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D:\Downloads\"/>
    </mc:Choice>
  </mc:AlternateContent>
  <xr:revisionPtr revIDLastSave="0" documentId="13_ncr:1_{328A810B-1649-4372-A903-091E9FBF77BF}" xr6:coauthVersionLast="47" xr6:coauthVersionMax="47" xr10:uidLastSave="{00000000-0000-0000-0000-000000000000}"/>
  <bookViews>
    <workbookView xWindow="-120" yWindow="-120" windowWidth="20730" windowHeight="11160" xr2:uid="{00000000-000D-0000-FFFF-FFFF00000000}"/>
  </bookViews>
  <sheets>
    <sheet name="Publicidad e Informe" sheetId="1" r:id="rId1"/>
    <sheet name="Listas" sheetId="2" state="hidden" r:id="rId2"/>
  </sheets>
  <definedNames>
    <definedName name="_xlnm._FilterDatabase" localSheetId="0" hidden="1">'Publicidad e Informe'!$A$28:$G$157</definedName>
    <definedName name="_xlnm.Print_Area" localSheetId="0">'Publicidad e Informe'!$A$1:$G$160</definedName>
    <definedName name="_xlnm.Print_Titles" localSheetId="0">'Publicidad e Informe'!$27:$28</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6" i="1" l="1"/>
  <c r="G23" i="1"/>
  <c r="G25" i="1"/>
  <c r="G22" i="1"/>
</calcChain>
</file>

<file path=xl/sharedStrings.xml><?xml version="1.0" encoding="utf-8"?>
<sst xmlns="http://schemas.openxmlformats.org/spreadsheetml/2006/main" count="566" uniqueCount="293">
  <si>
    <t xml:space="preserve">MINISTERIO DE AMBIENTE Y DESARROLLO SOSTENIBLE </t>
  </si>
  <si>
    <t>PUBLICIDAD E INFORME DE OBSERVACIONES Y RESPUESTAS DE LOS PROYECTOS ESPECIFICOS DE REGULACIÓN</t>
  </si>
  <si>
    <r>
      <t xml:space="preserve">Proceso: </t>
    </r>
    <r>
      <rPr>
        <sz val="10"/>
        <rFont val="Arial Narrow"/>
        <family val="2"/>
      </rPr>
      <t>Instrumentación ambiental</t>
    </r>
  </si>
  <si>
    <r>
      <t>Versión:</t>
    </r>
    <r>
      <rPr>
        <sz val="10"/>
        <rFont val="Arial Narrow"/>
        <family val="2"/>
      </rPr>
      <t xml:space="preserve"> 5</t>
    </r>
  </si>
  <si>
    <r>
      <t xml:space="preserve">Vigencia: </t>
    </r>
    <r>
      <rPr>
        <sz val="10"/>
        <rFont val="Arial Narrow"/>
        <family val="2"/>
      </rPr>
      <t>06/10/2022</t>
    </r>
  </si>
  <si>
    <r>
      <t xml:space="preserve">Código: </t>
    </r>
    <r>
      <rPr>
        <sz val="10"/>
        <rFont val="Arial Narrow"/>
        <family val="2"/>
      </rPr>
      <t>F-M-INA-25</t>
    </r>
  </si>
  <si>
    <t xml:space="preserve">En cumplimiento del Decreto 1081 de 2015 artículo 2.1.2.1.14. Publicidad e informe de observaciones y respuestas de los proyectos específicos de regulación expedidos con firma del presidente de la República 
</t>
  </si>
  <si>
    <t>Datos básicos</t>
  </si>
  <si>
    <t xml:space="preserve">Nombre de la entidad </t>
  </si>
  <si>
    <t>Ministerio de Ambiente y Desarrollo Sostenible</t>
  </si>
  <si>
    <t xml:space="preserve">Responsable del proceso </t>
  </si>
  <si>
    <t>Nombre del proyecto de regulación</t>
  </si>
  <si>
    <t>Objetivo del proyecto de regulación</t>
  </si>
  <si>
    <t>Adoptar los Términos de Referencia identificados con el código RS-TER-1-01.V1, para la elaboración del Estudio de Impacto Ambiental– EIA, requerido para el trámite de la licencia ambiental en proyectos de construcción y operación de rellenos sanitarios.</t>
  </si>
  <si>
    <t>Fecha de publicación del informe</t>
  </si>
  <si>
    <t>Descripción de la consulta</t>
  </si>
  <si>
    <t xml:space="preserve">Tiempo total de duración de la consulta: </t>
  </si>
  <si>
    <t>32 días</t>
  </si>
  <si>
    <t>Fecha de inicio</t>
  </si>
  <si>
    <t>Fecha de finalización</t>
  </si>
  <si>
    <t>Enlace donde estuvo la consulta pública</t>
  </si>
  <si>
    <t>https://www.minambiente.gov.co/consultas-publicas/</t>
  </si>
  <si>
    <t xml:space="preserve">Canales o medios dispuestos para la difusión del proyecto </t>
  </si>
  <si>
    <t>Página web del Ministerio de Ambiente y Desarrollo Sostenible</t>
  </si>
  <si>
    <t>Canales o medios dispuestos para la recepción de comentarios</t>
  </si>
  <si>
    <t>Correos electrónicos de funcionarios del Ministerio de Ambiente y Desarrollo Sostenible</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</si>
  <si>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</si>
  <si>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</si>
  <si>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</si>
  <si>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</si>
  <si>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</si>
  <si>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</si>
  <si>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</si>
  <si>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</si>
  <si>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</si>
  <si>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</si>
  <si>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</si>
  <si>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</si>
  <si>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</si>
  <si>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</si>
  <si>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</si>
  <si>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</si>
  <si>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Olga Lucia Carvajal- Ecopetrol</t>
  </si>
  <si>
    <t>Hemos identificado que los documentos disponibles para consulta corresponden al mismo archivo, sin evidenciar diferencias entre ambos proyectos normativos, pese a tratarse de actividades, alcances y tipologías de proyectos distintos. En este sentido, agradecemos muy respetuosamente nos puedan confirmar:
-Si efectivamente se trata del mismo documento aplicable a ambos proyectos, o
-Si existe un error en la publicación de los archivos y, de ser así, solicitamos de manera atenta la remisión o publicación de la documentación correcta y correspondiente a cada proyecto normativo.
Esta aclaración resulta fundamental para adelantar un análisis técnico-jurídico adecuado y, en caso de aplicar, presentar observaciones dentro de los plazos establecidos.</t>
  </si>
  <si>
    <t>No aceptada</t>
  </si>
  <si>
    <t>Los documentos que hacen parte de la Resolución, se encontraban correctamente cargados y disponibles en la página web del Ministerio desde el inicio de la publicación. No obstante y para garantizar el acceso del usuario a los documentos, se respondió por correo electrónico adjuntandolos el mismo dia de la recepción del comentario.</t>
  </si>
  <si>
    <t>Sandra Milena Perez- EPM</t>
  </si>
  <si>
    <t>Formato tomado del Departamento Administrativo de la Función Pública a partir de lo reglamentado por medio del Decreto 1273 de 2020 y la Resolución 371 de 2020.</t>
  </si>
  <si>
    <t>Aceptada</t>
  </si>
  <si>
    <t>General:
1. Coherencia normativa
Es fundamental integrar a lo largo del documento los conceptos, lineamientos y enfoque del programa Basura Cero (Decreto 670 de 2025), así como la transición hacia los Parques Tecnológicos y Ambientales –PTA–, con el propósito de evitar vacíos o inconsistencias regulatorias, ¿cómo se oficializa que un relleno se transforma en parque cuando se operan  instalaciones para el manejo integral de residuos sólidos orgánicos biodegradables menores a veinte mil (20.000) toneladas/año? Se sugiere que, en este u otro instrumento, se definan los criterios bajo los cuales sería necesaria una modificación de licencia para migrar de un relleno sanitario a un PTA, tratando de ser lo más prácticos posibles, evitando trámites innecesarios, toda vez que son normativamente claras las caracerísticas del PTA. También se solicita establecer  incentivos o beneficios que promuevan y faciliten la oficialización de dicha transición. Finalmente, se considera pertinente precisar el uso de los conceptos de Relleno Sanitario y Parque Tecnológico y Ambiental, para evitar confusiones, especialmente en lo relacionado con las actividades de tratamiento y aprovechamiento que se desarrollan en los rellenos sanitarios pero también en los PTA.</t>
  </si>
  <si>
    <t>General:
2. Factor de rendimiento de volumen en el tiempo
Para garantizar claridad a nivel nacional y uniformidad entre las autoridades ambientales, se recomienda incluir el concepto de “factor de rendimiento de volumen en el tiempo”, entendido como la proyección del volumen libre generado por la degradación de los residuos, el cual habilita nuevos espacios para la disposición final. Esto permitiría reconocer explícitamente que la degradación del residuo libera volumen en las celdas y, por tanto, puede extender la vida útil del relleno.</t>
  </si>
  <si>
    <t>General:
3. Usos del suelo y acompañamiento de las autoridades ambientales
Si bien los rellenos sanitarios son indispensables para la disposición final de residuos sólidos, los TdR no abordan problemáticas recurrentes que dificultan esta actividad, tales como: (i)la resistencia social frente a la localización de estos proyectos,(ii)las limitaciones derivadas de los POT municipales, que en ocasiones obligan a ubicar los proyectos en zonas ambientalmente sensibles por condiciones topográficas, climáticas o ecológicas. Adicionalmente, la necesidad de prever los efectos del cambio climático incrementa los costos de estructuración y operación. Esto demanda una mayor articulación con la normativa vigente para asegurar eficiencia en la prestación del servicio y minimizar impactos ambientales.</t>
  </si>
  <si>
    <t>General:
4. Cuantificación de gases de efecto invernadero
Se solicita revisar la incorporación de obligaciones relacionadas con la elaboración de inventarios de GEI y otras acciones vinculadas con los planes de cambio climático a nivel de proyecto. Estas obligaciones deben articularse adecuadamente con otros instrumentos empresariales, sectoriales y nacionales, evitando duplicidades o la pérdida de avances significativos sin perjuicio del cumplimiento de los lineamientos legales y jurisprudenciales.</t>
  </si>
  <si>
    <t>General:
5. Requerimientos de medidas de manejo, monitoreo y seguimiento
Es fundamental que los requerimientos establecidos por las autoridades ambientales correspondan con la realidad ecológica y técnica. Por ejemplo, en el caso de especies en categoría de veda, particularmente epífitas vasculares, se continúa exigiendo supervivencias de hasta tres años, aun cuando la esperanza de vida natural de algunas especies (como algunas del género Tillandsia) es menor. Esto dificulta el cumplimiento de los indicadores fijados. En este sentido, se recomienda orientar las medidas de manejo y seguimiento con base en la experiencia acumulada y en el conocimiento científico disponible, lo cual permitiría un uso más eficiente de los recursos, especialmente dado que el monitoreo de especies en veda implica costos significativos cuando los proyectos requieren intervenir coberturas boscosas.</t>
  </si>
  <si>
    <t>General:
6. Caudal ambiental
Revisar la exigencia sobre caudal ambiental en el componente hidrológico, sin que haya culminado el proceso de expedición de la metodología para la estimación de caudal ambiental, en proceso de concertación por parte del MADS.</t>
  </si>
  <si>
    <t>Específica:
5. CARACTERIZACIÓN DEL ÁREA DE INFLUENCIA - 5.2 MEDIO BIÓTICO - 5.2.2 FAUNA
Comentario: Se introduce explícitamente que la caracterización:
no es solo un listado taxonómico, debe permitir interpretar la funcionalidad ecológica, y servir como base para evaluación de impactos, conservación y restauración. Se sugiere que  la caracterización del componente fauna se desarrolle bajo un enfoque ecosistémico, orientado no solo a la descripción de la composición taxonómica, sino también a la comprensión de la estructura y funcionalidad ecológica de los ensamblajes faunísticos presentes en el área de influencia del proyecto, de conformidad con los lineamientos establecidos en la Metodología General para la Elaboración y Presentación de Estudios Ambientales (MGEPEA).
La información generada deberá constituir una línea base biológica técnicamente robusta que permita la evaluación de impactos ambientales, así como la identificación de áreas prioritarias para conservación, restauración ecológica y conectividad del paisaje, y la formulación de medidas de manejo ambiental asociadas al proyecto.</t>
  </si>
  <si>
    <t>Específica:
11. PLANES Y PROGRAMAS - 11.2. PLAN DE SEGUIMIENTO Y MONITOREO - Calidad de aguas superficiales
Comentario: Se solicita ajustar DBO por DBO5 para mayor precisión y concordancia con los parámetros objeto de análisis a lo largo del documento. Para la etapa de posclausura, de acuerdo a la Resolución 0938 de 2019, en su artículo 3. Monitoreo e instrumentación, en el apartado de monitoreos exigidos no se contemplan mediciones de calidad de aguas superficiales, se recomienda  precisar bajo cuál normatividad se debe realizar los monitoreos de aguas superficiales en esa etapa de posclausura, entendiendo que los rellenos sanitarios presentan 4 categorías de complejidad y de acuerdo a esto,  como se presenta en la Resolución 0938 de 2019 se determina la frecuencia de medición de los parámetros objetivo.</t>
  </si>
  <si>
    <t>Específica:
11. PLANES Y PROGRAMAS - 11.2. PLAN DE SEGUIMIENTO Y MONITOREO - Calidad de aguas subterráneas
Comentario: De acuerdo a la Resolución 0938 de 2019, en su artículo 3. Monitoreo e instrumentación, para el apartado de monitoreos exigidos en la etapa de posclausura no se contemplan mediciones de calidad de aguas subterráneas. Se debe precisar bajo cuál normatividad se debe realizar los monitoreos de aguas subterráneas en la etapa de posclausura, entendiendo que los rellenos sanitarios presentan 4 categorías de complejidad y de acuerdo a esto,  como se presenta en la Resolución 0938 de 2019 se determina la frecuencia de medición de los parámetros objetivo.
Se solicita ajustar DBO por DBO5 para mayor precisión y concordancia con los parámetros objeto de análisis a lo largo del documento</t>
  </si>
  <si>
    <t xml:space="preserve">11. PLANES Y PROGRAMAS - 11.2. PLAN DE SEGUIMIENTO Y MONITOREO - Calidad del aire
Comentario: De acuerdo a la Resolución 0938 de 2019, en su artículo 3. Monitoreo e instrumentación, para el apartado de monitoreos exigidos en la etapa de posclausura no se contemplan mediciones de calidad del aire. Se debe precisar bajo cuál normatividad se deben realizar los monitoreos de calidad del aire en la etapa de posclausura, entendiendo que los rellenos sanitarios presentan 4 categorías de complejidad y de acuerdo a esto, como se presenta en la Resolución 0938 de 2019 se determina la frecuencia de medición de los parámetros objetivo.
</t>
  </si>
  <si>
    <t>Sara Manuela Jaramillo - CORNARE</t>
  </si>
  <si>
    <t>General:
Respecto al componente de olores ofensivos se presentan una seria de inconsistencias según lo establecido en la Resolución 1541 de 2013 y Protocolo de Olores ofensivos.
Para la carecterización del área de influencia en el componente atmosférico (numeral 5.1.7.4.) se pide el monitoreo  de los niveles de inmisión de las especies químicas "NH3" y "H2S" como sustancias generadoras de olores ofensivos. 
En otros apartados (numerales, 3 área de influencia; 6. ZONIFICACIÓN AMBIENTAL; 7.8.2. MODELO DE DISPERSIÓN, entre otros) se pide hacer análisis ambientales mediante el uso de modelos de dispersión de olores ofensivos. 
Acorde con Protocolo de Olores Ofensivos, numeral 3, grafica 2, para el uso de modelos de dispersión de olores deben hacerse monitoreos de emisión por la técnica de olfatometría dinámica. Esto implica que el interesado en tramitar licencia ambiental para un relleno sanitario, en lo relativo a olores ofensivos tendría que realizar dos (2) tipos de mediciones de olores ofensivos.</t>
  </si>
  <si>
    <t xml:space="preserve">General:
Adicionalmente se presenta una situación contradictoria frente a los resultados del monitoreo de los niveles de inmisión de las especies químicas "NH3" y "H2S" y los resultados de los modelos de dispersión. ¿Cuál de ellos debe compararse con su respectivo limite permisible (Artículos 5 y 6 de la Resolución 1541 de 2013)?; o en caso que se hagan la comparación de ambos grupos de contaminantes y se halle incumplimiento en uno de los casos ¿Cómo se procede ante este evento?       </t>
  </si>
  <si>
    <t xml:space="preserve">General:
Del capitulo 5. Referente a la caracterización del area de influencia                                                                                                                                                                                                                                                                                                                                                                                                                                                                                                                                                                                                Sobre el componete abiotico-Calidad del agua:        Se debe estimar el Índice de Calidad del Agua - ICA y el Índice de Alteración del Potencial de la Calidad del  Agua - IACAL para las corrientes Hidrográficas de directa intervención (estableciendo su jerarquía de zonificación de acuerdo a lo establecido o definido por el IDEAM, que puede ser Subzona Hidrográfica y sus  niveles subsiguientes).     </t>
  </si>
  <si>
    <t xml:space="preserve">General:
DEMANDA, USO, APROVECHAMIENTO Y/O AFECTACIÓN DE RECURSOS NATURALES : Del permiso de vertimientos                                                                                                                                                                                                                                                                                                                                                                                                                                                                                                                               En este capitulo se debera contemplar procesos de recirculación de lixiviados, de acuerto a lo estbablecido en el Decreto 1784 de 2017 y la Resolución  938 de 2019, cuando técnicamente sea viable).                                                                                                                                                                                                                                                                                                                                                                                                                                                                                                                                                                              </t>
  </si>
  <si>
    <t xml:space="preserve">General:
Del Capitulo 11 Planes y Programas  11.1 Planes de manejo ambiental                                                                                                                                                                                                                                                                                                                                                                                                                                                                                                                                                                                         Incluir las siguientes actividades del programa manejo de lixiviados: (Construcción del sistema de recolección, transporte y tratamiento de lixiviados; Mantenimiento e inspecciones del sistema de recolección, conducción y sistema de tratamiento de lixiviados y de aguas residuales domésticas; Mantenimiento e inspecciones del sistema de recolección, conducción y sistema de tratamiento de lixiviados y de aguas residuales domésticas en la etapa de cierre y clausura; Recirculación de lixiviados).
Incluir una actividad que incluya el componente de agua subterranea, adoptando las siguientes medidas (Construcción ,operación y mantenimiento de una red piezométrica y hacer los analisis hidroquímicos correspondientes).                                                                                                                                                                                                                                                                                                                                                         En el programa calidad del aire y control del ruido se pueden incluir las sigueintes medidas:  (Humectación de superficie para minimizar material particulado suspendido, Control en el almacenamiento y trasporte de materiales de cobertura terrea, Cobertura Diaria de Residuos, Limpieza y mantenimiento de superficies y Mantenimiento de vehículos y maquinaria).                                                                                        </t>
  </si>
  <si>
    <t xml:space="preserve">General:
Programa de control de estabilidad: Incluir las siguientes actividades (Conformación y protección de taludes y bermas, Compactación de residuos y seguimiento a plataforma de disposición, Control y manejo de las aguas de escorrentía, Impermeabilización de la celda de disposición).                                                                                                                                                                                                                                                                       </t>
  </si>
  <si>
    <t xml:space="preserve">General:
Del programa relaciones con la comunidad o gestión social: Proponer las siguientes medidas de manejo para el medio socio-económico (Señalización informativa y preventiva en áreas internas y externas del proyecto, información y participación comunitaria, educación al personal, educación a la comunidad, Gestión para la contratación de mano de obra local tanto la directa como la prestación de bienes y servicios y atención de  daños a terceros). TODOS LOS AJUSTES PROPUESTOS PARA EL PLAN DE MANEJO AMBIENTAL SE DEBEN INTEGRAR AL PLAN DE SEGUIMIENTO Y MONITOREO                                                                                                                                                                  (Separar los programas por medio abiotico, biótio y socio-económico)                                                                                                                                      </t>
  </si>
  <si>
    <t>Específica:
5.1.7.3. Calidad del aire
Comentario: Los monitoreos de benceno, tolueno y  CO tienen altos costos.
Tener en cuenta la categorización de los rellenos que establece el Decreto 1784 de 2017 en funcion de la capaciudad financiera.
Propuesta de redacción:
Los parámetros para monitorear deben incluir: PM10, PM2.5, NO2, SO2, CO, tolueno y  benceno, medidos en µg/m3. Se exeptuan de monitorear los contaminantes CO, tolueno y benceno, los rellenos sanitarios categoria I y II a que hacen referencia el Decreto 1784 de 2017</t>
  </si>
  <si>
    <t>Específica:
Glosario - Aprovechamiento en la prestación del servicio público de aseo
Comentario: Debe ajustarse conforme a la definición señalada en el Decreto 670 de 2025.
Propuesta de redacción: 
Aprovechamiento en la prestación en el marco del servicio público de aseo: actividad complementaria del servicio público de aseo que comprende la recolección de residuos sólidos ordinarios aprovechables. transporte selectivo hasta la estación de clasificación y aprovechamiento o hasta la planta de aprovechamiento, así como su clasificación y pesaje por parte de la persona prestadora</t>
  </si>
  <si>
    <t>Específica:
2.2. CARACTERÍSTICAS GENERALES - Párrafo 6.
Comentario: Consider en estas características la inclusión del concepto a los Parques Técnicos Ambientales (PTA) promoviendo la coherencia con lo dispuesto en el Decreto 670 de 2025.
Propuesta de redacción:
En el caso que el proyecto involucre actividades de aprovechamiento y o tratamiento de residuos con enfoque de valorización de materiales o valorización energética, aprovechamiento de biogás, o minería de rellenos y PTA  deberá presentarse la descripción y el diseño de la infraestructura asociada a dichas actividades e involucrarlas en los
capítulos de evaluación ambiental, planes y programas de manejo ambiental.</t>
  </si>
  <si>
    <t>Específica:
2. DESCRIPCIÓN DEL PROYECTO - 2.2. CARACTERÍSTICAS GENERALES - 2.2.2. DISEÑO DEL PROYECTO
Comentario: Es de suma importancia incluir el término de "factor de rendimiento en el tiempo"  que se refiere a las proyecciones de vólumen libre por la degradación de los residuos que generan nuevos espacios disponibles para disposición. En la experiencia algunas autoridades ambientales no consideran este volúmen como volumen para disposición, luego de haberse liberado por la descomposición.
Propuesta de redacción:
incluyendo la información de cada una de las obras de infraestructura que hacen parte de este, estableciendo los criterios de diseño para su  dimensionamiento como es la densidad de compactación de residuos, ingreso diario promedio de residuos previsto, cantidad total de residuos a disponer durante la vida útil  del proyecto (toneladas), volumen total de la zona de disposición, cota máxima de llenado, factor de rendimiento proyectado.</t>
  </si>
  <si>
    <t xml:space="preserve">Específica:
2. DESCRIPCIÓN DEL PROYECTO - 2.2. CARACTERÍSTICAS GENERALES - 2.2.3. FASES Y ACTIVIDADES DEL PROYECTO - Tabla 1
Comentario: Los vertimientos de los campamentos se consideran aguas resiuales domésticas, por lo que se sugiere dar claridad a que se refiere con residuo líquido
Propuesta de redacción:
Campamentos: Incluir capacidad de las instalaciones, cuantificación aproximada de movimientos de tierra, redes hidráulicas, áreas de tratamiento, disposición de residuos sólidos y vertimiento de aguas residuales domésticas </t>
  </si>
  <si>
    <t>Específica:
2. DESCRIPCIÓN DEL PROYECTO - 2.2. CARACTERÍSTICAS GENERALES - 2.2.3. FASES Y ACTIVIDADES DEL PROYECTO
Comentario:
Aclarar si el almacenamiento es de sustancias químicas o que tipo de sustancias se requiere describir
Propuesta de redacción:
Localización georreferenciada de los sitios de acopio y almacenamiento de materiales, insumos y sustancias químicas, combustibles, así como de maquinaria y equipos requeridos</t>
  </si>
  <si>
    <t xml:space="preserve">Específica:
2. DESCRIPCIÓN DEL PROYECTO - 2.2. CARACTERÍSTICAS GENERALES - 2.2.3. FASES Y ACTIVIDADES DEL PROYECTO - 2.2.3.2. Fase de operación
Comentario: Es de suma importancia incluir el término de "factor de rendimiento en el tiempo"  que se refiere a las proyecciones de vólumen libre por la degradación de los residuos que generan nuevos espacios disponibles para disposición. En la experiencia algunas autoridades ambientales no consideran este volúmen como volumen para disposición, luego de haberse liberado por la descomposición.
Propuesta de redacción:
Vida útil proyectada para la zona de disposición, indicada en m3 y años, teniendo en cuenta la proyección de residuos a recepcionar, el área solicitada, diseño de las celdas de disposición,  la cota máxima para disposición de residuos y factores de rendimiento proyectados </t>
  </si>
  <si>
    <t>Específica:
2. DESCRIPCIÓN DEL PROYECTO - 2.2.4. Insumos del proyecto
Comentario: De acuerdo a la disponibilidad de canteras o zonas de préstamo que  estén cercanas o no al lugar de construcción de vasos para disposición de residuos, los costos de transporte y disponibilidad asociados, elevan el precio de este insumo. Es por esto que se opta por un geocompuesto como la Bentonita GCL (Geosynthetic Clay Liners) para realizar el proceso de impermeabilización de los vasos,m se solicita evitar exclusiones de otros materiales para impermeabilización
Propuesta de redacción:
Tabla 3. Insumos del proyecto: "Cantidades de arcilla o geocompuesto (GCL) requerido para las actividades de impermeabilización de fondo de las celdas de disposición y en las coberturas finales para el cierre de estas".</t>
  </si>
  <si>
    <t>Específica:
5. CARACTERIZACIÓN DEL ÁREA DE INFLUENCIA - 5.1.4 HIDROLÓGICO
Comentario: Se solicita respetuosamente al MADS eliminar los apartes relacionados con caudal ambiental, lo anterior considerando que a la fecha se viene trabajando en la definición de una metodología para determinar el caudal ambiental, que, por lo expuesto por el Ministerio, operará como un instrumento de planificación y serán las autoridades ambientales competentes las que definan los criterios para su aplicación. Se considera innecesaria su inclusión en el marco de los TR.
Pretender incluir esta obligación a los rellenos sanitarios avanza en el sentido contrario a los fines y supuestos que han orientado la discusión entre gremios, empresas, academia, sector y ministerios para construir una metodología que aporte al uso sostenible del recurso y al desarrollo del país, desde una perspectiva de sostenibilidad.
Propuesta de redacción:
Eliminar requisito del numeral</t>
  </si>
  <si>
    <t>Específica:
5. CARACTERIZACIÓN DEL ÁREA DE INFLUENCIA - 5.2 MEDIO BIÓTICO - 5.2.2 FAUNA
Comentario: Se recomienda mencionar los tipos generales de muestreo por grupo (sin duplicar la MGEPEA), y solicitar representatividad por cobertura y trazabilidad del esfuerzo de tal manera que la información recolectada  permitan una interpretación ecológica integral del componente fauna, orientada a evaluar la respuesta de los ensamblajes faunísticos frente a las presiones derivadas del proyecto, así como a identificar especies sensibles, generalistas y especialistas, relevantes para la evaluación de impactos y la definición de medidas de manejo, restauración ecológica y seguimiento. estos análisis deben sustentar evaluación de impactos, no quedarse en métricas descriptivas, apoyar decisiones de manejo, restauración y compensación.
Propuesta de redacción: 
Incluir en la caracterización y muestreo los grupos faunísticos de herpetofauna, aves, mamíferos, clasificarlos a nivel de especie o al nivel taxonómico más detallado posible. El diseño y ejecución del muestreo deberán ajustarse a las determinaciones clave para el muestreo de fauna establecidas en la MGEPEA, mediante la aplicación de métodos estandarizados y técnicamente validados para cada grupo faunístico, de acuerdo con las características del área de estudio y las coberturas evaluadas.
El muestreo deberá garantizar la representatividad de los ensamblajes faunísticos por grupo y por unidad de cobertura, así como la adecuada documentación del esfuerzo de muestreo, permitiendo la trazabilidad y verificación de la información obtenida.
Se debe presentar el cálculo y los análisis de los índices de biodiversidad, de la misma manera, se debe presentar la información que permita verificar que el muestreo realizado por grupo es representativo (ej. Curvas de acumulación de especies)  u otros análisis equivalentes.</t>
  </si>
  <si>
    <t>Específica:
5. CARACTERIZACIÓN DEL ÁREA DE INFLUENCIA - 5.2 MEDIO BIÓTICO - 5.2.2 FAUNA
Comentario: Estas especies deben servir para priorizar impactos, orientar medidas diferenciadas de manejo, apoyar decisiones de conservación/restauración.
Propuesta de redacción: 
Se deberá hacer énfasis en la identificación y caracterización de aquellas especies faunísticas que presenten algún grado de vulnerabilidad por pérdida de hábitat, distribución restringida o rareza, así como especies sombrilla, migratorias, endémicas, o categorizadas como En Peligro Crítico (CR), En Peligro (EN) o Vulnerable (VU), de acuerdo con las categorías establecidas por la UICN, CITES, los Libros Rojos y la normatividad nacional y regional vigente.
La información generada para estas especies deberá permitir la jerarquización de impactos ambientales y servir como insumo para la formulación de medidas específicas de manejo, mitigación, compensación y seguimiento, basadas en criterios biológicos y de conservación.</t>
  </si>
  <si>
    <t>Específica:
5. CARACTERIZACIÓN DEL ÁREA DE INFLUENCIA - 5.2 MEDIO BIÓTICO - 5.2.2 FAUNA
Comentario: Se recomienda mantener un enfoque ecológico y de riesgo sanitario ambiental, evitar convertir el capítulo en un estudio epidemiológico, condicionar la profundidad del análisis al diagnóstico previo.
Propuesta de redacción;
Adicionalmente, se deberá realizar la caracterización de aquellas especies faunísticas que actúen como fauna oportunista o como vectores, ya sea de tipo mecánico, biológico o reservorio, que puedan generar afectaciones a las comunidades humanas en el área de influencia del proyecto. Para estas especies se deberán surtir las fases previa, de muestreo y de análisis, conforme a los lineamientos de la MGEPEA.
El alcance de esta caracterización deberá mantenerse dentro de un enfoque ecológico y de riesgo sanitario ambiental, delimitando claramente los grupos de interés, sus rangos de desplazamiento, ciclos de vida y potencial interacción con el proyecto, evitando aproximaciones de carácter exclusivamente epidemiológico, salvo que el diagnóstico previo de riesgo así lo justifique.
Métodos de muestreo para fauna potencialmente vectora
Para la fase de muestreo de fauna potencialmente vectora se deberán implementar métodos de captura estandarizados y específicos para cada grupo taxonómico, garantizando la recuperación de especímenes en condiciones adecuadas para su identificación. Para aves y mamíferos se deberán aplicar los métodos descritos en la MGEPEA; para insectos, podrán emplearse metodologías como captura manual por búsqueda intensiva, redes entomológicas, aspiradores, trampas tipo pitfall modificadas, con o sin atrayente, u otros métodos técnicamente soportados, de acuerdo con las particularidades del grupo de interés.
Los especímenes colectados deberán ser debidamente preservados, transportados e identificados por profesionales expertos en cada grupo, a nivel de especie o al nivel taxonómico más detallado posible.</t>
  </si>
  <si>
    <t>Específica:
5. CARACTERIZACIÓN DEL ÁREA DE INFLUENCIA - 5.3 MEDIO SOCIOECONÓMICO - 5.3.6 Tendencias del desarrollo
Comentario: El análisis de tendencias de desarrollo, aunque pertinente, puede exceder el alcance de TRD si no se acota. La MGEPEA señala que este análisis debe servir para contextualizar impactos y no para suplir ejercicios de planificación territorial de largo plazo. Se solicita precisar que el análisis de tendencias del desarrollo deberá utilizarse exclusivamente como elemento de contexto para la identificación y valoración de impactos del proyecto, sin sustituir ni replicar ejercicios propios de la planificación territorial, conforme lo establece la  MGEPEA.
Propuesta de redacción:
El análisis de tendencias del desarrollo deberá utilizarse exclusivamente como elemento de contexto para la identificación y valoración de impactos del proyecto, sin sustituir ni replicar ejercicios propios de la planificación territorial, conforme lo establece la  MGEPEA.</t>
  </si>
  <si>
    <t>Específica:
5. CARACTERIZACIÓN DEL ÁREA DE INFLUENCIA - 5.3 MEDIO SOCIOECONÓMICO - 5.3.7 Conflictividad socioambiental
Comentario: Se considera fundamental diferenciar entre conflictos históricos, estructurales o regionales, y aquellos directamente atribuibles al proyecto objeto de licenciamiento. Se debe Incluir de manera explícita que el análisis de conflictividad socioambiental deberá distinguir entre conflictividades preexistentes y aquellas generadas o intensificadas directamente por el proyecto.
Propuesta de redacción:
Se deberá identificar si existen situaciones de conflictividad socio ambiental preexistente al proyecto obra o actividad distinguiendo entre conflictividades preexistentes y aquellas generadas o intensificadas directamente por el proyecto.</t>
  </si>
  <si>
    <t>Específica:
7.DEMANDA, USO, APROVECHAMIENTO Y/O AFECTACIÓN DE RECURSOS  NATURALES - Tabla 8. Parámetros fisicoquímicos y microbiológicos para caracterizar en las fuentes de agua superficial objeto de vertimiento. - Parámetros: Hierro y Plata
Comentario: No se encuentran obligatorios en la resolución 631 de 2015, deben eliminarse ya que posteriormente en el segumiento no será medidos.
Propuesta de redacción:
Eliminar de la tabla 8</t>
  </si>
  <si>
    <t>Específica:
7.DEMANDA, USO, APROVECHAMIENTO Y/O AFECTACIÓN DE RECURSOS  NATURALES - 7.7. APROVECHAMIENTO FORESTAL
Comentario: Se plantea que el inventario forestal debe realizarse al 100% para fustales a menos que no sea posible, sin embargo, es necesario que se puntualice lo que determina la "imposibilidad" de realizar dicho muestreo, por ejemplo, bajo un umbral de área a partir de la cual aplique la realización de un muestreo representativo bajo los parámetros estadísticos mencionados. Esto es importante toda vez que la diferencia en esfuerzo, logística y presupuesto puede ser muy significativa entre optar por un método u otro, siendo importante reducir la ambigüedad al respecto.
Propuesta de redacción:
"El inventario forestal debe realizarse al 100% para fustales siempre que el área de aprovechamiento forestal sea inferior a XX hectáreas, en caso contrario se efectuará muestreo con suficiente confiabilidad, y para latizales y brinzales muestreo estadístico cumpliendo con error de muestreo inferior al 15% y una probabilidad del 95%."</t>
  </si>
  <si>
    <t>Específica:
7.DEMANDA, USO, APROVECHAMIENTO Y/O AFECTACIÓN DE RECURSOS  NATURALES - 7.7. APROVECHAMIENTO FORESTAL
Comentario: La inclusión de cálculo de biomasa y carbono no especifica: (1) qué ecuaciones alométricas emplear, (2) cómo proceder cuando no existen ecuaciones para especies específicas. Esta falta de especificidad generará inconsistencias entre estudios y dificultará comparaciones y la evaluación por parte de la AA.
Propuesta de redacción:
INCLUIR un parrafo adicional en la redacción propuesta: "cálculo de biomasa y carbono empleando la siguiente metodología:a) Ecuaciones alométricas: Utilizar ecuaciones específicas para cada especie cuando estén disponibles en bases de datos oficiales (IDEAM, publicaciones científicas validadas). En ausencia de ecuaciones específicas, emplear ecuaciones genéricas por tipo de bosque y región biogeográfica. Como último recurso, emplear factores por defecto del IPCC (2019) para el tipo forestal correspondiente."</t>
  </si>
  <si>
    <t>Específica:
9. EVALUACIÓN ECONÓMICA AMBIENTAL - Párrafo 3
Comentario: No se incorpora en el texto la tasa de descuento a la cual debe realizarse el cálculo de la VPN. Por lo cual debe incoporarse.
Propuesta de redacción:
Adicionalmente, se debe calcular el Valor Presente Neto (VPN), la relación beneficio costo (RBC) y un análisis de sensibilidad que contemple el cambio de variables críticas para el flujo económico.
"Para el cálculo del VPN debe emplearse una tasa de  XX% o aquella incluida en la norma XX de XX o aquella que la modifique o sustituya"</t>
  </si>
  <si>
    <t>Específica:
11, PLANES Y PROGRAMAS - 11.1.1 Programa de reasentamiento involuntario de población
Comentario: No establece de manera explícita que la formulación del Programa de Reasentamiento Involuntario esté condicionada a la demostración técnica de una afectación social directa, permanente e inevitable generada por el proyecto, lo que puede desarticular la coherencia metodológica del EIA y generar exigencias no sustentadas en los resultados del estudio. Por esta razón se solicita precisar que el Programa de Reasentamiento Involuntario de Población deberá formularse además, a partir de la caracterización del medio socioeconómico y la evaluación de impactos sociales del EIA, se demuestre técnica y jurídicamente una afectación directa, permanente e inevitable sobre la población asentada atribuible al proyecto.
Propuesta de redacción:
El Programa de Reasentamiento Involuntario de Población deberá formularse además, a partir de la caracterización del medio socioeconómico y la evaluación de impactos sociales del EIA, cuando se demuestre técnica y jurídicamente una afectación directa, permanente e inevitable sobre la población asentada atribuible al proyecto.</t>
  </si>
  <si>
    <t>Específica:
11. PLANES Y PROGRAMAS - 11.2. PLAN DE SEGUIMIENTO Y MONITOREO - Monitoreo a generación (caudales) y calidad de lixiviados
Comentario: Precisar los parámetros de calidad que no se mencionan, la Resolución 0631 del 2015 o el decreto 838 de 2005, en los cuales indican los parámetros mínimos que se deben medir para la calidad del vertimiento, como pH, DQO, DBO5, SST, Metales, entre otros.
Propuesta de redacción:
Monitoreo a generación (caudales) y calidad de lixiviados: se debe presentar la frecuencia de medición de caudales de lixiviados generados en las diferentes zonas, áreas o celdas del relleno sanitario, aplicando una mayor frecuencia (diaria) en las zonas, áreas o celdas operativas igualmente presentar el plan de monitoreo de calidad del lixiviado generando en las fases de operación, clausura y posclausura. De acuerdo en lo estipulado en la Resolución 0631 del 2015, incluyendo acciones correctivas en caso de superar los límites establecidos por la autoridad ambiental competente.</t>
  </si>
  <si>
    <t>Específica:
2.3.1 Fase de adecuación, a. Infraestructura principal
Comentario: Se mencionan los drenajes de manera general sin solicitar continuidad funcional ni verificación desde el punto de vista hidráulico. En el ejercicio de control y seguimiento, se observa que ocasionalmente estas obras son construidas sin un criterio técnico y que no hacen parte integral de un sistema, lo que favorece la acumulación de aguas en algunos sectores y los procesos erosivos.
Propuesta de redacción:
Presentar el diseño de las estructura para el manejo de aguas lluvias y el control de sedimentos, así como las estructuras de descarga asociadas, concebidas como un sistema integral. Los diseños estarán soportados en estudios técnicos, sustentando además de las obras y estructuras seleccionadas, la capacidad hidráulica y el adecuado funcionamiento del sistema ante un evento de lluvia extrema.</t>
  </si>
  <si>
    <t>Específica:
2.2. Alcance del proyecto
Comentario: Se identifica que la redacción actual aborda el aprovechamiento y tratamiento de residuos como un componente opcional del proyecto, lo cual resulta limitado frente a los principios de la gestión integral de residuos sólidos, la jerarquía en la gestión de residuos y la Política Nacional de Economía Circular. La disposición final debe evaluarse como infraestructura complementaria dentro de un sistema  de gestión de residuos, con el fin de aumentar la vida útil de los sitios de disposición final.
Propuesta de redacción:
El proyecto deberá evaluarse como parte de un sistema de gestión integral de residuos sólidos y deberá incorporar de manera obligatoria la evaluación, diseño e integración de alternativas de aprovechamiento y tratamiento previo a la disposición final, en especial para la fracción orgánica y los materiales reciclables. El Estudio de Impacto Ambiental deberá incluir un análisis de escenarios comparativos que demuestre la reducción del volumen de residuos a disponer, la extensión de la vida útil del relleno sanitario y la mitigación de impactos ambientales y climáticos.</t>
  </si>
  <si>
    <t>Específica:
2.2.3. Fases y actividades del proyecto, 2.2.3.2. Fase de operación
Comentario: No hay una referencia clara al material de cobertura  y se hace necesario identificar su procedencia, calidad y medidas de manejo, tanto del material como de los taludes que se realiza la extracción, de ser el caso.
En el ejercicio de las actividades de control y seguimiento, se han encontrado asociados a la operación de los rellenos sanitarios, manejos antitécnicos de extracción de materiales de cobertura, lo que puede incidir en la estabilidad y favorecer la formación de procesos erosivos.
Propuesta de redacción: 
Se deberá indicar de manera expresa si el material de cobertura será adquirido a terceros o si será obtenido mediante extracción dentro del área del proyecto. Para ambos casos, se deberá de identificar la fuente y presentar su caracterización, incluyendo como mínimo propiedades geotécnicas relevantes, así como definir los criterios técnicos para su uso, espesor, frecuencia de aplicación y medidas de control de erosión.
Si el material será extraído dentro del área del relleno, se deberán presentar los aspectos técnicos relacionados con dicha extracción, tales como límites y métodos de extracción, diseño del talud, así como medidas de drenaje, estabilización, restauración y control de erosión.
Se deberán considerar los impactos ambientales, asociados con la obtención, manejo, almacenamiento y uso del material de cobertura e incorporar las respectivas medidas de manejo en el PMA.</t>
  </si>
  <si>
    <t>Específica:
2,1 Localización
Comentario: En los terminos de referencia de las áreas destinadas a la prestación de los servicios públicos domiciliarios que recaen precisamente sobre rellenos sanitarios, es indispensable que los elaboradores del EIA cuenten con los insumos de previisón y expansión urbana y regional, con fundamento en que la mayor parte de los conflictos socio ambeintales por sitios de disposisión final son relacionados con el manejo, olores, paso vehicular entre otros que involucran casi siempre a la población.
Propuesta de redacción:
Se deben validar las disposiciones del RAS y otros determinantes y/o restricciones ambientales, además de hacer una revisión de las previsiones de crecimiento y desarrollo urbano - regional de conformidad con la clasificación del suelo y la huella antrópica y priorizando áreas detemrinadas en el plan de ordenamiento como destinadas a la protección para la prestación de servicios públicos domiciliarios.</t>
  </si>
  <si>
    <t>Específica:
2,2,1 infraestructura existente
Comentario: En un relleno sanitario puede existir minería de residuos o aprovechamiento .- reciclado de otros residuos, por lo cual se necesita infraestructura y esta no debe reñir ni ser incompatible con los sólidos dispuestos en el relleno.
Propuesta de redacción:
En el caso de permitirse otra infraestructura para el aporvcehamiento, reciclado, transformaicón y/o disposición final de residuos deberá establecerse el lugar de esta y que no afecte la futura conformación de las celdas de disposión final, accesos y remoción de masa, además de validar la compatibilidad de los demás proyectos, obras o actividades con los asociados a los residuos sólidos en relleno sanitario.</t>
  </si>
  <si>
    <t>Específica:
2.2.3.3 Fases de cierre, claurura y posclausura
Comentario: Esto por el volcamiento de muros, chimeneas, movimientos tectónicos que puedan afectar la estabiidad e infraestructura del relleno y su posterior cierre y abandono en condiciones ambientales ´optimas´.
Propuesta de redacción: 
En el caso de que se haya presentado una contingencia de movimiento y/o remoción de masas, materia y/o residuos considerable que afecten el diseño de la conduccción de lixiaviados, chimeneas, aguas residuales o demás, deberá presentarse un análisis por cada factor de riesgo en razón del cierre y posclausura, evalaundo el posible deterioror de los recursos naturales conexos a la actividad y estableciendo por ende en los planes de contingencias las medidas necesarias en el capítulo sobre planes.</t>
  </si>
  <si>
    <t xml:space="preserve">Específica:
5.1.2003
Comentario: Esto porque esta proscrita la posibilidad de cambiar el uso de estos suelos en razón de la conveniencia territorial y social, la protección del campesinado y las tierras para la producción de alimentos o las hoy denominadas APPAs.
Propuesta de redacción:
Se debe determinar si el predios o las unidades inmobilirias donde se asentará el proyecto versa sobre suelos definidos como agrícolas, pecuarios o ganaderos en el plan de ordenamiento territorial que son de especial protección legal, reglamentario, constitucional y jurisprudencial </t>
  </si>
  <si>
    <t>Específica:
5.1.7 Atmosférico
Comentario: Esto en razón de que a mayor tiempo de lluvias mayor producción de lixiviados y por ende los sistemas deben diseñarse de cara a la variabilidad y de otro lado si se requiere agua para alguna actividad que se analice la ápoca de menos precipitaciones para las contingencias o adecuado funcionamiento.
Propuesta de redacción:
Se deberá tener en cuentas diseños y estudios de curvas IDF y similares que se tengan del áreas de influencia o cercanías, con el fin de contemplar la variabilidad y tendencias, así como las proyecciones y saturación que puedan generar las épocas mas lluviosas o la necesidad del recurso hídrico cuando sea época de menos.</t>
  </si>
  <si>
    <t>María Fernanda González Martínez - ANDESCO</t>
  </si>
  <si>
    <t>General:
De manera general, desde la Asociación se manifiesta preocupación por la falta de alineación entre el proyecto normativo de actualización de los Términos de Referencia- TdR de rellenos sanitarios y lo dispuesto en el Decreto 670 de 2025, mediante el cual se modifica y adiciona el Decreto 1076 de 2015, en lo relacionado con el programa Basura Cero. Ya que, al incluir dentro de estos términos de referencia, actividades de aprovechamiento y tratamiento de residuos sólidos en los rellenos sanitarios, se estarían incorporando características propias de la definición de Parques Tecnológicos y Ambientales. En ese sentido, resulta necesario expedir los requerimientos técnicos y ambientales aplicables a los Parques Tecnológicos y Ambientales, que no cumplen las condiciones establecidas para ser sujetos de licenciamiento ambiental, de acuerdo con lo señalado en el artículo 2.3.2.8.2.4 del mencionado Decreto 670 de 2025.</t>
  </si>
  <si>
    <t>General: 
1. La solicitud de información geográfica a escala 1:10.000, teniendo en cuenta que, generalmente la información disponible en los portales abiertos que permiten construir la caracterización de las áreas de influencia de los proyectos no se encuentra al nivel de detalle requerido, por lo que se sugiere al Ministerio revisar en conjunto con el Sistema Nacional Ambiental, la generación de información geográfica a escalas más detalladas  que sean de utilidad para la presentación de estudios de impacto ambiental para proyectos de especial importancia y que generan beneficios social como son aquellos relacionados con la prestación de los servicios públicos domiciliarios, o en su defecto ajustar la escala requerida en los términos de referencia a una de menor detalle y que se encuentre disponible a través de los diferentes portales de datos abiertos.</t>
  </si>
  <si>
    <t>General:
2. La necesidad de que los TdR permita la incorporación de información secundaria de fuentes oficiales para la caracterización del área de influencia del proyecto, especialmente, en los medios abiótico para el parámetro oceanográfico y en el medio socioeconómico para el parámetro de conflictividad social.</t>
  </si>
  <si>
    <t>General:
3. Que se contemple para la formulación de las medidas de mitigación de gases de efecto invernadero (GEI) en el plan de gestión de cambio climático, los objetivos, metas y acciones establecidas a través de los planes sectoriales de gestión de cambio climático, que para el caso en específico, se encuentra el PLAN INTEGRAL DE GESTIÓN DEL CAMBIO CLIMÁTICO SECTORIAL del sector Vivienda, Ciudad y Territorio.</t>
  </si>
  <si>
    <t>General:
4.  Es de vital importancia que en el documento se indique que la información solicitada en los Términos de Referencia (TdR)  referente a número de usuarios servidos y potenciales, ingreso diario promedio de residuos previsto, cantidad total de residuos a disponer durante la vida útil del proyecto (toneladas), volumen total de la zona de disposición, entre otros, pueden tener variaciones una vez el proyecto se encuentre en operación, teniendo en cuenta situaciones como migración poblacional, desastres naturales, eventos de salud pública, entre otros. Lo anterior, con el fin de evitar que se generen restricciones en los rellenos sanitarios debido a la interpretación de algunas autoridades ambientales que, en ocasiones, han considerado estas estimaciones como límites estrictos, restringiendo así el ingreso  de residuos a los rellenos sanitarios. Es fundamental recordar que garantizar la disposición final de los residuos sólidos es parte de las obligaciones de los operadores en el marco de la prestación del servicio público de aseo.</t>
  </si>
  <si>
    <t xml:space="preserve">General:
5. Que en lo relacionado con el plan de seguimiento y monitoreo, el documento de los términos de referencia se armonice con lo dispuesto en el Decreto 1077 de 2015 y Resolución 938 de 2019. En lo relacionado con los parametros de monitoreo de acuerdo a la categorización de los rellenos sanitarios.
</t>
  </si>
  <si>
    <t>General:
6. La importancia de incluir de manera clara y precisa el listado de los cambios menores dentro del licenciamiento ambiental para la construcción y operación de rellenos sanitarios. Ya que en la practica, se ha evidenciado que la falta de claridad de estas actividades generan la solicitud de modificación de licencias ambientales a criterio de las autoridades ambientales.</t>
  </si>
  <si>
    <t>General:
7. Adicionalmente, se solicita al MADS aclarar en el proyecto de resolución, el alcance de la aplicación de estos términos de referencia, para los casos de los proyectos que realizan la solicitud de la modificación de la Licencia Ambiental ya existente.</t>
  </si>
  <si>
    <r>
      <t xml:space="preserve">Específica:
Glosario, página 6-TDR - Aprovechamiento en la prestación del servicio público de aseo.
Comentario: La definición cambio a través  de lo dispuesto en el numeral 6 del articulo 2.3.2.1.1.  del Decreto 1077 de 2015. modificado y adicionado por el Decreto 1381 de 2024. Ahora bien, al tratarse de términos de referencia para rellenos sanitarios donde no se contempla dicha actividad, sino solo la disposición final de residuos sólidos, se sugiere eliminar como parte del glosario.
Propuesta de redacción:
</t>
    </r>
    <r>
      <rPr>
        <strike/>
        <sz val="10"/>
        <color theme="1"/>
        <rFont val="Arial"/>
        <family val="2"/>
      </rPr>
      <t>Aprovechamiento en la prestación del servicio público de aseo. Actividad complementaria del servicio público de aseo que comprende la recolección de residuos sólidos ordinarios aprovechables, el transporte selectivo hasta la estación de clasificación y aprovechamiento, así como su clasificación, y pesaje por parte de la persona prestadora.</t>
    </r>
  </si>
  <si>
    <t>Específica:
Glosario, página 6-TDR - Biogás
Comentario: La resolución 240 de 2016 de la CREG contiene una definición más completa  sobre el Biogás.
Propuesta de redacción:
Mezcla de gases producto del proceso de descomposición anaeróbica de materia orgánica o biodegradable, cuyos componentes principales son metano (CH4) y dióxido de carbono (CO2), además de contener otros componentes en menor medida que los anteriores.</t>
  </si>
  <si>
    <t>Específica:
Glosario, página 6-TDR - Caracterización de residuos
Comentario: Se sugiere armonizar con la definición del Decreto 1077 de 2015, numeral 57 articulo 2.3.2.1.1.
Propuesta de redacción:
Actividad para, determinar las características físico químicas, cualitativas y cuantitativas de los residuos sólidos, que permiten identificar el potencial de aprovechamiento y tratamiento según su contenidos y propiedades.</t>
  </si>
  <si>
    <t>Específica:
Glosario, página 11-TDR - Tratamiento
Comentario: Actualizar la definición de acuerdo con lo dispuesto en el numeral 88 del articulo 2.3.2.1.1.  del Decreto 1077 de 2015. modificado y adicionado por el Decreto 670 de 2025. Ahora bien, al tratarse de términos de referencia para rellenos sanitarios donde no se contempla dicha actividad, sino solo la disposición final de residuos sólidos, se sugiere eliminar como parte del glosario. El MADS deberá revisar como se articulará la expedición de estos terminos de referencia para rellenos sanitarios entendiendo que estos corresponde a la Solución técnica de Saneamiento Básico, resultado de procesos de Planeación, Diseño, Operación y Control para la disposición final adecuada de residuos sólidos, con lo correspondiente a la reglamentación de los Parques técnologicos y ambientales. Con el fin de brindar las claridades técnicas necesarias frente al proceso de licenciamiento de cada una de estas infraestructuras.
Propuesta de redacción:
Tratamiento en el marco del servicio público de aseo: Es una actividad complementaria del servicio público de aseo, en la cual se propende por la obtención de beneficios ambientales, sanitarios o económicos, al procesar los residuos sólidos a través de operaciones y procesos mediante los cuales se modifican las características físicas, biológicas o químicas para potencializar su uso. Dentro de los beneficios se consideran la separación de los residuos sólidos en sus componentes individuales para lograr la reincorporación de los materiales o recursos valorizados al ciclo económico y la reducción de la cantidad de residuos sólidos a disponer.</t>
  </si>
  <si>
    <t>Específica:
General-TDR - Aprovechamiento de biogás
Comentario: Se considera la inclusión de esta nueva definición, para tener claridad en lo referente a aquellos rellenos sanitarios que realicen esta actividad.
Propuesta de redacción:
Redactar a consideración, de acuerdo con lo dispuesto en el Decreto 670 de 2025,que indica que se deben incorporar, por parte del Ministerio de Vivienda, Ciudad y Territorio, en la reglamentación técnica del sector, lineamientos específicos para la implementación de medidas para la captura, almacenamiento, monitoreo y medición del biogás producido en los sistemas de tratamiento o de disposición final de residuos, en el marco del servicio público (...)</t>
  </si>
  <si>
    <t>Específica:
General - TDR - Localización, infraestructura existente, área de influencia, etc 
Comentario: Se sigue incluyendo la presentación de la información geográfica en una escala 1:10.000, que si bien permite un nivel de detalle más claro, difícilmente se logra obtener información de fuentes pertinentes oficiales a dicha escala. Por lo cual, se sugiere que se ajuste la escala requerida a una de menor detalle y que se encuentre disponible a través de los diferentes portales de datos abiertos disponibles. Lo anterior, aplica para cada uno de los capitulos del estudio de impacto de ambiental que requieren la presentación de información geografica.</t>
  </si>
  <si>
    <r>
      <t xml:space="preserve">Específica:
Página 18-TDR - 2.1. LOCALIZACIÓN
Comentario: Para proyectos existentes que requieran modificación de licencia, pueden presentarse situaciones de incompatibilidad con el uso de suelo debido a actualizaciones posteriores del POT/PBOT/EOT. En aplicación de los principios de confianza legítima, buena fe, seguridad jurídica y respeto al acto propio, consagrados en la Ley 1437 de 2011 (Código de Procedimiento Administrativo y de lo Contencioso Administrativo) y desarrollados por la jurisprudencia constitucional y del Consejo de Estado, debe reconocerse la situación jurídica consolidada de los proyectos que obtuvieron sus licencias y permisos conforme a la normatividad vigente al momento de su expedición. El principio de confianza legítima protege las expectativas razonables generadas por las actuaciones de la administración, impidiendo que cambios normativos posteriores afecten situaciones jurídicas consolidadas. Por lo anterior, se propone que para modificaciones de licencia de proyectos preexistentes, se exima la presentación del certificado de uso de suelo cuando exista incompatibilidad sobreviniente, o se permita acreditar que el proyecto se desarrolló conforme a la normatividad urbanística aplicable al momento de su licenciamiento original.
Propuesta de redacción: 
El mapa de localización general debe incluir entre otros el área prevista a intervenir con el proyecto, así como las obras e infraestructura y los siguientes aspectos de información básica:
(...)
• Uso de suelo reglamentado en el instrumento de planificación local (POT, PBOT, EOT), se aportará el certificado de uso de suelo para verificar la compatibilidad con la actividad a desarrollar. </t>
    </r>
    <r>
      <rPr>
        <sz val="10"/>
        <color rgb="FFFF0000"/>
        <rFont val="Arial"/>
        <family val="2"/>
      </rPr>
      <t>Para modificaciones de licencia de proyectos preexistentes, se reconocerá la compatibilidad del uso cuando se acredite el licenciamiento bajo normatividad anterior.</t>
    </r>
  </si>
  <si>
    <r>
      <t xml:space="preserve">Específica:
Página 19- TDR - Características generales
Comentario: Si se involucran dichas actividades de aprovechamiento y tratamiento de residuos sólidos, se están incluyendo características de la definición de los Parques Tecnológicos y Ambientales de los que trata el artículo 2.3.2.8.1.4. del Decreto 1077 de 2015. Por lo que se sugiere revisar la redacción del párrafo, con el fin de que se tengan las claridades necesarias para los ejecutores de los proyectos de construcción y operación de rellenos sanitarios en la aplicación de los terminos de referencia para el licenciamiento ambiental. Adicionalmente, se debe tener en cuenta que se estan agregando las definiciones de aprovechamiento y tratamiento en el marco del servicio público de aseo en el glosario, lo cual genera aún más confusiones dentro de lo propuesto en el texto.
Propuesta de redacción:
En el caso que el proyecto involucre actividades </t>
    </r>
    <r>
      <rPr>
        <strike/>
        <sz val="10"/>
        <color theme="1"/>
        <rFont val="Arial"/>
        <family val="2"/>
      </rPr>
      <t>de aprovechamiento y o tratamiento de residuos con enfoque de valorización de materiales o valorización energética</t>
    </r>
    <r>
      <rPr>
        <sz val="10"/>
        <color theme="1"/>
        <rFont val="Arial"/>
        <family val="2"/>
      </rPr>
      <t xml:space="preserve">, aprovechamiento de biogás, </t>
    </r>
    <r>
      <rPr>
        <strike/>
        <sz val="10"/>
        <color theme="1"/>
        <rFont val="Arial"/>
        <family val="2"/>
      </rPr>
      <t>o minería de rellenos</t>
    </r>
    <r>
      <rPr>
        <sz val="10"/>
        <color theme="1"/>
        <rFont val="Arial"/>
        <family val="2"/>
      </rPr>
      <t>, deberá presentarse la descripción y el diseño de la infraestructura asociada a dichas actividades e involucrarlas en los capítulos de evaluación ambiental, planes y programas de manejo ambiental</t>
    </r>
  </si>
  <si>
    <r>
      <t xml:space="preserve">Específica: 
Página 20-TDR - 2.2.2. Diseño del proyecto
Comentario: Se reitera al ministerio la importancia de aclarar que la información asociada a los criterios de diseño como el ingreso promedio de residuos previsto, cantidad total de residuos a disponer pueden presentar variaciones una vez el proyecto se encuentre en operación, debido a distintas eventualidades, por ejemplo, eventos de salud pública, desastres naturales, migración poblacional, entre otros. Lo anterior tiene como finalidad evitar que dichos valores sean interpretados por las autoridades ambientales como límites estrictos en el marco de la operación del relleno sanitario.
En ese sentido, se sugiere incluir el término de "factor de rendimiento en el tiempo"  que se refiere a las proyecciones de volumen libre por la degradación de los residuos que generan nuevos espacios disponibles para disposición final.
Propuesta de redacción:
Se deben presentar a nivel de factibilidad las características técnicas del proyecto para cada una de las fases que lo componen (especificando cada uno de los requerimientos establecidos en el numeral F6.2.6 del Título F del Reglamento Técnico del Sector de Agua Potable y Saneamiento Básico – RAS, relacionado con el Reglamento Operativo del relleno sanitario), incluyendo la información de cada una de las obras de infraestructura que hacen parte de este, estableciendo los criterios de diseño para su dimensionamiento como es la densidad de compactación de residuos, ingreso diario promedio de residuos previsto, cantidad total de residuos a disponer durante la vida útil del proyecto (toneladas), volumen total de la zona de disposición, cota máxima de llenado. </t>
    </r>
    <r>
      <rPr>
        <sz val="10"/>
        <color rgb="FFFF0000"/>
        <rFont val="Arial"/>
        <family val="2"/>
      </rPr>
      <t>Cabe aclarar que, pueden existir eventualidades que, generen la variación de la información aquí presentada, por ejemplo, en el ingreso promedio de residuos provistos cuando se presenten eventos de salud pública, desastres naturales, migración poblacional, entre otros. Por lo que, la autoridad ambiental deberá analizar, evaluar y considerar los criterios de diseño como proyecciones no restrictivas durante la expedición del acto administrativo que otorgue la licencia ambiental, así como para el seguimiento.</t>
    </r>
  </si>
  <si>
    <t>Específica:
Página 22-TDR - Fases y actividades del proyecto
Comentario: Se debe tener en cuenta que, presentar en la etapa del Estudio de Impacto Ambiental el uso futuro propuesto para el predio donde se ubique el relleno sanitario, no puede interpretarse como obligatorio o definitivo, teniendo en cuenta los posibles cambios del uso del suelo que puedan existir en  los instrumentos de ordenamiento territorial de los municipios</t>
  </si>
  <si>
    <r>
      <t>Específica:
Página 22-TDR - 2.2.3.1. Fases de adecuación y construcción
a) infraestructura principal
Comentario: La secuencia de llenado debe realizarse de acuerdo al volumen o a las fases de llenado.
Propuesta de redacción: 
La adecuación de los vasos o zonas de disposición en las cuales se debe incluir planos de: adecuación de fondo, secuencias de llenado</t>
    </r>
    <r>
      <rPr>
        <sz val="10"/>
        <color rgb="FFFF0000"/>
        <rFont val="Arial"/>
        <family val="2"/>
      </rPr>
      <t xml:space="preserve"> de acuerdo a las fases de llenado o celdas diseñadas</t>
    </r>
    <r>
      <rPr>
        <sz val="10"/>
        <color theme="1"/>
        <rFont val="Arial"/>
        <family val="2"/>
      </rPr>
      <t>, apariencia final indicando el tipo de material se usará como cobertura intermedia y final.</t>
    </r>
  </si>
  <si>
    <r>
      <t xml:space="preserve">Específica:
Página 22-TDR - 2.2.3.1. Fases de adecuación y construcción
a) infraestructura principal
Comentario: El manejo del vertimiento debería aplicar si se cuenta con permiso de vertimientos.
Propuesta de redacción:
Sistema de tratamiento de aguas residuales y  </t>
    </r>
    <r>
      <rPr>
        <sz val="10"/>
        <color rgb="FFFF0000"/>
        <rFont val="Arial"/>
        <family val="2"/>
      </rPr>
      <t>si aplica</t>
    </r>
    <r>
      <rPr>
        <sz val="10"/>
        <color theme="1"/>
        <rFont val="Arial"/>
        <family val="2"/>
      </rPr>
      <t>, el manejo del vertimiento.</t>
    </r>
  </si>
  <si>
    <t>Específica:
Página 23-TDR - 2.2.3.1. Fases de adecuación y construcción
a) infraestructura principal
Comentario: Los equipos de monitoreo de calidad del aire, olores y estaciones de monitoreo meteorológico generalmente son tercerizados, por lo que pueden tener variaciones en la localización y el diseño de detalle.
Propuesta de redacción:
Contemplar dentro de la redacción dicha variación</t>
  </si>
  <si>
    <r>
      <t xml:space="preserve">Específica:
Página 24-TDR -2.2.3.1. Fases de adecuación y construcción
-infraestructura asociada al proyecto
Comentario: Se solicita tener claridad respecto del termino residuo líquido, teniendo en cuenta que los  vertimientos generados en los campamentos corresponden a aguas residuales domésticas y no residuos líquidos.
Propuesta de redacción:
Campamentos: Incluir capacidad de las instalaciones, cuantificación aproximada de movimientos de tierra, redes hidráulicas, áreas de tratamiento y disposición de residuos  </t>
    </r>
    <r>
      <rPr>
        <sz val="10"/>
        <color rgb="FFFF0000"/>
        <rFont val="Arial"/>
        <family val="2"/>
      </rPr>
      <t xml:space="preserve">sólidos y vertimientos de aguas residuales domésticas </t>
    </r>
  </si>
  <si>
    <r>
      <t xml:space="preserve">Específica:
Página 25-TDR -2.2.3.1. Fases de adecuación y construcción
b) vías de acceso. Corredores de acceso existente
Comentario: Teniendo en cuenta que la mayoría de vías de acceso existentes de uso público y privados son terciarias es necesario dejar a requerimiento del estado de la vía la adecuación de la misma.
Propuesta de redacción:
</t>
    </r>
    <r>
      <rPr>
        <sz val="10"/>
        <color rgb="FFFF0000"/>
        <rFont val="Arial"/>
        <family val="2"/>
      </rPr>
      <t>En caso de requerirse, la</t>
    </r>
    <r>
      <rPr>
        <sz val="10"/>
        <color theme="1"/>
        <rFont val="Arial"/>
        <family val="2"/>
      </rPr>
      <t xml:space="preserve"> propuesta de adecuación con la descripción de los tramos de vías a utilizar, especificando las actividades que se ejecutarán, incluyendo el mejoramiento geométrico y altimétrico (curvas, pendientes, anchos, manejo de aguas lluvias e intervención de cuerpos de agua, cuando aplique, se debe identificar requerimiento de permisos de ocupación de cauce), las obras a construir, estimando las cantidades de materiales y volúmenes de disposición, métodos constructivos, instalaciones de apoyo (campamentos, talleres, plantas, caminos de servicio, entre otros).</t>
    </r>
  </si>
  <si>
    <t>Específica:
Página 27-TDR -2.2.3.2.Fase de operación
Comentario: La realidad operativa de los rellenos sanitarios sugiere que  la vida útil en terminos de capacidad del sitio de disposición final puede ampliarse y adaptarse según las necesidades en el marco de la prestación del servicio público de aseo de los municipios. El término "vida útil" sugiere incorrectamente que la capacidad del sitio de disposición final es finita e inalterable, sin considerar la posibilidad de eficiencias, alteraciones en las tasas de disposición final, modificaciones y expansiones que permitan continuar con la operación. 
Se sugiere incluir el término de "factor de rendimiento en el tiempo"  que se refiere a las proyecciones de volumen libre por la degradación de los residuos que generan nuevos espacios disponibles para disposición final de residuos, dentro de la definición de la vida útil proyectada.</t>
  </si>
  <si>
    <r>
      <t xml:space="preserve">Específica:
Página 27-TDR -2.2.3.2.Fase de operación
Comentario: El requerimiento de la cantidad de cobertura a usar al final de cada día es un tema operativo, que no debería hacerse parte íntegral del los TdR. 
Propuesta de redacción:
Capacidad en volumen de la zona de disposición y volumen de residuos estimados a disponer e incluir el dimensionamiento de la celda diaria a implementar. </t>
    </r>
    <r>
      <rPr>
        <strike/>
        <sz val="10"/>
        <color theme="1"/>
        <rFont val="Arial"/>
        <family val="2"/>
      </rPr>
      <t>así como el tipo y cantidad de cobertura a usar al final de cada día.</t>
    </r>
  </si>
  <si>
    <t>Específica:
Página 27-TDR -2.2.3.2.Fase de operación
Comentario: Se recomienda no incluir un requerimiento asociado al nivel de permeabilidad en la cobertura ya que depende de las metodologías con las cuales se garantice un nivel específico. 
 Adicional a lo anterior, se debe tener en cuenta que si bien la cota máxima se entiende como el límite de operacion, esta tiene una estrecha relación de la vida útil por volúmen e índice de compactación.
Propuesta de redacción:
Se solicita eliminar permeabilidad de las coberturas intermedias y ajustar la redacción teniendo en cuenta que la altura máxima de las celdas dependerá del volumen y la compactación del relleno. 
 No incluir altura.</t>
  </si>
  <si>
    <r>
      <t xml:space="preserve">Específica:
Página 29-TDR -2.2.4. INSUMOS DEL PROYECTO
Comentario: De acuerdo a la disponibilidad de canteras o zonas de préstamo que  estén cercanas o no al lugar de construcción de vasos para disposición de residuos, los costos de transporte y disponibilidad asociados, elevan el precio de este insumo. Es por esto que se opta por un geocompuesto como la Bentonita GCL (Geosynthetic Clay Liners) para realizar el proceso de impermeabilización de los vasos. Por lo cual, se solicita evitar exclusiones de otros materiales para impermeabilización.
Propuesta de redacción: 
Tabla 3. Insumos del proyecto: "Cantidades de arcilla </t>
    </r>
    <r>
      <rPr>
        <sz val="10"/>
        <color rgb="FFFF0000"/>
        <rFont val="Arial"/>
        <family val="2"/>
      </rPr>
      <t>o geocompuesto</t>
    </r>
    <r>
      <rPr>
        <sz val="10"/>
        <color theme="1"/>
        <rFont val="Arial"/>
        <family val="2"/>
      </rPr>
      <t xml:space="preserve"> requerido para las actividades de impermeabilización de fondo de las celdas de disposición y en las coberturas finales para el cierre de estas"</t>
    </r>
  </si>
  <si>
    <t>Específica:
Página 32-TDR -Pie de página (4)
Comentario: La  resolución en mención fue derogada por la Resolución 1140 de 2022 y luego, se expidió la Resolución 921 de 2025.
Propuesta de redacción: 
Actualizar.</t>
  </si>
  <si>
    <r>
      <t xml:space="preserve">Específica:
Página 34-TDR - Caracterización del área de influencia
Comentario: Se sugiere revisar la redacción, teniendo en cuenta que en la caracterización del área de influencia es donde se define la línea base de cada medio, y no el análisis de los impactos que se pueden generar con motivo del proyecto, que se realiza en la etapa de evaluación ambiental del documento.
Propuesta de redacción:
En este capítulo se debe aportar información cualitativa y cuantitativa que permita, en primera instancia, conocer las características actuales del medio ambiente en el área de influencia del proyecto, </t>
    </r>
    <r>
      <rPr>
        <sz val="10"/>
        <color rgb="FFFF0000"/>
        <rFont val="Arial"/>
        <family val="2"/>
      </rPr>
      <t>y posteriormente, en la sección de evaluación ambiental</t>
    </r>
    <r>
      <rPr>
        <sz val="10"/>
        <color theme="1"/>
        <rFont val="Arial"/>
        <family val="2"/>
      </rPr>
      <t xml:space="preserve"> realizar una adecuada comparación de las variaciones de dichas características durante el desarrollo de las diferentes actividades que hacen parte de las fases del proyecto.</t>
    </r>
  </si>
  <si>
    <t xml:space="preserve">Específica:
Página 36-TDR - 5.1.1. GEOLÓGICO - 5.1.1.5. Geotecnia
Comentario: En primer lugar, en la última versión del MGEPEA no se encuentran lineamientos para el perfil de suelos, solo se indica lo siguiente: En caso de no existir, este mapa debe elaborarse mediante técnicas de fotointerpretación e interpretación de imágenes de satélite (sensores remotos), acompañadas de control de campo de acuerdo al tipo de proyecto, mediante la apertura de calicatas y cajuelas para la determinación y confirmación analítica de las características físicas y químicas de los diferentes horizontes que conforman los perfiles modales de cada unidad cartográfica de suelo.  Por otro lado, ante la variedad de condiciones que se puedan tener en las zonas geográficas donde se realicen este tipo de proyectos de construcción y operación de rellenos sanitarios, se recomienda definir un estándar de profundidad por encima del cual este requerimiento no aplique. Lo anterior,  en razón de que la saturación del suelo no es un factor crítico en áreas con un nivel freático muy profundo, sumado a que a mayor profundidad, la determinación de este parámetro implicaría un esfuerzo económico, de personal y de tiempo, considerable. De esta manera, tanto autoridades ambientales como empresas contarían con un criterio técnico unificado por medio del cual se pueda determinar la relevancia de este parámetro y por ende priorizar el uso de los recursos para el cumplimiento de los otros requerimiento indicados en los presentes términos de referencia.
</t>
  </si>
  <si>
    <t xml:space="preserve">Específica:
Página 39-TDR - 5.1.4. HIDROLÓGICO
Comentario: Si bien se menciona como referencia que esta estimación del caudal ambiental se realizará una vez el Ministerio de Ambiente y Desarrollo Sostenible expida la guía metodológica para la estimación del caudal ambiental en Colombia, es importante considerar que es la autoridad ambiental la encargada de  la administración de los recursos naturales renovables a través de instrumentos como los permisos y licencias ambientales y las reglamentaciones del uso de las aguas y de vertimientos, conforme a lo establecido en el Decreto 1076 de 2015 o la norma que lo modifique o sustituya. Por lo que, son estas autoridades en el marco de los planes de ordenamiento del recurso hídrico las llamadas a realizar la estimación de los caudales ambientales de los cuerpos de agua.
Propuesta de redacción:
Eliminar lo relacionado con caudal ambiental, lo anterior considerando que a la fecha se viene trabajando en la definición de una metodología para determinar el caudal ambiental, que, por lo expuesto por el Ministerio, operará como un instrumento de planificación y serán las autoridades ambientales competentes las que definan los criterios para su aplicación. </t>
  </si>
  <si>
    <r>
      <t>Específica:
Página 39-TDR - 5.1.4. HIDROLÓGICO - 5.1.4.2. Calidad del agua
Comentario: Se debe especificar que esta evaluación es inicial y que posterior se definiran las periodicidades según el PMA.
Propuesta de redacción:
Así mismo, se debe realizar la evaluación</t>
    </r>
    <r>
      <rPr>
        <sz val="10"/>
        <color rgb="FFFF0000"/>
        <rFont val="Arial"/>
        <family val="2"/>
      </rPr>
      <t xml:space="preserve"> inicial</t>
    </r>
    <r>
      <rPr>
        <sz val="10"/>
        <color theme="1"/>
        <rFont val="Arial"/>
        <family val="2"/>
      </rPr>
      <t xml:space="preserve"> (caracterización fisicoquímica, microbiológica e hidrobiológica) de la calidad del agua en los cuerpos lénticos y lóticos proyectados para intervención o susceptibles de ser impactados por las actividades propias del proyecto. Se deben realizar estos monitoreos considerando como mínimo dos (2) períodos climáticos (un periodo seco y un segundo periodo que puede corresponder a una condición hidrológica húmeda o de transición, o viceversa),</t>
    </r>
    <r>
      <rPr>
        <sz val="10"/>
        <color rgb="FFFF0000"/>
        <rFont val="Arial"/>
        <family val="2"/>
      </rPr>
      <t xml:space="preserve"> los posteriores monitoreos se realizarán de acuerdo al PMA aprobado.</t>
    </r>
  </si>
  <si>
    <t xml:space="preserve">Específica:
Página 41-TDR - 5.1.4. HIDROLÓGICO - 5.1.4.2. Calidad del agua
Comentario: Solicitar la caracterización de calidad del agua con base en lo definido en la Resolución 631 de 2015, hace que se tengan que solicitar parámetros adicionales que además de dificultar y encarecer el desarrollo de los estudios, incluyen parámetros como BTEX y AOX que no cuentan con laboratorios certificados que realicen las mediciones bajo los parámetros requeridos. Por ello se debería evaluar su pertinencia y acotar a una caracterización como lo dice el capítulo.
Asímismo, el Ministerio deberá analizar la pertinencia de realizar una caracterización de calidad del agua basado en los parametros de  la norma de vertimientos, o si se deben establecer parametros propios que permitan determinar bajo una caracterización inicial la calidad del agua de los cuerpos hidricos.
Propuesta de redacción:
Analizar y evaluar un listado de parámetros que cumpla con el objetivo de caracterizar el agua superficial, pero no solo adoptar los parámetros de la resolución de vertimientos cuando no le aplica. </t>
  </si>
  <si>
    <t>Específica:
Página 44 - 5.1.5. HIDROGEOLÓGICO
Comentario: Para establecer estos análisis se requiere una variacion de al menos un ciclo de invierno y verano, impactando económicamente la duración y costos de estos proyectos. Además se debe evaluar que el área de influencia como está definida en la propuesta de TdR haría de estos estudios el proyecto inviable. Por lo que se considera que, ese nivel de especificidad en el análisis tampoco debería ser un requerimiento para empresas en el marco de un Estudio de Impacto Ambiental.  En ese sentido, es importante resaltar que, actualmente este tipo de dificultades se presentan en la obtención de información asociada a estos estudios, por lo que no se debería suplir esta falta a partir de un requerimiento en los terminos de referencia para los desarolladores de proyectos. 
Propuesta de redacción:
Revisar la inclusión de estos parámetros</t>
  </si>
  <si>
    <t>Específica:
Página 44 y 45 - 5.1.5. HIDROGEOLÓGICO
Comentario: Si bien es necesario evaluar para la construcción y operación de rellenos sanitarios, la caracterización de este componente, se considera que la información relacionada con inventarios de los caudales de extracción de los acuíferos, los usos, valores de la conductividad hidráulica, transmisividad, coeficiente de almacenamiento, radio de influencia, capacidad específica y rendimiento o producción, resultan ser poco esenciales y desproporcionados para el objetivo de un EIA para este tipo de proyectos.  En ese sentido, es importante resaltar que, actualmente este tipo de dificultades se presentan en la obtención de información asociada a estos estudios, por lo que no se debería suplir esta falta a partir de un requerimiento en los terminos de referencia para los desarolladores de proyectos.           
Propuesta de redacción:
Revisar la inclusión de estos parámetros</t>
  </si>
  <si>
    <r>
      <t xml:space="preserve">Específica:
Página 47TDR- 5.1.6. OCEANOGRÁFICO
Comentario: Es importante que el MADS contemple que para los casos especiales que el área de influencia se encuentra zonas marino-costeras la información relacionada pueda ser obtenida de fuentes secundarias.
Propuesta de redacción: 
En el caso que, dentro del área de influencia establecida para el proyecto, se encuentren zonas marino-costeras, se debe presentar información relacionada con corrientes, estudios de oleaje, mareas y marejadas, siguiendo las directrices y procedimientos establecidos en la MGEPEA. </t>
    </r>
    <r>
      <rPr>
        <sz val="10"/>
        <color rgb="FFFF0000"/>
        <rFont val="Arial"/>
        <family val="2"/>
      </rPr>
      <t>Los datos presentados pueden ser obtenidos de información secundaria, estudios ya existentes, entre otros que provengan de fuentes oficiales.</t>
    </r>
  </si>
  <si>
    <t>Específica:
Página 48 TDR- 5.1.7. ATMOSFÉRICO - 5.7.1. Meteorología
Comentario: Estos parámetros ya se encuentran incluidos en el componente 5.1.4.1. Clima. Adicionalmente, en la MGEPEA se indican estos parámetros únicamente en el componente denominado, 4.1.7.3 Meteorología,por lo que se sugiere revisar la redacción.
Propuesta de redacción:
Eliminar</t>
  </si>
  <si>
    <r>
      <t xml:space="preserve">Específica:
Página 49 TDR- 5.1.7. ATMOSFÉRICO - 5.7.3. Calidad del aire
Comentario: Respecto a la medición de los parámetros de Tolueno y Benceno en la caracterización del área de influencia se considera desproporcionada toda vez que se trata de compuestos organicos volatiles posiblemente generados durante la operación del relleno sanitario. Por lo que su caracterización para la información del área de influencia resulta innecesaria. 
Adicionalmente, la medición de parámetros de tolueno y benceno requieren laboratorios certificados que, de acuerdo con la información disponible por el IDEAM, solo se encuentran ubicados en ciudades principales como Bogotá y Bucaramanga, lo cual no garantiza la cobertura de estos laboratorios a nivel nacional.
Propuesta de redacción:
Los parámetros para monitorear deben incluir: PM10, PM2.5, NO2, SO2, CO, </t>
    </r>
    <r>
      <rPr>
        <strike/>
        <sz val="10"/>
        <color theme="1"/>
        <rFont val="Arial"/>
        <family val="2"/>
      </rPr>
      <t>tolueno y benceno8</t>
    </r>
    <r>
      <rPr>
        <sz val="10"/>
        <color theme="1"/>
        <rFont val="Arial"/>
        <family val="2"/>
      </rPr>
      <t>, medidos en μg/m3 y de forma que se pueda establecer la concentración en los tiempos de exposición establecidos en la Resolución 2254 de 2017 del Ministerio de Ambiente y Desarrollo Sostenible o la que la modifique o sustituya</t>
    </r>
  </si>
  <si>
    <t xml:space="preserve">Específica:
Página 54 TDR- 5.2.1. ECOSISTEMAS - 5.2.1.1. Flora y líquenes
Comentario: Se recomienda puntualizar lo que se denominan "especies de mayor importancia", pues no se establece el criterio de selección de dichas especies, y en caso de determinarse que sea el IVI (Índice de Valor de Importancia), se debe clarificar el número de posiciones en la clasificación que serán consideradas las más importantes, por ejemplo, las cinco primeras, las diez primeras, etc. </t>
  </si>
  <si>
    <t>Específica:
Página 54 TDR- 5.2.1. ECOSISTEMAS - 5.2.2. FAUNA
Comentario:  Se sugiere que la caracterización del componente fauna se desarrolle bajo un enfoque ecosistémico, orientado no solo a la descripción de la composición taxonómica, sino también a la comprensión de la estructura y funcionalidad ecológica de los ensamblajes faunísticos presentes en el área de influencia del proyecto, de conformidad con los lineamientos establecidos en la Metodología General para la Elaboración y Presentación de Estudios Ambientales (MGEPEA).
La información generada deberá constituir una línea base biológica técnicamente robusta que permita la evaluación de impactos ambientales, así como la identificación de áreas prioritarias para conservación, restauración ecológica y conectividad del paisaje, y la formulación de medidas de manejo ambiental asociadas al proyecto.</t>
  </si>
  <si>
    <t>Específica:
Página 54, 55 TDR- 5.2.1. ECOSISTEMAS - 5.2.2. FAUNA
Comentario: Se recomienda mencionar los tipos generales de muestreo por grupo (sin duplicar la MGEPEA), y solicitar representatividad por cobertura y trazabilidad del esfuerzo de tal manera que la información recolectada permitan una interpretación ecológica integral del componente fauna, orientada a evaluar la respuesta de los ensamblajes faunísticos frente a las presiones derivadas del proyecto, así como a identificar especies sensibles, generalistas y especialistas, relevantes para la evaluación de impactos y la definición de medidas de manejo, restauración ecológica y seguimiento. estos análisis deben sustentar evaluación de impactos, no quedarse en métricas descriptivas, apoyar decisiones de manejo, restauración y compensación.
Propuesta de redacción:
Incluir en la caracterización y muestreo los grupos faunísticos de herpetofauna, aves, mamíferos, clasificarlos a nivel de especie o al nivel taxonómico más detallado posible. El diseño y ejecución del muestreo deberán ajustarse a las determinaciones clave para el muestreo de fauna establecidas en la MGEPEA, mediante la aplicación de métodos estandarizados y técnicamente validados para cada grupo faunístico, de acuerdo con las características del área de estudio y las coberturas evaluadas.
El muestreo deberá garantizar la representatividad de los ensamblajes faunísticos por grupo y por unidad de cobertura, así como la adecuada documentación del esfuerzo de muestreo, permitiendo la trazabilidad y verificación de la información obtenida. 
Se debe presentar el cálculo y los análisis de los índices de biodiversidad,  de la misma manera, se debe presentar la información que permita verificar que el  muestreo realizado por grupo es representativo (ej. Curvas de acumulación de  especies)  u otros análisis equivalentes.</t>
  </si>
  <si>
    <r>
      <t>Específica:
Página 56 TDR - 5.2.1. ECOSISTEMAS - 5.2.2. FAUNA - 5.2.2.1. Análisis de fragmentación y conectividad
Comentario: Este capítulo no debe hacer parte del  numeral 5.2.2. FAUNA, debido a que involucra elementos tanto de fauna como flora.
Asimismo, se debe tener en cuenta que, el análisis de fragmentación y conectividad es técnicamente complejo y requiere: (1) software especializado (FRAGSTATS, Conefor, Circuitscape), (2) definición de umbrales de distancia para conectividad funcional por especie, (3) datos de calidad sobre uso de hábitat por especies focales, y en los tdR no se especifica nivel de detalle según tamaño del proyecto ni qué software es aceptable, sobre lo mencionado,  si bien la MGEPEA da lineamientos generales estos no resultan ser suficientes para la implementación en la práctica.
Propuesta de redacción:
Se debe realizar el análisis de fragmentación y conectividad siguiendo los lineamientos descritos en la MGEPEA</t>
    </r>
    <r>
      <rPr>
        <sz val="10"/>
        <color rgb="FFFF0000"/>
        <rFont val="Arial"/>
        <family val="2"/>
      </rPr>
      <t xml:space="preserve"> empleando herramientas reconocidas científicamente.</t>
    </r>
    <r>
      <rPr>
        <sz val="10"/>
        <color theme="1"/>
        <rFont val="Arial"/>
        <family val="2"/>
      </rPr>
      <t xml:space="preserve">
Asimismo, revisar y modificar el numeral</t>
    </r>
  </si>
  <si>
    <r>
      <t xml:space="preserve">Específica:
Página 60 TDR - 5.3.6. TENDENCIAS DEL DESARROLLO
Comentario: El análisis de tendencias de desarrollo, aunque pertinente, puede exceder el alcance de TRD si no se acota. La MGEPEA señala que este análisis debe servir para contextualizar impactos y no para suplir ejercicios de planificación territorial de largo plazo. Se solicita precisar que el análisis de tendencias del desarrollo deberá utilizarse exclusivamente como elemento de contexto para la identificación y valoración de impactos del proyecto, sin sustituir ni replicar ejercicios propios de la planificación territorial, conforme lo establece la MGEPEA.
Propuesta de redacción:
</t>
    </r>
    <r>
      <rPr>
        <sz val="10"/>
        <color rgb="FFFF0000"/>
        <rFont val="Arial"/>
        <family val="2"/>
      </rPr>
      <t>El análisis de tendencias del desarrollo deberá utilizarse exclusivamente como elemento de contexto para la identificación y valoración de impactos del proyecto, sin sustituir ni replicar ejercicios propios de la planificación territorial, conforme lo establece la MGEPEA.</t>
    </r>
  </si>
  <si>
    <t xml:space="preserve">Específica:
Página 60 TDR - 5.3.7. CONFLICTIVIDAD SOCIOAMBIENTAL
Comentario: Los operadores de los rellenos sanitarios no tienen competencia para identificar los conflictos sociales preexistentes al proyecto y ambientales que no estén relacionados con las actividades del proyecto.  Adicionalmente, se solicita al MADS aclarar dentro de los términos de referencia, ¿cuál es el propósito de incluir esta información?
Propuesta de redacción:
Eliminar el alcance de identificación de conflictividad social y ambiental por parte del desarrollador del proyecto, que no estén relacionados con la ejecución de las actividades de construcción y operación de rellenos sanitarios </t>
  </si>
  <si>
    <t>Específica:
Página 69-TDR - 7.4. PERMISO DE VERTIMIENTO
Comentario: No se encuentran obligatorios en la resolución 631 de 2015 de acuerdo con lo dispuesto en su artículo 14 para la actividad de tratamiento y disposición de residuos sólidos, por lo cual, deben eliminarse ya que posteriormente en el segumiento no serán medidos.
Propuesta de redacción:
Eliminar los parametros de Hierro y Plata de la tabla 8</t>
  </si>
  <si>
    <r>
      <t xml:space="preserve">Específica:
Página 70-TDR - 7.7. APROVECHAMIENTO FORESTAL
Comentario: Se plantea que el inventario forestal debe realizarse al 100% para fustales a menos que no sea posible, sin embargo, es necesario que se puntualice lo que determina la "imposibilidad" de realizar dicho muestreo, por ejemplo, bajo un umbral de área a partir de la cual aplique la realización de un muestreo representativo bajo los parámetros estadísticos mencionados. Esto es importante toda vez que la diferencia en esfuerzo, logística y presupuesto puede ser muy significativa entre optar por un método u otro, siendo importante reducir la ambigüedad al respecto.
Propuesta de redacción:
El inventario forestal debe realizarse al 100% para fustales </t>
    </r>
    <r>
      <rPr>
        <sz val="10"/>
        <color rgb="FFFF0000"/>
        <rFont val="Arial"/>
        <family val="2"/>
      </rPr>
      <t>siempre que el área de aprovechamiento forestal sea inferior a XX hectáreas</t>
    </r>
    <r>
      <rPr>
        <sz val="10"/>
        <color theme="1"/>
        <rFont val="Arial"/>
        <family val="2"/>
      </rPr>
      <t xml:space="preserve">, en caso contrario se efectuará muestreo con suficiente confiabilidad, y para latizales y brinzales muestreo estadístico cumpliendo con error de muestreo inferior al 15% y una probabilidad del 95%	</t>
    </r>
  </si>
  <si>
    <r>
      <t xml:space="preserve">Específica:
Página 70-TDR - 7.7. APROVECHAMIENTO FORESTAL
Comentario: La inclusión de cálculo de biomasa y carbono no especifica: (1) qué ecuaciones alométricas emplear, (2) cómo proceder cuando no existen ecuaciones para especies específicas. Esta falta de especificidad generará inconsistencias entre estudios y dificultará comparaciones y la evaluación por parte de la Autoridad Ambiental.    
Propuesta de redacción:
INCLUIR un párrafo adicional en la redacción propuesta: "cálculo de biomasa y carbono </t>
    </r>
    <r>
      <rPr>
        <sz val="10"/>
        <color rgb="FFFF0000"/>
        <rFont val="Arial"/>
        <family val="2"/>
      </rPr>
      <t xml:space="preserve">empleando la siguiente metodología:a) Ecuaciones alométricas: Utilizar ecuaciones específicas para cada especie cuando estén disponibles en bases de datos oficiales (IDEAM, publicaciones científicas validadas). En ausencia de ecuaciones específicas, emplear ecuaciones genéricas por tipo de bosque y región biogeográfica. Como último recurso, emplear factores por defecto del IPCC (2019) para el tipo forestal correspondiente     </t>
    </r>
    <r>
      <rPr>
        <sz val="10"/>
        <color theme="1"/>
        <rFont val="Arial"/>
        <family val="2"/>
      </rPr>
      <t xml:space="preserve">             </t>
    </r>
  </si>
  <si>
    <r>
      <t xml:space="preserve">Específica:
Página 76-TDR - 9. EVALUACIÓN ECONÓMICA AMBIENTAL
Comentario: No se incorpora en el texto los parámetros bajo los cuales se debe realizar el cálculo de la VPN. Por lo cual, se sugiere incorporar de manera explícita.
Propuesta de redacción:
Adicionalmente, se debe calcular el Valor Presente Neto (VPN), la relación beneficio costo (RBC) y un análisis de sensibilidad que contemple el cambio de variables críticas para el flujo económico.
</t>
    </r>
    <r>
      <rPr>
        <sz val="10"/>
        <color rgb="FFFF0000"/>
        <rFont val="Arial"/>
        <family val="2"/>
      </rPr>
      <t xml:space="preserve">Para el cálculo del VPN debe emplearse una tasa de  XX% o aquella incluida en la norma XX de XX o aquella que la modifique o sustituya </t>
    </r>
    <r>
      <rPr>
        <sz val="10"/>
        <color theme="1"/>
        <rFont val="Arial"/>
        <family val="2"/>
      </rPr>
      <t xml:space="preserve">   </t>
    </r>
  </si>
  <si>
    <r>
      <t xml:space="preserve">Específica:
Página 78-TDR - 11.1.1. PROGRAMA DE REASENTAMIENTO INVOLUNTARIO DE POBLACIÓN
Comentario: No establece de manera explícita que la formulación del Programa de Reasentamiento Involuntario esté condicionada a la demostración técnica de una afectación social directa, permanente e inevitable generada por el proyecto, lo que puede desarticular la coherencia metodológica del EIA y generar exigencias no sustentadas en los resultados del estudio. Por esta razón se solicita precisar que el Programa de Reasentamiento Involuntario de Población deberá formularse además, a partir de la caracterización del medio socioeconómico y la evaluación de impactos sociales del EIA, se demuestre técnica y jurídicamente una afectación directa, permanente e inevitable sobre la población asentada atribuible al proyecto.
Propuesta de redacción:
</t>
    </r>
    <r>
      <rPr>
        <sz val="10"/>
        <color rgb="FFFF0000"/>
        <rFont val="Arial"/>
        <family val="2"/>
      </rPr>
      <t>El Programa de Reasentamiento Involuntario de Población deberá formularse además, a partir de la caracterización del medio socioeconómico y la evaluación de impactos sociales del EIA, cuando se demuestre técnica y jurídicamente una afectación directa, permanente e inevitable sobre la población asentada atribuible al proyecto.</t>
    </r>
  </si>
  <si>
    <t>Específica:
Página 79-TDR - 11.2. PLAN DE SEGUIMIENTO Y MONITOREO
Comentario: Se solicita ajustar DBO por DBO5 para mayor precisión y concordancia con los parámetros objeto de análisis a lo largo del documento. Para la etapa de clausura y posclausura, de acuerdo a la Resolución 0938 de 2019, en su artículo 3. Monitoreo e instrumentación, en el apartado de monitoreos exigidos no se contemplan mediciones de calidad de aguas superficiales, se recomienda  precisar bajo cuál normatividad se debe realizar los monitoreos de aguas superficiales en esa etapa de posclausura, entendiendo que los rellenos sanitarios presentan una categorización  y de acuerdo a esto,  en la Resolución 0938 de 2019 se determina la frecuencia de medición de los parámetros objetivo</t>
  </si>
  <si>
    <t>Específica:
Página 79-TDR - 11.2. PLAN DE SEGUIMIENTO Y MONITOREO
Comentario: Se solicita ajustar DBO por DBO5 para mayor precisión y concordancia con los parámetros objeto de análisis a lo largo del documento. Para la etapa de clausura y posclausura, de acuerdo a la Resolución 0938 de 2019, en su artículo 3. Monitoreo e instrumentación, en el apartado de monitoreos exigidos no se contemplan mediciones de calidad de aguas subterráneas, se recomienda  precisar bajo cuál normatividad se debe realizar los monitoreos de aguas superficiales en esa etapa de posclausura, entendiendo que los rellenos sanitarios presentan una categorización  y de acuerdo a esto,  en la Resolución 0938 de 2019 se determina la frecuencia de medición de los parámetros objetivo.</t>
  </si>
  <si>
    <t>Específica:
Página 79-TDR - 11.2. PLAN DE SEGUIMIENTO Y MONITOREO
Comentario: Para la etapa de clausura y posclausura, de acuerdo a la Resolución 0938 de 2019, en su artículo 3. Monitoreo e instrumentación, en el apartado de monitoreos exigidos no se contemplan mediciones de calidad del aire, sino Monitoreo de caudal de gases en el relleno, por lo que se recomienda precisar bajo cuál normatividad se deben realizar los monitoreos de calidad del aire en la etapa de clausura y posclausura, entendiendo que los rellenos sanitarios presentan una categorización  y de acuerdo a esto,  en la Resolución 0938 de 2019 se determina la frecuencia de medición de los parámetros objetivo.</t>
  </si>
  <si>
    <t xml:space="preserve">Específica:
Página 90 - TDR - 11.7, Plan de gestión de cambio climático
11.7.1. Inventario de emisiones de gases de efecto invernadero
Comentario: Se solicita  no restringir de manera exclusiva la estimación de emisiones de GEI en las diferentes fases del proyecto al empleo de la metodología Norma Técnica Colombiana NTC-ISO 14064-1: 2020, lo anterior considerando que multiples empresas tenemos nuestros inventarios empresariales de emisiones de GEI desde ace más de una década, empleando otras metodologías internacionalmente reconocidas, como el GHG Protocol, incluso con verificaciones de tercera parte por Organismos de Validación y Verificación y con  enfoque de control operacional para su consolidación dentro del Plan de Gestión de Cambio Climático Empresarial, acorde a los lineamientos del Plan  Integral de Gestión Cambio Climático sectorial. Esta solicitud está acorde con las discusiones y propuestas que desde los sectores, se ha planteado en la mesa piloto con el MADS para el ROE.
Adicionalmente, se solicita tambien que la estimación y cuantificación de gases GEI se realice sólo en la fase de operación, considerando que esta será la que permanezca en el tiempo, con vocación a integrar los inventarios empresariales, sectoriales y nacionales, y no corresponde a la coyuntura constructiva o de desmantelamiento que no permiten su seguimiento y gestión en el tiempo. </t>
  </si>
  <si>
    <t>Específica:
Página 90 - TDR - 11.7, Plan de gestión de cambio climático
11.7.2. Metas y medidas de mitigación de GEI
Comentario: Un proyecto de construcción y operación de un relleno sanitario incide en el aumento de la vulneración de los componentes ambientales al cambio climático. No obstante, en el marco de la elaboración de los EIA se  debe propender por no generar la duplicidad de información (ya que se incluye nuevamente, criterios como inventario de emisiones de GEI). 
Asimismo, se incluye la formulación de medidas de mitigación de GEI a partir de las características del
proyecto, obra o actividad, sin embargo no se contempla la alineación de estas con lo propuesta PLAN INTEGRAL DE GESTIÓN DEL CAMBIO CLIMÁTICO SECTORIAL del Sector Vivienda, Ciudad y Territorio.
Propuesta de redacción:
Ajustar la redacción del texto propuesto al respecto</t>
  </si>
  <si>
    <t>General TDR
Comentario: Se solicita al MADS aclarar en el proyecto de resolución, el alcance de la aplicación de estos términos de referencia, para los casos de los proyectos que realizan la solicitud de la modificación de la Licencia Ambiental ya existente.</t>
  </si>
  <si>
    <t>General TDR
Comentario: Se solicita al MADS incluir el listado específico de las actividades que conforman cambios menores en el licenciamiento ambiental de la construcción y operación de los rellenos sanitarios. Con el fin de tener claridad en la aplicación normativa</t>
  </si>
  <si>
    <t>General TDR
Comentario: Alrededor del documento se habla de los terminos de referencia para la elaboración de estudios de impacto ambiental para proyectos de construcción y operación de rellenos sanitarios, sin embargo no se incluye lo relacionado con las etapas de cierre, clausura y posclausura. Asimismo, se sugiere incluir un listado de las actividades contempladas para las actividades de cierre, clausura y poslclausura, además de las definiciones de cierre y clausura, ya que ambas actividades han generado dificultades en la interpretación para las autoridades ambientales. Esto en armonía con lo ya definido a tráves del RAS 2000 TITULO F</t>
  </si>
  <si>
    <t>Específica
Artículo 3- Proyecto de Resolución - Parágrafo.
Comentario: No se especifica el nivel de detalle mínimo esperado en la justificación, lo cual puede derivar en criterios subjetivos durante la evaluación ambiental. Se sugiere precisar que la justificación debe ser verificable y consistente con el resto del EIA.</t>
  </si>
  <si>
    <t>Específica:
Artículo 5- Proyecto de Resolución
Comentario: El término de seis meses puede resultar ajustado para proyectos de alta complejidad técnica, considerando los tiempos de ajuste de estudios ambientales. Se sugiere evaluar la posibilidad de ampliar o flexibilizar el plazo en casos justificados.</t>
  </si>
  <si>
    <t>Específica:
5. CARACTERIZACIÓN DEL ÁREA DE INFLUENCIA - 5.2 MEDIO BIÓTICO - 5.2.1 ECOSISTEMAS
Comentario: Se solicita el levantamiento del mapa de ecosistemas a escala 1:10.000, sin embargo, es necesario tener en cuenta que la capa base para la determinación de ecosistemas (Mapa de ecosistemas del IDEAM, se encuentra en escala 1:100.000, por lo que la determinación a la escala solicitada se hace inviable considerando el volumen y la especificidad de la información que requiere la delimitación de ecosistemas, siendo necesaria información primaria sobre la riqueza de fauna, de algunas especies de flora e información edafológica y geomorfológica. 
Ahora bien, si lo que se pretende es establecer que el levantamiento de los ecosistemas deberá realizarse con base en un levantamiento de coberturas a escala 1:10,000 y el posterior cruce de esta información con la capa de ecosistemas a escala 1:100,000, esto debe puntualizarse y especificar el uso del mapa de ecosistemas del IDEAM, con el fin de que no se generen ambigüedades.  Es necesario determinar el alcance del levantamiento y caracterización de los ecosistemas.</t>
  </si>
  <si>
    <t>Específica:
5. CARACTERIZACIÓN DEL ÁREA DE INFLUENCIA - 5.2.2.1. Análisis de fragmentación y conectividad
Comentario: El análisis de fragmentación y conectividad es técnicamente complejo y requiere: (1) software especializado (FRAGSTATS, Conefor, Circuitscape), (2) definición de umbrales de distancia para conectividad funcional por especie, (3) datos de calidad sobre uso de hábitat por especies focales. No se especifica nivel de detalle según tamaño del proyecto ni qué software es aceptable. La MGEPEA da lineamientos generales pero insuficientes para implementación práctica en este contexto.
Propuesta de redacción:
Se debe realizar el análisis de fragmentación y conectividad siguiendo los lineamientos descritos en la MGEPEA empleando herramientas reconocidas científicamente.</t>
  </si>
  <si>
    <t xml:space="preserve">General:
Plan de contingencia: Considerar los lineamientos y actividades pertinentes a las emergencias que se puedan presentar en un relleno como  movimientos en masa, incendios, explosiones, proliferacion de vectores, contaminación a quebradas por lixiados, esto con el objetivo que se pueda dar una atención oportunas con la cadena de llamadas y los equipos idoneos para la respectiva mitigacion de la emergencia. Los planes de  contingencias que muchas veces se allegan son los municipales que son robustos y tienen muchas actividades que no corresponden con la atencion a un posible evento en un relleno Sanitario  </t>
  </si>
  <si>
    <t>Específica:
2.2.2 diseño del proyecto
Comentario: Cuando se tienen grandes superficies para dispocisión final y se espera la disposisón por fases y futuras aperturas de vasos, se genera siempre una condición que se llega hasta el final de la vida útil sin adelantar los análsiis y adecuaciones previas y los municipios o empresas han tenido que hacer ´optimizaciones´ de vasos para disposición final. Por esto es necesario que al menos 2 años antes de culminar la vida útil se adecúe el nuevo vaso para contingencias locales y/o regionales inclusive guardando las proporciones. 
Propuesta de redacción:
Si se detemrina la posibilidad de que el predio abarque áreas extensas cuyo desarrollo para disposisión final sea por fases o celdas de disposisión final, deberá entregarse un plan de trabajo y adecuación con al menos 24 meses previos a la finalización de la vida útil estimada para la gestión y organización - adecuación de la nueva celda, porción predial a utilizar con un cronograma de apertura para no vulnerar la prestación del servicio y miniminzar los riesgos de salubridad pública.</t>
  </si>
  <si>
    <t>Específica:
3 Área de influencia
Comentario: Si bien los rellenos se ubican en suelo rural, es imprtante validar las categorías de desarrollo restringido del Decreto 1077 de 2015 para evitar conflictos generados por la misma administracion pública al validar proyectos conexos a estas áreas.
Propuesta de redacción:
Se deberá tener en cuenta que está prohibido desde el Decreto 1076 de 2015, la ubicación de establecimientos generadores de olores ofensivos cerca de zonas residenciales, por lo cual se atenderá el área de influencia en razón de las comunidades cercanas validando que no se encuentre en cercanías de centros poblados rurales, áreas de parcelación de vivienda campestre, equipamientos municipales o áreas de expansión urbana presente y proyectada.</t>
  </si>
  <si>
    <t>Específica:
11.3 dimension ambiental del plan de gestión del riesgo
Comentario: Estan confundiendo la GR territorial con la del proyecto.
Propuesta de redacción:
Si bien la Ley 1523 de 2012 comporta elementos de gestión del riesgo esto apenas es un apartado del plan del relleno, en razón a que la Ley 1523 diseña un esquema de planifiación TERRITORIAL y no sobre uno concreto como un relleno sanitario.
Por esta razón el plan de gestión del riesgo debe comtemplar entre otras aspectos como:
- Identificación del flujo de procesos para la disposición final.
- Identificación de riesgos. (operativos, salubres, sobre el vaso o celda, sobre los automotores, etc)
- Identificación de capacidades de atención y respuesta para el manejo.
- Delimitación de recursos humanos, logísticos y de preparación, capacitación y atención de contingencias.
- El análisis de cada riesgo y los métdos o técnicas de prevención y gestión.
- Costos de prevención y atención de contingencias según acda riesgo.
- Cuando se traate de eventos naturales como sismos, avenidas torrenciales, movimiento en masa o incendios forestales cómo es la ruta de atención, gestión y coordinación con el plan de gestión del riesgo munciipal que si es el que surge de la Ley 1523 de 2012 etc.
- Planificación de atención ante contingencias.
- Datos y rutas de atención y comunicación de contingencias.</t>
  </si>
  <si>
    <r>
      <t xml:space="preserve">Específica:
Página 21-TDR - 2.2.2. Diseño del proyecto
Comentario: Considerando la situación actual de los Planes de Gestión Integral de Residuos Sólidos PGIRS, que no se encuentran en su totalidad actualizados o que no cuentan con información sobre la proyección de la producción de sus residuos sólidos, es necesario indicar que la correlación se realizará siempre y cuando se encuentre con la información disponible.
Propuesta de redacción:
El diseño del proyecto debe cumplir con las especificaciones establecidas en las normas sectoriales como son los Decretos 1077 de 2015, 1784 de 2017, la Resolución 938 de 2019 o las normas que los reglamenten, modifiquen o sustituyan.
Así mismo, presentar la proyección de residuos sólidos a disponer y proyección de gases y lixiviados a generar, dando alcance como mínimo a lo siguiente:
• Número de usuarios servidos y potenciales, especificando usuarios municipales y privados.
• Proyecciones de crecimiento poblacional, co relacionándolas con la producción per cápita presentada en los PGIRS correspondientes </t>
    </r>
    <r>
      <rPr>
        <sz val="10"/>
        <color rgb="FFFF0000"/>
        <rFont val="Arial"/>
        <family val="2"/>
      </rPr>
      <t>siempre y cuando estos se encuentren actualizados</t>
    </r>
    <r>
      <rPr>
        <sz val="10"/>
        <color theme="1"/>
        <rFont val="Arial"/>
        <family val="2"/>
      </rPr>
      <t>, con algún factor de seguridad si se considera necesario.</t>
    </r>
  </si>
  <si>
    <r>
      <t xml:space="preserve">Específica:
Página 21-TDR - 2.2.2. Diseño del proyecto
Comentario: Los análisis de estabilidad en condición pseudoestáticas son muy críticos y pocas veces cumplen, pues en sectores con amenaza sísmica alta se deberían realizar análisis sísmicos los cuales asocian la condición real del material y la excitación del sitio ante un evento sísmico, por lo que el análisis pseudoestático no es la mejor opción, lo cual sacrifica diseños que pueden ser más eficientes. 
Propuesta de redacción:
Presentar para la estabilidad de los taludes que conforman el relleno sanitario: análisis de estabilidad y factores de seguridad, </t>
    </r>
    <r>
      <rPr>
        <sz val="10"/>
        <color rgb="FFFF0000"/>
        <rFont val="Arial"/>
        <family val="2"/>
      </rPr>
      <t>así como análisis sísmicos</t>
    </r>
  </si>
  <si>
    <t>Específica:
11. PLANES Y PROGRAMAS - 11.3 DIMENSIÓN AMBIENTAL DEL PLAN DE GESTIÓN DEL RIESGO - 11.3.3. Manejo de la contingencia
Comentario: Aunque se pueden presentar la materialización de los riesgos previamente identificados, tambien se podrian presentar hechos causados por eventos de fuerza mayor que deben permitir la atencion de los eventos y sus excepciones respecto al cumplimiento de la normatividad.
Propuesta de redacción:
El manejo de la contingencia debe formular e implementar las medidas de prevención, control y atención de potenciales situaciones derivadas de la materialización de riesgos previamente identificados y sus excepciones cuando por fuerza mayor no se puede cumplir con las obligaciones previstas siempre que se demuestre que el evento fue imprevisible e irresistible. Se deben contemplar los lineamientos y contenidos mínimos definidos en la MGEPEA.</t>
  </si>
  <si>
    <t>Específica:
11. PLANES Y PROGRAMAS - 11.7. PLAN DE GESTIÓN DE CAMBIO CLIMÁTICO 
Comentario: Se solicita respetuosamente al MADS excluir de los presentes términos la incorporación del 14.7 PLAN INTEGRAL DE GESTIÓN DE CAMBIO CLIMÁTICO y dar un campás de espera hasta culminar los espacios de discusión con los sectores (incluidos ministerios, gremios, empresas, entre otros) sobre los alcances que permitan dar cuenta de las obligaciones, de manera adecuada y armónica de lo requerido por la ley climática y la Sentencia CC  280 de 2024, pero buscando darle coherencia con otros instrumentos empresariales, sectoriales y nacionales de planificación y gestión del cambio climático, como  Los Planes Empresariales de Cambio Climático, el Plan Integral  de Gestión  de Cambio Climático sectorial correspondiente (Minvivienda), los planes y compromisos nacionales (NDC metas país). Esta articulacion permitiría lograr lo definido sin generar dobles esfuerzos o la imposición de obligaciones descontextualizadas a los proyectos, e incluso la pérdida de los avances empresariales y sectoriales en la materia. Una articulación más facil y transversal a los proyectos licenciados puede darse a través de la actualización de la MGEPEA.</t>
  </si>
  <si>
    <t>Específica: 
11. PLANES Y PROGRAMAS - 11.7. PLAN DE GESTIÓN DE CAMBIO CLIMÁTICO 
Comentario: Si bien se solicita eliminar -en estos TR- del detalle de los alcances del Plan de Gestión de CC, para que sean incorporados en la MGEPEA, se solicia que en este se incorpore como deben plantearse los análisis considerando la varable de CC y variabilidad climática y los efectos que estos pueden tener como riesgos exógenos para el POA, en la infraestructura, estabilidad y en las operaciones.
Desde esta perspectiva, en la incorporación en la MGEPEA,  deben permitir al titular del proyecto demostrar de manera objetiva y verificable la gestión del riesgo climático, así como brindar un marco jurídico que otorgue previsibilidad a la evaluación ambiental, evitando interpretaciones que desconozcan la naturaleza estructural de dichas condiciones climáticas, y se articulen con los planes empresariles de CC.</t>
  </si>
  <si>
    <t>Específica:
11. PLANES Y PROGRAMAS - 11.7. PLAN DE GESTIÓN DE CAMBIO CLIMÁTICO - 11.7.1. Inventario de emisiones de gases de efecto invernadero
Comentario: Se solicita a la autoridad no restringir de manera exclusiva la estimación de emisiones de GEI en las diferentes fases del proyecto al empleo de la metodología Norma Técnica Colombiana NTC-ISO 14064-1: 2020, lo anterior considerando que multiples empresas tenemos nuestros inventarios empresariales de emisiones de GEI desde ace más de una década, empleando otras metodologías internacionalmente reconocidas, como el GHG Protocol, incluso con verificaciones de tercera parte por Organismos de Validación y Verificación y con  enfoque de control operacional para su consolidación dentro del Plan de Gestión de Cambio Climático Empresarial, acorde a los lineamientos del Plan  Integral de Gestión Cambio Climático sectorial. Esta solicitud está acorde con las discusiones y propuestas que desde los sectores, se ha planteado en la mesa piloto con el MADS para el ROE.
Adicionalmente, se solicita tambien que la estimación y cuantificación de gases GEI se realice sólo en la fase de operación, considerando que esta será la que permanezca en el tiempo, con vocación a integrar los inventarios empresariales, sectoriales y nacionales, y no corresponde a la coyuntura constructiva o de desmantelamiento que no permiten su seguimiento y gestión en el tiempo. 
No sobra enfatizar que el nuevo estardar GRI 102 de cambio climático refuerza la fortaleza y alcane del GHG protocol.
Se solicita a la autoridad no restringir de manera exclusiva la estimación de emisiones de GEI en la fase de explotación del proyecto al empleo de la metodología Norma Técnica Colombiana NTC-ISO 14064-1: 2020, lo anterior considerando que multiples empresas tenemos nuestros inventarios empresariales de emisiones de GEI desde antes de 2010 empleando otras metodologías internacionalmente reconocidas, como el GHG Protocol, incluso con verificaciones de tercera parte por Organismos de Validación y Verificación y con  enfoque de control operacional para su consolidación dentro del Plan de Gestión de Cambio Climático Empresarial, acorde a los lineamientos del Plan  Integral de Gestión Cambio Climático del Sector Minero Energético - PIGCCme. Esta solicitud está acorde con las discusiones y propuestas que desde lso sectores, y particularmente desde el minero energético, se ha planteado en la mesa piloto con el MADS para el ROE.
Adicionalmente, se solicita tambien se limite la estimación y cuantificación de gases GEI a la fase de operación, considerando que esta será la que permanezca en el tiempo, con vocación a intergrar los inventarios empresariales, sectoriales y nacionales, y no corresponde a la coyuntura constructiva o de desmantelamiento que no permiten su seguimiento y gestión en el tiempo. Adicionalmente, considerando las experiencias anivel mundial es posible tener plantas geotérmicas en operación por 100 o más años (pe la central Larderello en Italia, con más de 110 años continuos en operación), por lo que debido al horizonte de tiempo las normas y técnicas aplicables al desamntelamiento de la infraestructura podrán variar significativamente, limitando de manera importante la confiabilidad de las estimaciones actuales. No sobra efatizar que el nuevo estardar GRI 102 de cambio climático refuerza la fortaleza y alcane del GHG protocol.</t>
  </si>
  <si>
    <t>Específica:
Página 86-TDR - 11.7. Plan de gestión de cambio climático
Comentario: Las medidas de mitigación y adaptación difieren entre sí, por lo que es técnicamente incorrecto asociar medidas de mitigación y adaptación con énfasis a cuantificacIón de GEI. Ahora bien, asumir medidas de mitigación en un proyecto que tiene compensación debe analizarse de fondo a fin de evitar cometer errores en la cuantificación de ambos efectos. Por lo cual es necesario revisar la redacción de este párrafo y el impacto que se desea concluir o analizar al incluir el análisis de cambio climático. 
Se hace un llamado al MADS para que ofrezca un instrumento metodológico bajo el cual los desarrolladores de proyectos puedan realizar la cuantificación de las emisiones de una manera estandarizada.</t>
  </si>
  <si>
    <t>Se considera que la escala 1:10.000 es la adecuada para el objeto de verificación de los impactos ambientales en el área de influencia del medio biótico</t>
  </si>
  <si>
    <t>Se considera que no es necesario mencionar el uso de la información levantada en la caracterización ya que se entiende que deberá analizarse en la evaluación ambiental y elaboración de PMA</t>
  </si>
  <si>
    <t>Los textos incluidos en los Términos de referencia no dan a entender un alcance similar a un estudio epidemiológico, buscan una cracaterización desde el punto de vista ecológico.</t>
  </si>
  <si>
    <t>Toda la información solicitada para la caracterización ambiental, idenpendiente del medio, tiene un propósito de evaluar los impactos ambientales, formular medidas de manejo y determinar la viabilidad ambiental de proyecto, en ningun caso esta información pretende sustituir las labores de los entes territoriales u otras entidades con funciones relacionadas con el ordenamiento territorial</t>
  </si>
  <si>
    <t>No se considera necesario la inclusión de una tasa específica, ya que la MGEPEA ya establece los criterios para la selección de la tasa de descuento a utilizar. Los términos de referencia indican que se deben acoger los lineamientos de la MGEPEA para esta evaluación.</t>
  </si>
  <si>
    <t>Se considera viable la inclusión del siguiente texto:
El Programa de Reasentamiento Involuntario de Población deberá formularse además, a partir de la caracterización del medio socioeconómico y la evaluación de impactos sociales del EIA, cuando se demuestre técnica y jurídicamente una afectación, permanente e inevitable sobre la población asentada atribuible al proyecto.</t>
  </si>
  <si>
    <t>1:10.000 es la escala que se considera necesaria para evaluar la viabilidad ambiental del proyecto, por lo cual el desarrollador del éste deberá recavar la información necesaria. La información desarrollada por el Estado tiene el propósito principal facilitar la gestión ambiental y la planificación regional, más no suplir las necesidades de información de proyectos específicos.</t>
  </si>
  <si>
    <t>En la elaboración de los EIA los términos de referencia no restringen el uso de información oficial que permita la caracterización ambiental del área de influencia, pero si establece unas condiciones mínimas de calidad de la misma.</t>
  </si>
  <si>
    <t>En los casos particulares donde se presente la situación descrita, la autoridad ambiental competente realizará la evaluación en el marco de sus competencias y aplicando el principio de confianza legítica, buena fe, seguridad jurídica y respeto al acto propio, consagrados en la Ley 1437 de 2011 (Código de Procedimiento Administrativo y de lo Contencioso Administrativo). Por lo cual no se considera necesario ajustar el texto de los términos de referencia.</t>
  </si>
  <si>
    <t>Se ajustará texto de acuerdo con la recomendación</t>
  </si>
  <si>
    <t>Lo solicitado es la información mínima requerida para determinar la viabilidad ambiental del proyecto, teniendo en cuenta las características de la obra o actividad a evaluar.</t>
  </si>
  <si>
    <t>Los términos de referencia no restringen el uso de información oficial o secundaria, siempre cuando cumpla con las condiciones de calidad.</t>
  </si>
  <si>
    <t>No se considera viable presentar un nivel de datalle mayor, ya que no es posible conocer ex ante los elementos que requerirán dicha justificación.</t>
  </si>
  <si>
    <t>Se ajustará texto, modificando numeral de Análisis de fragmentación en título de ecosistemas, y con la recomendación de texto a incluir.</t>
  </si>
  <si>
    <t>Teniendo en cuenta que el desarrollo de rellenos sanitarios tiene un potencial importante de generación de conflictividad social, se incluye en los términos de referencia en la caracterización del medio social, la identificación y descripción de situaciones de conflictividad socio ambiental preexistente al proyecto, con el fin de incluir en el análisis la posibilidad de que el proyecto potencie o profundice dichos conflictos.
Se considera que en los términos de referencia se indica el propósito de este numeral.</t>
  </si>
  <si>
    <t>El análisis se desarrolla en el numeral 5.2.2.1 de los términos de referencia Análisis de fragmentación</t>
  </si>
  <si>
    <t>Dado que el instrumento objeto de la consulta se limita al estudio de impacto ambiental de rellenos sanitarios, no es posible abarcar otro tipo de instalaciones como los PTA.
Las consideraciones expuestas se tendrán en cuenta en el proceso de reglamentación de los PTA.</t>
  </si>
  <si>
    <t>Se incluirá concepto, el cual deberá considerarse en la etapa de diseño del proyecto junto con otros factores para la proyección de la vida útil del relleno, la cual debe ser proyectada y presentada en el EIA, con el fin de que sea incluida en la licencia ambiental como aspecto puntual del proyecto.</t>
  </si>
  <si>
    <t>La resistencia social es una condición que puede ser analizada en el componente socioeconómico del EIA. 
Lo relacionado al ordenamiento territorial municipal es un aspecto ajeno al alcance del instrumento objeto de la consulta.</t>
  </si>
  <si>
    <t>Se actualiza definición de acuerdo con el decreto vigente.</t>
  </si>
  <si>
    <t>De acuerdo con el artículo  2.3.2.8.2.3. del Decreto 1077 de 2015 (adicionado por el Decreto 670 de 2025), los proyectos de PTA son objeto de licenciamiento ambiental,  y en ese caso deben aplicar los términos de referencia específicos.
Ahora bien, los proyectos de rellenos sanitarios que quieran transitar hacia PTA, deberán tramitar la modificación de la licencia ambiental. 
Por lo anterior no se considera viable el ajuste propuesto.</t>
  </si>
  <si>
    <t>Se adiciona el factor de rendimiento de volumen en el tiempo en el texto señalado.</t>
  </si>
  <si>
    <t>Para mayor calaridad, se ajusta redacción del texto de acuerdo con la propuesta.</t>
  </si>
  <si>
    <t>Se considera viable la inclusión del factor propuesto, se adiciona el texto así:
"y el factor de rendimiento de volumen en el tiempo"</t>
  </si>
  <si>
    <t>Se eliminan parámetros de hierro y plata de la Tabla 8, para ser coherente con parámetros indicados en la Resolución 631 de 2015, artículo 14.</t>
  </si>
  <si>
    <t>Específica:
8. EVALUACIÓN AMBIENTAL - Párrafo 1. Pag. 74
Comentario: Se considera pertinente que se complementen las etapas a las ya incluidas de construcción, operación, clausura y posclausura; con las etapas de adecuación y cierre para mayor claridad en el alcance. Esta observación aplica para el resto del documento.
Propuesta de redacción:
Este numeral tiene como propósito evaluar los impactos ambientales que podría generar la construcción y operación de un proyecto de relleno sanitario con el desarrollo de obras o actividades para su adecuación, construcción, operación, cierre, clausura y posclausura; es decir, evaluar los cambios que sufriría un parámetro ambiental entre dos escenarios diferentes, uno en el que no se desarrolla el proyecto y otro en el que sí</t>
  </si>
  <si>
    <t>Se considera viable complementar la redacción incluyendo las actividades de adecuación y cierre, a las cuales se hace referencia en otros apartes del documento.</t>
  </si>
  <si>
    <t>Para mayor claridad se ajusta parámetro DBO5. Por otra parte, dado que el enfoque del Plan de Seguimiento y monitoreo es verificar la efectividad de las medidas de manejo ambiental aplicadas durante todas las etapas del proyecto, se requiere el monitoreo de las aguas superficiales en la etapa de posclausura, etapa en la cual se continuarán aplicando medidas para la protección de dicho recurso, independientemente que la norma sectorial no lo incluya.
En los términos de referencia se deja abierta la frecuencia de monitoreo de las aguas superficiales en la etapa de posclausura para que se establezca en cada caso particular.</t>
  </si>
  <si>
    <t>Para mayor claridad se ajusta parámetro DBO5. Por otra parte, dado que el enfoque del Plan de Seguimiento y monitoreo es verificar la efectividad de las medidas de manejo ambiental aplicadas durante todas las etapas del proyecto, se requiere el monitoreo de las aguas subterráneas en la etapa de posclausura, etapa en la cual se continuarán aplicando medidas para la protección de dicho recurso, independientemente que la norma sectorial no lo incluya.
En los términos de referencia se deja abierta la frecuencia de monitoreo de las aguas subterráneas en la etapa de posclausura para que se establezca en cada caso particular.</t>
  </si>
  <si>
    <t xml:space="preserve">La Resolución 631 de 2015 establece los parámetros de calidad para los vertimientos puntuales de aguas residuales no domésticas de la actividad de disposición final, más no establece parámetros de calidad de los lixiviados, los cuales dependiendo de la edad de los residuos dispuestos pueden variar en concentración de ciertos compuestos, en general superando los limites establecidos en la resolución.
El monitoreo de la cantidad y calidad de lixiviados en las diferentes zonas y etapas, es información relevante para conocer el comportamiento del relleno, así como para identificar señales de alerta para implementar acciones correctivas.  </t>
  </si>
  <si>
    <t>Dado que el enfoque del Plan de Seguimiento y monitoreo es verificar la efectividad de las medidas de manejo ambiental aplicadas durante todas las etapas del proyecto, se requiere el monitoreo de la calidad del aire en la etapa de posclausura, etapa en la cual se continuarán aplicando medidas para la protección de dicho recurso, independientemente que la norma sectorial no lo incluya.
En los términos de referencia se deja abierta la frecuencia de monitoreo de la calidad del aire en la etapa de posclausura para que se establezca en cada caso particular.</t>
  </si>
  <si>
    <t>No se considera necesario inlcuir medidas de manejo específicas ya que éstas se deben establecer dependiendo de la particularidad de cada proyecto.</t>
  </si>
  <si>
    <t>Se considera viable ajustar el texto de acuerdo con la propuesta.</t>
  </si>
  <si>
    <t>Se considera vieble complementar el texto de cobertura, tanto para el caso de coberturas intermedias en la fase de operación, como para la cobertura final en la fase de cierre y clausura.</t>
  </si>
  <si>
    <t>La actividad establecida en el Decreto 1076 de 2015 como objeto de licenciamiento ambiental se limita a construcción y operación de rellenos sanitarios, por lo cual los términos de referencia se limitan a abordar esta actividad, aun cuando se hace referencia a otras actividades que puedan desarrollarse en el proyecto. Se debe considerar que este instrumento normativo no tiene el alcance para generar obligatoriedad en el desarrollo de una u otra actividad, que no sea la enmarcada en la disposición final.</t>
  </si>
  <si>
    <t>Se considera que el desarrollo de otro tipo de infraestructura para la gestión de residuos, es una opción que puede o no presentar el solicitante, dependiendo del alcance que le quiera dar a su proyecto; por lo cual esta información no debe desarrollarse en el item infraestructura existente sino en el Diseño de proyecto</t>
  </si>
  <si>
    <t>El tema mencionado se abarca en el numeral 11.3.	DIMENSIÓN AMBIENTAL DEL PLAN DE GESTIÓN DEL RIESGO, donde se deben identificar y analizar los riesgos en todas las etapas del proyecto.</t>
  </si>
  <si>
    <t>Se considera que la información solicitada en el numeral de Localización del Proyecto, relacionada con el uso de suelo reglamentado, así como la información que debe aportar el solicitante de acuerdo con el numeral 5.1.3 Usos de la tierra, sobre conflicto de uso de la tierra; aporta suficiente información para que la autoridad ambiental evalúe las afectaciones del proyecto sobre áreas de especial protección.</t>
  </si>
  <si>
    <t>El objeto dsel numeral 5.1.7 es describir las condiciones atmosféricas de línea base del área de influencia, las consideraciones que deben contemplarse para el desarrollo de la infraestructura del proyecto, por ejemplo lo  relacionado con el regimen de lluvias, se indica en el numeral de Diseño del proyecto.</t>
  </si>
  <si>
    <t xml:space="preserve">Teniendo en cuentalo establecido en el Decreto 670 de 2025, todos los PTA son objeto de licenciamiento ambiental, lo anterior será desarrollado en los requerimientos técnicos y ambientales que deberán cumplir los PTA expedidos por Minambiente y Minvivienda.
Ahora bien, es importante reconocer la posibilidad que en algunos proyectos de rellenos sanitarios se quieran incluir otras infraestructuras para la gestión de residuos de menor escala que la establecida para PTA, por lo anterior en los Términos de referencia se solicita informar y caracterizar dichas infraestructuras e incluirlas en la evaluación ambiental del proyecto. </t>
  </si>
  <si>
    <t>Para la autoridad ambiental que da la viabilidad ambiental del proyecto y que también realizará el seguimiento y control, es importante conocer la proyección de aspectos generales del proyecto como usuarios servidos y potenciales, ingreso diario promedio de residuos previsto, cantidad total de residuos a disponer durante la vida útil del proyecto (toneladas), volumen total de la zona de disposición. Así mismo, se reconoce que dichos aspectos puedan presentar variaciones en el tiempo, en cuyo caso el titular de la licencia debe informar a la autoridad, quien evaluará la necesidad de realizar ajustes en el instrumento de seguimiento y control.</t>
  </si>
  <si>
    <t>Dado que el enfoque del Plan de Seguimiento y monitoreo es verificar la efectividad de las medidas de manejo ambiental aplicadas durante todas las etapas del proyecto, en algunos casos se incluyen parámetros que no contempla la norma sectorial.</t>
  </si>
  <si>
    <t>La definición de las actividades que pueden ser objeto de solicitud de cambios menores, no se encuentra en el alcance del instrumento sometido a consulta.</t>
  </si>
  <si>
    <t>Teniendo encuenta que eventualmente puedan realizarse actividades de aprovechamiento en el marco del servicio público de aseo asociadas al proyecto, se incluye definición, la cual se actualiza de acuerdo con el Decreto 670 de 2025.</t>
  </si>
  <si>
    <t>Se considera viable ajustar definición de acuerdo con norma CREG.</t>
  </si>
  <si>
    <t>Se considera viable ajustar definición de acuerdo con Decreto 1077 de 2015.</t>
  </si>
  <si>
    <t>Teniendo encuenta que eventualmente puedan realizarse actividades de tratamiento en el marco del servicio público de aseo asociadas al proyecto, se incluye definición, la cual se actualiza de acuerdo con el Decreto 670 de 2025.</t>
  </si>
  <si>
    <t>Se considera viable la inclusión de la definición de aprovechamiento de biogás.</t>
  </si>
  <si>
    <t>Teniendo encuenta que los proyectos de PTA son objeto de licenciamiento ambiental, y que eventualmente en los proyectos de rellenos sanitarios puedan incluirse actividades de aprovechamiento y tratamiento a escala menor que la establecida para los PTA, se considera viable el texto presentado en los términos con el fín de que estas actividades sean descritas e incluidas en la evaluación ambiental del proyecto.</t>
  </si>
  <si>
    <t xml:space="preserve">Se considera viable ajustar el texto así:
"... correlacionándolas con la producción per cápita presentada en los PGIRS correspondientes (verificando que estos documentos se encuentren actualizados), con algún…" </t>
  </si>
  <si>
    <t xml:space="preserve">El uso futuro del predio aunque a nivel informativo, puede ser considerado por la autoridad ambiental en su proceso evaluación para otorgar la viabilidad ambiental del proyecto. </t>
  </si>
  <si>
    <t>Se considera viable incluir el término "Factor de rendimiento de volumen en el tiempo", tanto en el glosario como en la mención a criterios de diseño.</t>
  </si>
  <si>
    <t>La cobertura temporal influye directamente en la magnitud de impactos ambientales en la fase de operación, se considera que la información requerida en los términos es relevante en el análisis de viabilidad ambiental por parte de la autoridad competente.</t>
  </si>
  <si>
    <t>La información solicitada se relaciona con los criterios de diseño, los cuales deben ser claros para el solicitante en su proceso de estructuración del proyecto. Por otra parte la permeabilidad de las coberturas itermedias puede insidir en los impartos ambientales generados en la etapa de operación, por lo cual se consideran relevantes para la evaluación.</t>
  </si>
  <si>
    <t xml:space="preserve">Se considera viable ajustar el texto así:
"Cantidades de arcilla o de otros tipos de materiales como geocompuestos de Bentonita GCL (Geosynthetic Clay Liners) requeridos para las actividades de impermeabilización de fondo…" </t>
  </si>
  <si>
    <t>Se actualiza norma.</t>
  </si>
  <si>
    <t xml:space="preserve">Se elimina texto que hace referencia a la capacidad de saturación de agua en el perfil de los suelos, considerando que no es relevante para el análisis. </t>
  </si>
  <si>
    <t xml:space="preserve">El numeral 5.1.4.2 hace parte de la caracetrización de línea base del área de influencia, por lo tanto no se considera necesario incluir aclaraciones propuestas. </t>
  </si>
  <si>
    <t>La actividad establecida en el Decreto 1076 de 2015 como objeto de licenciamiento ambiental es la de  construcción y operación de rellenos sanitarios, sin embargo a lo largo del documento considerando la particularidad de esta tipología de proyectos se habla de las etapas de construcción, operación, cierre, clausura y posclausura. 
Es pertinente que la definición de cierre se realice desde la norma sectorial.</t>
  </si>
  <si>
    <t>El comentario, si bien puede resultar acertado con respecto al ejemplo específico de la actividad de rescate de epifitas vasculares en la etapa de ejecución de un proyecto sujeto de licenciamiento ambiental, excede el alcance de la presente resolución, que pretende adoptar los términos de referencia para la elaboración del Estudio de Impacto Ambiental – EIA, requerido para el trámite de la licencia ambiental en proyectos de construcción y operación de rellenos sanitarios. Tanto el presente proyecto normativo como la Metodología general para la Elaboración y Presentación de Estudios Ambientales adoptada mediante la Resolución 1402 de 2018, establecen los requisitos para la elaboración del Estudio de Impacto Ambiental que se constituye como el instrumento básico para la toma de decisiones sobre los proyectos, obras o actividades que requieren licencia ambiental y que es exigido en todos los casos en que se requiera licencia ambiental de acuerdo con la ley y este reglamento. La evaluación de dicho instrumento, así como la aceptación o negación de las medidas de manejo ambiental propuestas, corresponde a la autoridad ambiental competente de evaluar el EIA del proyecto correspondiente, por tanto queda a criterio de dicha entidad aceptar la propuesta de medida de manejo, como lo es para el ejemplo, el manejo de vegetación epifita vascular.</t>
  </si>
  <si>
    <t>En efecto, tanto los presentes términos de referencia adoptados mediante el proyecto de Resolución, como los adoptados en la Metodología general para la Elaboración y Presentación de Estudios Ambientales, establecen de manera general la elaboración del análisis de fragmentación y conectividad, de manera que el usuario puede utilizar el software o demás insumos que considere y que a su vez, la autoridad ambiental competente de evaluar el Estudio de Impacto Ambiental, avale y apruebe bajo sus consideraciones técnicas. Por tanto, el hecho de que no se acote en los términos de referencia el uso de un determinado insumo o software, contiene de manera implícita el uso de herramientas reconocidas científicas.</t>
  </si>
  <si>
    <t xml:space="preserve">No se acepta el comentario puesto que la meotodologia de un inventario forestal no debería establecerse en función del área. Como ejemplo, si se establece un área máxima para la ejecución de un desarrollo forestal en un área de 10 hectáreas, el sesgo será significativo si el área corresponde a un mosaico de diferentes coberturas de bosques (galeria, ripario, natural, intervenido) que si el área corresponde a una unica cobertura uniforme. Se ajusta el documento en el sentido de que el peticionario de la licencia ambiental, debe justificar de manera adecuada y obtener el aval de la autoridad ambiental, del porqué no se realiza el inventario al 100% y se opta por un muestreo estadistico. El párrafo quedará de la siguiente manera:
El inventario forestal debe realizarse al 100% para fustales, que de no ser posible por factores antrópicos, topografios, sociales, de riesgo, entre otros, que sean debidamente justificados y avalados por la autoridad ambiental competente de la evaluación,  se efectuará un inventario estadístico con error de muestreo no superior al quince por ciento (15%) y una probabilidad del noventa y cinco por ciento (95%).muestreo con suficiente confiabilidad, y para latizales y brinzales un muestreo estadístico cumpliendo con error de muestreo inferior al 15% y una probabilidad del 95%lo suficientemente representativo que permita conocer el estado de la regeneración natural en el área del proyecto. </t>
  </si>
  <si>
    <t>En el mismo sentido de los comentarios anteriores, el hecho de que no se exija una metodologia especifica, en este caso para el cálculo de los valores de biomasa y carbono obtenidos a partir del inventario forestal, incluye de manera implicita que el peticionario de la licencia ambiental utilice la más adecuada para el contexto ecosistémico y geográfico de su proyecto, de manera que pueda justificar ampliamente su selección ante la autoridad ambiental competente de su evaluación. Por tanto, del párrafo indicado se infiere que para el calculo de biomasa y carbono de las especies, se pueden usar ecuaciones alometricas de fuentes como el IDEAM, publicaciones cientificas validadas, entre otras.</t>
  </si>
  <si>
    <t>Se acoge la propuesta de medidas de manejo sugeridas y se incluyen en el documento. Sin embargo se precisa que las medidas de manejo aceptadas para la elaboración del estudio de impacto ambiental no se acotan unicamente a las sugeridas, sino que se recomiendan, entre otras, para la propuesta del instrumento ambiental.</t>
  </si>
  <si>
    <t>El párrafo se ajusta de la siguiente manera:
Describir los principales usos dados por las comunidades a las especies de mayor importancia. Se considerarán especies de mayor importancia aquellas que correspondan al 30% del total de especies identificadas, priorizadas según el mayor Índice de Valor de Importancia (IVI), sobre las cuales deberán describirse los principales usos comunitarios.</t>
  </si>
  <si>
    <t>General:
En el programa de manejo ambiental p+A:G</t>
  </si>
  <si>
    <r>
      <t xml:space="preserve">Para mayor claridad se ajusta el texto así:
</t>
    </r>
    <r>
      <rPr>
        <i/>
        <sz val="10"/>
        <color rgb="FF0F4A84"/>
        <rFont val="Arial"/>
        <family val="2"/>
      </rPr>
      <t>"Campamentos: Incluir capacidad de las instalaciones, cuantificación aproximada de movimientos de tierra, redes hidráulicas, gestión de residuos sólidos y gestión de aguas residuales domésticas".</t>
    </r>
  </si>
  <si>
    <r>
      <t>Con el fin de no ser excluyente en el uso de materiales para la impermeabilización, se ajusta el texto así:
"</t>
    </r>
    <r>
      <rPr>
        <i/>
        <sz val="10"/>
        <color rgb="FF0F4A84"/>
        <rFont val="Arial"/>
        <family val="2"/>
      </rPr>
      <t>Cantidades de arcilla o de otros tipos de materiales como geocompuestos de  Bentonita GCL (Geosynthetic Clay Liners)  requeridos para las actividades de impermeabilización de fondo de las celdas de disposición y en las coberturas finales para el cierre de estas</t>
    </r>
    <r>
      <rPr>
        <sz val="10"/>
        <color rgb="FF0F4A84"/>
        <rFont val="Arial"/>
        <family val="2"/>
      </rPr>
      <t>".</t>
    </r>
  </si>
  <si>
    <r>
      <t>Se considera que con el texto incluido en los términos: "</t>
    </r>
    <r>
      <rPr>
        <i/>
        <sz val="10"/>
        <color rgb="FF0F4A84"/>
        <rFont val="Arial"/>
        <family val="2"/>
      </rPr>
      <t>Se   deberá identificar si existen situaciones de conflictividad socio ambiental preexistente al proyecto obra o actividad y describir las mismas de manera que sea posible establecer si el proyecto obra o actividad puede contribuir a profundizar el conflicto o si por el contrario el proyecto generaría un impacto o impactos ambientales positivos que contribuyan a su tramitación</t>
    </r>
    <r>
      <rPr>
        <sz val="10"/>
        <color rgb="FF0F4A84"/>
        <rFont val="Arial"/>
        <family val="2"/>
      </rPr>
      <t>", se tienen en cuenta los conflictos preexistentes y los que se pueden potenciar por el desarrollo del proyecto.
Los conflictos generados por el proyecto se deben considerar en la evaluación ambiental así como en el PMA.</t>
    </r>
  </si>
  <si>
    <r>
      <t xml:space="preserve">Se ajusta el texto de manejo de lixiviados en el Plan de Manejo Ambiental así:" </t>
    </r>
    <r>
      <rPr>
        <i/>
        <sz val="10"/>
        <color rgb="FF0F4A84"/>
        <rFont val="Arial"/>
        <family val="2"/>
      </rPr>
      <t>...tener en cuenta la construcción, operación,  mantenimiento e inspección de las diferentes estructuras de captación, conducción, almacenamiento, tratamiento y recirculación de lixviados que contemple el proyecto</t>
    </r>
    <r>
      <rPr>
        <sz val="10"/>
        <color rgb="FF0F4A84"/>
        <rFont val="Arial"/>
        <family val="2"/>
      </rPr>
      <t>".
Se complementa con el siguiente texto el apartado de aguas subterráneas del Plan de Monitoreo y seguimiento: "Tener en cuenta que para el monitoreo de aguas subterráneas se debe contemplar la construcción, operación y mantenimiento de una red piezométrica.
En el caso de calidad de aire y control de ruido, no se considera necesario inlcuir medidas de manejo específicas ya que éstas se deben establecer dependiendo de la particularidad de cada proyecto.</t>
    </r>
  </si>
  <si>
    <r>
      <t xml:space="preserve">Se considera viable la inclusión de texto sobre la previsión de las disposiciones sobre el uso de suelo y restricciones de la norma sectorial frente a la localización de la infraestructura, así:
</t>
    </r>
    <r>
      <rPr>
        <i/>
        <sz val="10"/>
        <color rgb="FF0F4A84"/>
        <rFont val="Arial"/>
        <family val="2"/>
      </rPr>
      <t>"Previamente el solicitante debe haber verificado las determinantes ambientales establecidas en el municipio, así como las restricciones y disposiciones establecidas en la norma sectorial sobre la localización de rellenos sanitarios, además de hacer una revisión de las previsiones de crecimiento y desarrollo urbano, el uso de suelo reglamentado, contrastando con la huella antrópica del proyecto".</t>
    </r>
  </si>
  <si>
    <r>
      <t>La continuidad en la prestación del servicio, aunque es un tema importante no se encuentra en el alcance de este instrumento. Sin embargo los Términos ya cuentan con los siguientes textos, que permiten a la autoridad conocer la previsión del solicitante frente a adecuaciones de las diferentes celdas o vasos: 
Para la etapa de adecuación se solicita: "</t>
    </r>
    <r>
      <rPr>
        <i/>
        <sz val="10"/>
        <color rgb="FF0F4A84"/>
        <rFont val="Arial"/>
        <family val="2"/>
      </rPr>
      <t>•La adecuación de los vasos o zonas de disposición en las cuales se debe incluir planos de: adecuación de fondo, secuencias de llenado por lo menos anuales, apariencia final indicando el tipo de material se usará como cobertura intermedia y final</t>
    </r>
    <r>
      <rPr>
        <sz val="10"/>
        <color rgb="FF0F4A84"/>
        <rFont val="Arial"/>
        <family val="2"/>
      </rPr>
      <t>".
Para la etapa de operación se solicita: "</t>
    </r>
    <r>
      <rPr>
        <i/>
        <sz val="10"/>
        <color rgb="FF0F4A84"/>
        <rFont val="Arial"/>
        <family val="2"/>
      </rPr>
      <t>•Descripción de secuencia de llenado teniendo en cuenta las celdas, vasos o zonas de disposición proyectadas a lo largo de la fase de operación</t>
    </r>
    <r>
      <rPr>
        <sz val="10"/>
        <color rgb="FF0F4A84"/>
        <rFont val="Arial"/>
        <family val="2"/>
      </rPr>
      <t>".
Igualmente en el numeral 2.2.8. Cronograma, se indica: "</t>
    </r>
    <r>
      <rPr>
        <i/>
        <sz val="10"/>
        <color rgb="FF0F4A84"/>
        <rFont val="Arial"/>
        <family val="2"/>
      </rPr>
      <t xml:space="preserve">Se debe incluir el plazo de duración del proyecto y el cronograma estimado de actividades, para cada una de las fases de este, construcción o </t>
    </r>
    <r>
      <rPr>
        <i/>
        <u/>
        <sz val="10"/>
        <color rgb="FF0F4A84"/>
        <rFont val="Arial"/>
        <family val="2"/>
      </rPr>
      <t>adecuación inicial, adecuaciones posteriores o periódicas</t>
    </r>
    <r>
      <rPr>
        <i/>
        <sz val="10"/>
        <color rgb="FF0F4A84"/>
        <rFont val="Arial"/>
        <family val="2"/>
      </rPr>
      <t>, operación, clausura y posclausura</t>
    </r>
    <r>
      <rPr>
        <sz val="10"/>
        <color rgb="FF0F4A84"/>
        <rFont val="Arial"/>
        <family val="2"/>
      </rPr>
      <t xml:space="preserve">". </t>
    </r>
  </si>
  <si>
    <r>
      <t>Los términos de referencia ya contemplan el tema de olores ofensivos para el establecimiento del área de influencia, así:
"</t>
    </r>
    <r>
      <rPr>
        <i/>
        <sz val="10"/>
        <color rgb="FF0F4A84"/>
        <rFont val="Arial"/>
        <family val="2"/>
      </rPr>
      <t>El área de influencia del EIA corresponde a aquella donde se manifestarán los impactos ambientales negativos significativos a ocasionarse por el desarrollo o implementación del proyecto, para los medios biótico, abiótico, socioeconómico y paisaje. Dentro de esta definición se deben tener en cuenta los potenciales impactos asociados con olores ofensivos y la presencia de los vectores identificados, entre otros</t>
    </r>
    <r>
      <rPr>
        <sz val="10"/>
        <color rgb="FF0F4A84"/>
        <rFont val="Arial"/>
        <family val="2"/>
      </rPr>
      <t>".</t>
    </r>
  </si>
  <si>
    <r>
      <t xml:space="preserve">Considerando lo comentado se ajusta el texto así: </t>
    </r>
    <r>
      <rPr>
        <i/>
        <sz val="10"/>
        <color rgb="FF0F4A84"/>
        <rFont val="Arial"/>
        <family val="2"/>
      </rPr>
      <t>"… la evaluación en condiciones estáticas, y en condición de sismo analizar usando métodos pseudoestáticos ó métodos de desplazamientos sísmicos potenciales, …"</t>
    </r>
  </si>
  <si>
    <r>
      <t xml:space="preserve">Se considera viable ajustar el texto así:
"... </t>
    </r>
    <r>
      <rPr>
        <i/>
        <sz val="10"/>
        <color rgb="FF0F4A84"/>
        <rFont val="Arial"/>
        <family val="2"/>
      </rPr>
      <t>secuencias de llenado por lo menos anuales (y conformes con las fases, vasos y/o celdas diseñadas)</t>
    </r>
    <r>
      <rPr>
        <sz val="10"/>
        <color rgb="FF0F4A84"/>
        <rFont val="Arial"/>
        <family val="2"/>
      </rPr>
      <t xml:space="preserve">, …" </t>
    </r>
  </si>
  <si>
    <r>
      <t xml:space="preserve">Se considera viable ajustar el texto así:
</t>
    </r>
    <r>
      <rPr>
        <i/>
        <sz val="10"/>
        <color rgb="FF0F4A84"/>
        <rFont val="Arial"/>
        <family val="2"/>
      </rPr>
      <t>"...así como presentar la ubicación y generalidades de los equipos a usar para el monitoreo de olores y calidad del aire, y estaciones o equipos de monitoreo meteorológico, entre otros".</t>
    </r>
  </si>
  <si>
    <r>
      <t xml:space="preserve">Se considera viable ajustar el texto así: 
</t>
    </r>
    <r>
      <rPr>
        <i/>
        <sz val="10"/>
        <color rgb="FF0F4A84"/>
        <rFont val="Arial"/>
        <family val="2"/>
      </rPr>
      <t>"...gestión de residuos sólidos y gestión de aguas residuales domésticas".</t>
    </r>
  </si>
  <si>
    <t>Cuando se mencionan los parámetros de diseño como ingreso promedio de residuos los términos indican que es un valor previsto, por lo cual no se considera necesario indicar que las condiciones pueden variar. Por otra parte reconociendo que el volumen disponible para la disposición de residuos puede variar por los asentamientos de la masa de residuos, se incluye el término "Factor de rendimiento de volumen en el tiempo", tanto en el glosario como en la mención a criterios de diseño.</t>
  </si>
  <si>
    <t>Se acepta el comentario y se incluye el párrafo sugerido en la sección 11.7.1, relacionada con la cuantificación de emisiones, con el fin de garantizar la transparencia y adecuada articulación de los Inventarios de gases de efecto invernadero (INGEI) desarrollados.
Adicionalmente, el documento ya establece en distintas secciones del Plan de Gestión del Cambio Climático la referencia y coherencia con instrumentos como los PIGCCS/T, así como con políticas y marcos nacionales tales como el BTR y el CCNCC, entre otros documentos institucionales relacionados.</t>
  </si>
  <si>
    <t>No se acepta debido a que la inclusión de la frase propuesta introduce la idea de excepciones al cumplimiento normativo dentro de un instrumento técnico cuyo objeto es establecer medidas de prevención, preparación y respuesta frente a riesgos identificados, y no definir eximentes de responsabilidad.
Si bien existen eventos de fuerza mayor y el Plan debe reconocer que no todos los escenarios son totalmente controlables, la determinación sobre la imprevisibilidad e irresistibilidad de un evento corresponde a un análisis jurídico posterior por parte de la autoridad competente, y no a una previsión anticipada en el instrumento, ya que podría debilitar el principio de prevención que rige el licenciamiento ambiental.</t>
  </si>
  <si>
    <t>No se acepta debido a que la incorporación del Plan de Gestión de Cambio Climático en los EIA para rellenos sanitarios responde a obligaciones legales vigentes y no puede supeditarse a la culminación de espacios adicionales de discusión sectorial. La Ley 2169 de 2021 establece la obligación de integrar el cambio climático en los instrumentos de planificación sectorial, territorial y de proyectos, y la Sentencia C-280 de 2024 refuerza la necesidad de coherencia y articulación entre instrumentos, no su postergación.
Si bien es fundamental asegurar armonización con otros instrumentos empresariales, sectoriales y nacionales —como la NDC vigente, el PIGCCS de Vivienda (actualmente en actualización), los Planes Empresariales de Cambio Climático y los ajustes en curso de la MGEPEA—, dicha articulación no implica excluir el componente del EIA, sino integrarlo de manera consistente para evitar duplicidades y fortalecer la trazabilidad de las metas climáticas en el ámbito de los proyectos licenciados.</t>
  </si>
  <si>
    <t>Se acepta el comentario ya que la actualización de la Metodología General para la Presentación y Evaluación de Estudios Ambientales (MGEPEA) se encuentra en proceso e incorporará lineamientos específicos sobre cómo integrar la variable de cambio climático y variabilidad climática en los análisis de caracterización ambiental y evaluación del riesgo, con el fin de brindar mayor claridad metodológica, objetividad y previsibilidad en la evaluación ambiental.</t>
  </si>
  <si>
    <t>No se acepta el comentario porque en el marco del licenciamiento ambiental se requiere un estándar metodológico común que garantice consistencia, comparabilidad y trazabilidad de los inventarios de GEI entre proyectos, sectores y escalas, así como su adecuada integración con los inventarios sectoriales y nacionales en el marco de la NDC. En este sentido, la NTC-ISO 14064-1:2020 se mantiene como referencia metodológica para asegurar homogeneidad en la información evaluada por la autoridad ambiental.
Asimismo, no se acepta limitar la estimación de emisiones únicamente a la fase de operación, dado que las emisiones pueden generarse en todas las etapas del proyecto —preconstrucción, construcción, operación, clausura, posclausura y desmantelamiento— y su cuantificación integral permite identificar medidas de mitigación desde el diseño y garantizar una evaluación ambiental completa.
Si bien se reconoce que múltiples empresas cuentan con inventarios desarrollados bajo metodologías internacionalmente reconocidas como el GHG Protocol, incluso con verificación de tercera parte, dichos insumos podrán ser utilizados siempre que se demuestre su alineación con los principios y requisitos de la NTC-ISO 14064-1:2020, evitando así la fragmentación metodológica y asegurando coherencia regulatoria. permanente de todas las fases.
En este sentido, se estima más adecuado mantener un enfoque estandarizado, permitiendo la utilización de información e inventarios existentes siempre que se demuestre su alineación con los principios y requisitos de la NTC-ISO 14064-1:2020, evitando así la fragmentación metodológica y facilitando los procesos de evaluación y seguimiento.</t>
  </si>
  <si>
    <t>Se acepta el comentario porque mejora la pertinencia y especificidad del Plan de Contingencia frente a los riesgos propios de un relleno sanitario, como incendios, movimientos en masa o contaminación por lixiviados, garantizando una respuesta oportuna y adecuada.
Asimismo, permite evitar la presentación de planes genéricos o municipales que no responden a las condiciones operativas y amenazas particulares del proyecto, fortaleciendo la efectividad del instrumento.</t>
  </si>
  <si>
    <t>Se acepta la inclusión porque aporta claridad normativa y técnica sobre el alcance del Plan de Gestión del Riesgo a nivel de proyecto, diferenciándolo adecuadamente de los instrumentos territoriales previstos en la Ley 1523 de 2012. Esta precisión evita interpretaciones que asimilen el plan del proyecto a los planes municipales o departamentales y refuerza su carácter operativo, específico y complementario.
Adicionalmente, la incorporación fortalece la pertinencia del instrumento para el caso de rellenos sanitarios, al exigir la identificación de riesgos propios de su infraestructura y operación, así como la definición de capacidades, protocolos y mecanismos de articulación con las autoridades locales, mejorando la efectividad y aplicabilidad del plan en el marco del licenciamiento ambiental.</t>
  </si>
  <si>
    <t>Se acepta el comentario porque fortalece la coherencia y articulación del Plan de Gestión de Cambio Climático del proyecto con los instrumentos sectoriales vigentes, en particular con el Plan Integral de Gestión del Cambio Climático Sectorial (PIGCCS) correspondiente, como el del sector Vivienda, Ciudad y Territorio cuando aplique.</t>
  </si>
  <si>
    <t>Se acepta el comentario en cuanto a la necesidad de precisar conceptualmente la diferencia entre medidas de mitigación y adaptación al cambio climático, evitando interpretaciones que las asocien de manera automática o exclusiva a la cuantificación de emisiones de GEI. En este sentido, se reconoce que ambas responden a objetivos distintos —reducción de emisiones y disminución de vulnerabilidad, respectivamente— y que su análisis debe realizarse de forma técnicamente diferenciada.
No obstante, no se acepta la eliminación o ajuste que implique desvincular la cuantificación de emisiones del análisis de mitigación, ni la idea de que su incorporación genere necesariamente duplicidades con las medidas de compensación ambiental. La cuantificación de GEI constituye un insumo fundamental para la gestión climática del proyecto, permite establecer una línea base clara y facilita la diferenciación entre mitigación, compensación y otros instrumentos ambientales.
Tampoco se acoge la solicitud de supeditar el contenido a la expedición de un nuevo instrumento metodológico, dado que actualmente existe un marco técnico de referencia que permite realizar la cuantificación de manera estandarizada y comparable en el proceso de evaluación ambiental que es precisamente la .NTC-ISO 14064-1:2020</t>
  </si>
  <si>
    <t>No se acepta la solicitud de restringir la estimación de emisiones únicamente a metodologías distintas a la NTC-ISO 14064-1:2020 ni de limitar la cuantificación de GEI exclusivamente a la fase de operación, porque para efectos del licenciamiento ambiental se requiere un marco metodológico estandarizado que garantice consistencia, comparabilidad y trazabilidad de la información entre proyectos, sectores y escalas.
La NTC-ISO 14064-1:2020 se establece como referente común en tanto proporciona una estructura clara para la elaboración de inventarios de GEI y se encuentra alineada con estándares internacionales como el GHG Protocol, lo que permite reconocer inventarios empresariales existentes siempre que se demuestre su coherencia técnica con dicho estándar.
Asimismo, la estimación de emisiones debe abarcar las diferentes fases del proyecto, dado que las fuentes de GEI no se presentan únicamente en la etapa de operación. Incluir construcción, operación, cierre y postcierre permite una caracterización integral de impactos y una definición adecuada de medidas de mitigación, en concordancia con los inventarios sectoriales y nacionales y los compromisos climáticos del país.</t>
  </si>
  <si>
    <t>Se acepta el comentario en cuanto a la necesidad de evitar la duplicidad de información en el Estudio de Impacto Ambiental, especialmente frente a la estimación de emisiones de GEI, precisando que el inventario requerido en el Plan de Gestión de Cambio Climático no busca replicar información existente, sino articularla y ajustarla al alcance específico del proyecto dentro del proceso de licenciamiento ambiental. Asimismo, se acoge la propuesta de fortalecer la redacción para dejar explícito que las medidas de mitigación formuladas deberán alinearse con el Plan Integral de Gestión del Cambio Climático Sectorial del Sector Vivienda, Ciudad y Territorio y con los compromisos nacionales establecidos en la NDC, garantizando coherencia entre instrumentos y evitando duplicidades.</t>
  </si>
  <si>
    <t>Se considera innecesario incluir una mención expresa a las solicitudes de modificación de licencia ambiental en el articulado, toda vez que el Artículo 2 define un ámbito de aplicación general para el trámite de licenciamiento ambiental en proyectos de construcción y operación de rellenos sanitarios. El Artículo 5 (Régimen de Transición) ya establece una regla de aplicación clara y suficiente para cualquier Estudio de Impacto Ambiental (EIA) que sea radicado ante la autoridad competente, independientemente de si se trata de un trámite nuevo o de una modificación sustancial de una licencia existente. Dado que legalmente las modificaciones requieren la presentación de estudios ambientales bajo los términos de referencia vigentes, el régimen de transición propuesto ya ampara estos escenarios al permitir que los estudios elaborados con la norma anterior sean evaluados bajo la misma, siempre que se radiquen en los plazos estipulados. Por consiguiente, el texto actual garantiza la seguridad jurídica necesaria y evita redundancias normativas que podrían fragmentar la interpretación del alcance integral del instrumento adoptado</t>
  </si>
  <si>
    <t>Se propone modificar el término previsto en el régimen de transición de seis (6) a nueve (9) meses, considerando que la elaboración de un Estudio de Impacto Ambiental (EIA) para rellenos sanitarios exige caracterizaciones bióticas y de recursos hídricos sujetas a la estacionalidad climática, lo cual requiere tiempos que superan un semestre para garantizar la calidad técnica de la línea base. Esta ampliación es necesaria para que los peticionarios ajusten sus estudios a las nuevas exigencias en materia de cambio climático, estimación de emisiones de GEI y medidas de adaptación introducidas por las Leyes 1931 de 2018 y 2169 de 2021, las cuales ahora forman parte integral de los criterios de evaluación. Asimismo, un plazo de nueve meses otorga un margen razonable para cumplir con los lineamientos del Ministerio del Interior respecto a la presencia de comunidades étnicas y la salvaguardia de sus perspectivas culturales, procesos administrativos que suelen presentar tiempos de respuesta extensos y que son indispensables para la radicación del estudio. De este modo, se protege la seguridad jurídica y la confianza legítima de los administrados, permitiendo una transición que no comprometa la rigurosidad de la información ambiental presentada ante la autoridad competente</t>
  </si>
  <si>
    <t>La Resolución 2254 de 2017 (artículo 2 y 4), establece niveles máximos de calidad del aire para benceno, tolueno y CO, por lo cual independientemente del tamaño del relleno sanitario, deben ser objeto de monitoreo y seguimiento, y se requiere tener la información de línea base con el fin de evañluar posteriormente los posibles impactos en la operación del relleno.</t>
  </si>
  <si>
    <t>Dado que se genera duplicidad en la información solicitada se considera viable la eliminación del numeral 5.1.4.1 Clima</t>
  </si>
  <si>
    <t>La Resolución 2254 de 2017 (artículo 2 y 4), establece niveles máximos de calidad del aire para benceno, tolueno y CO, por lo cual independientemente del tamaño del relleno sanitario, deben ser objeto de monitoreo y seguimiento.</t>
  </si>
  <si>
    <t xml:space="preserve">Para aclarar lo relacionado con la caracterización del área de influencia en el item de olores ofensivos, se considera viable ajustar la redacción del numeral 5.1.7.4, donde se indica que las mediciones de olores ofensivos pueden ser realizadas por sustancias de olores ofensivos o por olfatometría dinámica, de acuerdo con lo establecido en la Resolución 1541 de 2013.
Igualmente se ajusta la redacción del numeral 7.8.2 en lo concerniente a modelo de dispersión.   </t>
  </si>
  <si>
    <t>El modelo de dispersión es una herramienta que se usa para proyectar la posible afectación del proyecto en cuanto a contaminantes atmosféricos incluidas las sustancias generadoras de olores ofensivos, donse se contemplan tres escenarios: sin proyecto, con proyecto sin medidas de control y con proyecto con medidas de control. En este sentido se deben proyectar las medidas de manejo pertinentes para dar cumplimiento a los límites establecidos en la Resolución 1541 de 2013.</t>
  </si>
  <si>
    <t>El caudal ambiental es un insumo transversal a todos los instrumentos de planificación y administración del recurso hídrico; en la actualidad tanto en los POMCA’s, PORH’s, reglamentación de corrientes, planes de manejo de microcuencas y en licenciamiento ambiental es necesaria la estimación del caudal ambiental para la estimación de la oferta hídrica disponible. Por lo tanto, la estimación de caudal ambiental en términos de referencia para licenciamiento no es una actividad mutuamente excluyente referente al proceso para su estimación metodológica.</t>
  </si>
  <si>
    <t>Acorde al comentario realizado se aclara que este ministerio esta avanzando en la formulación de la guía para la estimación del caudal ambiental acorde a los servicios ecosistémicos, el cual no operara solamente como un instrumento de planificación; este es un insumo transversal para la gestión integral del recurso hídrico, ya que en instrumentos como los POMCA’s, PORH’s, reglamentación de corrientes, planes de manejo de microcuencas y en licenciamiento ambiental actualmente es requerida su estimación para la determinación de la oferta hídrica disponible. Precisamente se está formulando la guía en aras de dar un lineamiento que precise la forma de estimación, tanto para las autoridades ambientales como para los usuarios del recurso hídrico sujetos de licenciamiento, donde lo anterior no es óbice, toda vez que esta estimación ya se ha venido realizando.</t>
  </si>
  <si>
    <t>La estimación del caudal ambiental actualmente se realiza en la generación de conocimiento contenida en los Estudios Nacionales del Agua y Estudios regionales del agua; asimismo en los POMCA’s, PORH’s, reglamentación del uso de las aguas, planes de manejo de microcuencas. En estos instrumentos será la autoridad ambiental la que estime el caudal ambiental acorde a los alcances de cada instrumento de planificación y administración del recurso hídrico; ahora bien, respecto a los usuarios del recurso hídrico, son aquellos bajo licenciamiento los que deberán estimar el caudal ambiental en el marco del conocimiento requerido como línea base para los respectivos estudios, lo anterior para contar con el conocimiento suficiente en el planteamiento de las medidas a incorporar en el plan de manejo ambiental que dé lugar; En caso de realizar un proyecto licenciado, el cual se vaya a realizar en una unidad hidrográfica que cuente con un instrumento de planificación y administración, se deberá realizar un proceso de articulación con los instrumentos existentes y la respectiva Autoridad Ambiental. Finalmente, para la estimación del caudal ambiental, se usarán los insumos de hidrología, calidad de agua y usos del agua, generando mayor análisis de la información, en la que es posible considerar información satelital, de redes de monitoreo existentes, entre otros.</t>
  </si>
  <si>
    <t>Se considera viable eliminar BTEX y AOX de los parámetros mínimos a analizar y se dejan como opcionales.</t>
  </si>
  <si>
    <r>
      <t>Se considera viable incluir el análisis de resultados de monitoreos estimando indices de calidad de agua, y para ser coherentes con la Metodologia General para la Elaboración de Estudios Ambientales, se incluye el siguiente texto:
"</t>
    </r>
    <r>
      <rPr>
        <i/>
        <sz val="10"/>
        <color rgb="FF0F4A84"/>
        <rFont val="Arial"/>
        <family val="2"/>
      </rPr>
      <t>Realizar el análisis de los resultados de los monitoreos realizados, calculando índices de calidad del agua (ICA, ICOMO, ICOMI, ICOSUS e ICOTRO), incluyendo el análisis de variación de la calidad aguas arriba y aguas abajo de los sitios intervenidos (dentro del área de influencia del componente hidrológico), para las dos (2) condiciones hidrológicas. Es posible presentar índices diferentes a los mencionados anteriormente, siempre y cuando se justifique el cambio, y el grado de análisis y representatividad sea el mismo o superior al de los índices sugeridos</t>
    </r>
    <r>
      <rPr>
        <sz val="10"/>
        <color rgb="FF0F4A84"/>
        <rFont val="Arial"/>
        <family val="2"/>
      </rPr>
      <t>".</t>
    </r>
  </si>
  <si>
    <t>La recirculación de lixiviados se considera como una actividad asociada con la gestión de estos líquidos, en caso que el proyecto considere su realización deberá evaluar sus impactos potenciales y establecer las medidas de manejo ambiental pertinentes. No se encuentra relación de la actividad de recirculación de lixiviados, la cual se realiza en la masa de residuos, con el vertimiento objeto de permiso, de un lixiviado tratado a un cuerpo de agua o suelo.</t>
  </si>
  <si>
    <t>WILSON DANIEL DIAZ ESPEJO - Minvivienda</t>
  </si>
  <si>
    <t>General:
1. Se evidencia que los términos de referencia se encuentran principalmente estructurados para proyectos nuevos de rellenos sanitarios, sin diferenciar de manera clara el alcance aplicable a los trámites de modificación de licencia ambiental.
En este sentido, se considera necesario precisar que, tratándose de una modificación, el alcance de los estudios requeridos debe guardar relación con la naturaleza y magnitud del cambio solicitado, y no necesariamente implicar la elaboración integral de todos los estudios exigidos para un proyecto nuevo.
Es importante tener en cuenta que los rellenos sanitarios en operación cuentan con licencia ambiental vigente, líneas base previamente evaluadas y aprobadas por la autoridad ambiental, así como con información técnica derivada de los monitoreos y obligaciones periódicas establecidas en la Resolución 938 de 2019. Dicha información forma parte del expediente ambiental y, en muchos casos, puede constituirse en soporte técnico suficiente para sustentar la modificación solicitada, siempre que se demuestre su vigencia y pertinencia.
Por lo anterior, se sugiere que los términos de referencia incorporen un enfoque diferencial para modificaciones de licencia ambiental, en el cual:
⦁	Se delimite el alcance de los estudios a los componentes efectivamente afectados por la modificación.
⦁	Se permita el uso y actualización de la información de línea base ya aprobada y de los monitoreos operativos vigentes.
⦁	Se exija la evaluación de impactos adicionales o incrementales derivados del cambio propuesto, evitando duplicidad innecesaria de estudios cuando las condiciones del área de influencia no se modifican.
Lo anterior permitiría aplicar un criterio de proporcionalidad técnica y coherencia normativa, optimizando el proceso de evaluación sin afectar la rigurosidad ambiental.</t>
  </si>
  <si>
    <t>General:
Observación: Definición de criterios para determinar cuándo procede una modificación de licencia ambiental y cuándo corresponde a un cambio menor
Se considera necesario que los términos de referencia definan de manera expresa y objetiva los criterios técnicos y jurídicos que permitan establecer cuándo una actuación en un relleno sanitario configura una modificación de licencia ambiental y cuándo puede catalogarse como un cambio menor, que no requiera adelantar dicho trámite.
En la práctica operativa de los rellenos sanitarios se presentan situaciones que generan incertidumbre regulatoria, tales como:
⦁	Incrementos en la altura de las celdas dentro del mismo polígono licenciado, siempre que estén sustentados mediante estudios geotécnicos que demuestren que el factor de seguridad no se ve comprometido.
⦁	Ajustes constructivos o de diseño que no implican ampliación del área autorizada.
⦁	Incorporación de infraestructura complementaria dentro del complejo del relleno sanitario (por ejemplo, plantas de aprovechamiento de orgánicos o Estaciones de Clasificación y Aprovechamiento – ECA), que de manera independiente no requieren licencia ambiental.
En estos casos, no resulta claro si dichas actuaciones constituyen una modificación de licencia ambiental o si pueden considerarse un cambio menor, susceptible de ser informado a la autoridad ambiental o resuelto mediante concepto técnico, sin necesidad de surtir un trámite formal de modificación.
La ausencia de criterios previamente establecidos genera que la determinación sobre la necesidad de modificar la licencia termine dependiendo, en gran medida, de la interpretación particular del evaluador o del experto designado por la autoridad ambiental. Esto introduce un componente subjetivo en una decisión que debería estar sustentada en parámetros técnicos objetivos y uniformes.
Este aspecto es especialmente relevante si se tiene en cuenta que la mayoría de los rellenos sanitarios del país se encuentran en procesos permanentes de optimización operativa y ampliación progresiva. Por ello, resulta fundamental delimitar con claridad:
⦁	Hasta qué punto una actuación puede considerarse una optimización o un cambio menor dentro de las condiciones ya licenciadas.
⦁	En qué momento dicha actuación configura una ampliación o modificación sustancial que necesariamente exige la modificación formal de la licencia ambiental.
Contar con criterios claros permitiría brindar mayor seguridad jurídica a los operadores, homogeneizar las decisiones de las autoridades ambientales y garantizar que las exigencias regulatorias sean proporcionales a la magnitud real del cambio propuesto.</t>
  </si>
  <si>
    <t>General:
Se considera necesario brindar mayor claridad respecto a la aplicación de la metodología de la ANLA, teniendo en cuenta que dicha metodología constituye, en la práctica, un marco general de referencia para la elaboración de estudios ambientales.
Si en los presentes Términos de Referencia se establece que los estudios deberán desarrollarse de conformidad con la metodología de la ANLA, no resulta claro cuál es el alcance específico y el objeto diferenciador de estos TDR frente a dicha metodología general. Esta situación puede generar ambigüedad en cuanto a cuál instrumento prevalece o cuál debe aplicarse en caso de existir diferencias en el nivel de detalle o en los requisitos exigidos.
Por ejemplo, cuando un titular solicita Términos de Referencia ante una Corporación Autónoma Regional (CAR), surge la inquietud sobre cuáles deben aplicarse: si los establecidos en la Resolución 1402 de 2018 o los contenidos en el presente documento. Lo anterior cobra relevancia considerando que la metodología general podría exigir requisitos adicionales o, por el contrario, contemplar un alcance menor en determinados componentes.
En ese sentido, se recomienda precisar expresamente:
⦁	Si los presentes Términos de Referencia complementan, desarrollan o sustituyen la metodología general.
⦁	El orden de prevalencia normativa en caso de discrepancias.
⦁	El alcance mínimo exigible para evitar interpretaciones divergentes entre autoridades ambientales.
Contar con esta claridad permitirá evitar duplicidades, vacíos o exigencias contradictorias, y garantizará seguridad jurídica y coherencia técnica en la estructuración de los estudios ambientales.</t>
  </si>
  <si>
    <t>General:
Se considera fundamental que se establezcan tiempos mínimos y máximos para que la autoridad ambiental adelante la revisión preliminar de la información presentada, realice el correspondiente checklist de verificación y expida el auto de inicio del trámite de evaluación ambiental.
Actualmente, cada autoridad ambiental maneja sus propios tiempos internos, lo que en la práctica ha generado situaciones en las que la revisión preliminar puede extenderse por periodos prolongados, en algunos casos superiores a un año, o incluso sin que se emita un pronunciamiento claro sobre si la información se encuentra completa o requiere ajustes. Esta situación genera incertidumbre jurídica y afecta la planeación técnica y financiera de los proyectos.
Por lo anterior, se sugiere incorporar plazos orientadores o máximos, tales como:
⦁	Un término definido para la revisión preliminar y verificación de requisitos (por ejemplo, 30 días).
⦁	Un término para la evaluación técnica detallada por componentes (por ejemplo, 60 días adicionales).
⦁	Plazos claros y proporcionales para que el titular subsane o complemente la información requerida.
La definición de tiempos ciertos para cada etapa del proceso contribuiría a mejorar la eficiencia administrativa, garantizar mayor seguridad jurídica y promover un trámite de evaluación ambiental más transparente y predecible, sin menoscabo de la rigurosidad técnica requerida.</t>
  </si>
  <si>
    <t>General:
Se considera necesario que los Términos de Referencia precisen de manera clara los criterios bajo los cuales se requiere tramitar permiso o concepto ante la autoridad aeronáutica, en concordancia con lo establecido en los Reglamentos Aeronáuticos de Colombia (RAC).
La normativa aeronáutica define distancias y condiciones específicas respecto a la localización de proyectos en relación con aeropuertos y aeródromos (por ejemplo, radios de influencia determinados alrededor de la infraestructura aeroportuaria). En este sentido, si un proyecto se encuentra por fuera del radio de restricción establecido en la RAC (por ejemplo, 15 km, según corresponda), no debería exigirse de manera automática la gestión de un permiso o concepto adicional.
Por lo anterior, se recomienda que el enunciado no establezca una exigencia generalizada, sino que indique expresamente que el formulador del proyecto deberá evaluar, con base en lo dispuesto en la RAC y demás normativa aeronáutica aplicable, si se encuentra obligado o no a tramitar el respectivo permiso o concepto.
Este ajuste permitiría:
⦁	Evitar trámites innecesarios cuando el proyecto no se encuentra dentro del área de influencia definida por la normativa aeronáutica.
⦁	Alinear el procedimiento ambiental con la regulación sectorial vigente.
⦁	Brindar mayor seguridad jurídica y coherencia técnica en la formulación y evaluación de los proyectos.
Contar con esta precisión evitaría interpretaciones extensivas o exigencias que excedan lo establecido en la normativa específica aplicable.</t>
  </si>
  <si>
    <t>General:
Se recomienda incorporar dentro de los Términos de Referencia la exigencia de una tabla consolidada que resuma de manera clara y estructurada los principales parámetros de diseño del proyecto.
La inclusión de este cuadro facilitaría la comprensión integral de las características técnicas del relleno sanitario y permitiría a la autoridad ambiental y a los evaluadores contar con una visión sintética y comparativa de los elementos fundamentales del diseño.
Se sugiere que dicha tabla incluya, como mínimo, los siguientes parámetros:
⦁	Tipo de relleno sanitario.
⦁	Categoría del relleno.
⦁	Cantidad de residuos proyectados (toneladas/día, toneladas/mes y toneladas/año).
⦁	Profundidad de las celdas.
⦁	Taludes de corte.
⦁	Taludes de lleno.
⦁	Altura de las celdas.
⦁	Volumen total de llenado.
⦁	Vida útil proyectada.
⦁	Espesor y especificaciones de las capas de cobertura final.
Si bien parte de esta información puede encontrarse en el resumen ejecutivo, su consolidación en una tabla específica no resulta redundante, sino que constituye una herramienta técnica que mejora la claridad, trazabilidad y eficiencia en el proceso de evaluación.
La estandarización de esta información también facilitaría la comparación entre alternativas de diseño y eventuales modificaciones del proyecto.</t>
  </si>
  <si>
    <t>General:
Se considera necesario que los Términos de Referencia contemplen expresamente la posibilidad de emplear alternativas técnicas de impermeabilización diferentes a las barreras naturales tradicionales, tales como arcillas compactadas, incluyendo el uso de geosintéticos como los Geosynthetic Clay Liners (GCL).
Desde el punto de vista técnico, un GCL puede ofrecer desempeños hidráulicos equivalentes o superiores a una barrera de arcilla natural, siempre que su diseño e instalación cumplan con las especificaciones técnicas correspondientes. Adicionalmente, su utilización puede representar beneficios ambientales relevantes, tales como:
⦁	Reducción en la explotación de materiales naturales.
⦁	Disminución en el transporte de grandes volúmenes de arcilla.
⦁	Menor intervención de áreas de préstamo.
⦁	Optimización de tiempos constructivos.
En este sentido, la incorporación de un GCL en reemplazo de una barrera natural, cuando se mantengan o mejoren las condiciones de desempeño hidráulico y estabilidad del sistema, podría incluso representar un menor impacto ambiental en comparación con la solución tradicional.
Por lo anterior, se recomienda que los Términos de Referencia establezcan que este tipo de ajustes tecnológicos, siempre que no impliquen ampliación del área licenciada ni incremento de impactos ambientales, puedan ser considerados como un cambio menor, y no necesariamente como una modificación de licencia ambiental.
Brindar claridad sobre este aspecto permitiría fomentar la incorporación de mejoras tecnológicas y optimizaciones ambientales en los proyectos, sin generar cargas administrativas desproporcionadas cuando no se alteran de manera sustancial las condiciones evaluadas y aprobadas en la licencia vigente</t>
  </si>
  <si>
    <t>General:
Se considera necesario que los Términos de Referencia precisen con mayor claridad los criterios bajo los cuales se requiere tramitar permiso de colecta o captura de especímenes, y en qué casos dicho permiso no resulta exigible.
En la práctica, la exigencia generalizada de este permiso puede generar efectos no deseados, tales como favorecer a empresas que ya cuentan con permisos vigentes, en detrimento de biólogos como personas naturales, quienes deben adelantar un trámite independiente ante la autoridad ambiental. Adicionalmente, en algunas corporaciones este procedimiento puede tardar incluso más que la evaluación de un Estudio de Impacto Ambiental, dado que cuenta con un trámite propio y tiempos administrativos diferenciados.
Por lo anterior, se recomienda que los Términos de Referencia:
⦁	Definan expresamente cuándo los estudios requieren captura o colecta de especímenes.
⦁	Señalen que, cuando la caracterización pueda realizarse mediante métodos no invasivos, no será obligatorio tramitar permiso de colecta.
Actualmente existen múltiples tecnologías y metodologías que permiten realizar levantamientos de información sin captura directa, tales como cámaras trampa, grabadoras acústicas, drones, registros fotográficos y otras técnicas de monitoreo remoto. Estas herramientas permiten obtener información confiable sin comprometer la integridad de los individuos.
Debe considerarse además que algunos métodos tradicionales, como el uso de redes de niebla, pueden generar riesgos de lesión o estrés en fauna como murciélagos y aves, si no se manejan adecuadamente. En consecuencia, resulta pertinente promover enfoques metodológicos que minimicen el riesgo para la biodiversidad y se ajusten al principio de no afectación innecesaria.
Contar con criterios claros sobre cuándo se requiere permiso de colecta y cuándo pueden emplearse metodologías no invasivas contribuiría a mejorar la eficiencia del proceso, garantizar igualdad de condiciones para los profesionales que participan en los estudios y fortalecer la coherencia técnica y ambiental del procedimiento.</t>
  </si>
  <si>
    <t>General:
Se considera necesario que los Términos de Referencia precisen de manera clara cuándo la operación de un relleno sanitario requiere tramitar permiso de emisión atmosférica asociado a la generación y evacuación de biogás.
En la práctica, durante la operación de un relleno sanitario existen dos mecanismos de liberación de gases:
⦁	Emisiones difusas o pasivas, correspondientes al biogás que migra a través de la cobertura.
⦁	Emisiones asociadas a sistemas de captura activa, mediante pozos, chimeneas y sistemas de extracción forzada.
Desde el punto de vista técnico, aun cuando se implemente un sistema de captura activa, siempre existirá un porcentaje de emisión difusa, dado que no es posible lograr una eficiencia de captación del 100 %. En términos generales, una fracción del biogás generado se libera a través de la cobertura, mientras otra puede ser captada y eventualmente quemada o aprovechada.
En este contexto, resulta necesario aclarar:
⦁	Si la generación natural de biogás propia del proceso de disposición final constituye, por sí misma, una actividad que requiere permiso de emisión atmosférica.
⦁	Si la exigencia del permiso depende de la implementación o no de un sistema de captura activa.
⦁	Cómo se armoniza esta obligación con la licencia ambiental ya otorgada al proyecto.
Es especialmente importante evitar que la regulación termine desincentivando la implementación de sistemas activos de captación y control de biogás. Desde una perspectiva ambiental y técnica, debería evaluarse un tratamiento diferencial que incentive la captura activa y el aprovechamiento energético, frente a esquemas exclusivamente pasivos de desgasificación.
En ese sentido, podría establecerse con mayor claridad que:
⦁	Cuando el relleno sanitario cuente con un sistema de captura activa y control del biogás debidamente diseñado y operado, el manejo de estas emisiones se entienda incorporado dentro del alcance de la licencia ambiental, sin requerir un permiso de emisión atmosférica adicional, salvo que existan fuentes puntuales específicas (por ejemplo, antorchas o sistemas de aprovechamiento) que normativamente lo exijan.
⦁	En caso de operar únicamente con sistemas pasivos de desgasificación, se definan de manera expresa las condiciones bajo las cuales procedería el trámite del permiso de emisión atmosférica.
Contar con esta precisión permitirá dar coherencia técnica y regulatoria al tratamiento de las emisiones de biogás, reducir interpretaciones dispares entre autoridades ambientales y promover la adopción de mejores prácticas en la gestión y control de emisiones atmosféricas en rellenos sanitarios.</t>
  </si>
  <si>
    <t>No se considera necesario ya que el decreto 1076 indica las condiciones que implican modificación de licencia y cambio menor. Por otra parte, el proyecto de resolución en consulta no tiene el alcance para detallar los lineamintos a considerar para cambios menores en rellenos sanitarios.</t>
  </si>
  <si>
    <r>
      <t>El proyecto de resolución en consulta tiene por objeto adoptar los terminos de referencia a aplicar para la elaboración del EIA para la construcción y operación de rellenos sanitarios, sustituyendo la Resolución 1402 de 2018. Por otra parte, la normativa vigente es clara en cuanto a la aplicación de la Metodologia y los Términos de referencia, el Decreto 1076 de 2015 (art. 2.2.2.3.3.2.) establece que "</t>
    </r>
    <r>
      <rPr>
        <i/>
        <sz val="10"/>
        <color rgb="FF0F4A84"/>
        <rFont val="Arial"/>
        <family val="2"/>
      </rPr>
      <t>Los términos de referencia son los lineamientos generales que la autoridad ambiental señala para la elaboración y ejecución de los estudios ambientales que deben ser presentados ante la autoridad ambiental competente.
Los estudios ambientales se elaborarán con base en los términos de referencia que sean expedidos por el Ministerio de Ambiente y Desarrollo Sostenible. El solicitante deberá adaptarlos a las particularidades del proyecto, obra o actividad"( ...)"No obstante la utilización de los términos de referencia, el solicitante deberá presentar el estudio de conformidad con la Metodología General para la Presentación de Estudios Ambientales, expedida por el Ministerio de Ambiente, y Desarrollo Sostenible, la cual será de obligatorio cumplimiento</t>
    </r>
    <r>
      <rPr>
        <sz val="10"/>
        <color rgb="FF0F4A84"/>
        <rFont val="Arial"/>
        <family val="2"/>
      </rPr>
      <t>".</t>
    </r>
  </si>
  <si>
    <t xml:space="preserve">No se considera necesario establecer plazos y procedimientos de evaluación, ya que el artículo  2.2.2.3.6.3. del Decreto 1076 de 2015 establece los pasos de la evaluación del estudio de impacto ambiental. </t>
  </si>
  <si>
    <r>
      <t>Los términos de refrencia hacen alusión a lineamientos que se deben tener en cuenta para la localización de los rellenos sanitarios de acuerdo con el artículo 1 de la Resolución 938 de 2019, sin embargo, para no generar confusión con relación a trámites adicionales para la solicitud del concepto de la Aeronáutica Civil Colombiana, se modifica el texto de la siguiente manera:
"</t>
    </r>
    <r>
      <rPr>
        <i/>
        <sz val="10"/>
        <color rgb="FF0F4A84"/>
        <rFont val="Arial"/>
        <family val="2"/>
      </rPr>
      <t>La ubicación del proyecto, obra o actividad debe tener en cuenta los elementos establecidos en el artículo 1 de la Resolución 938 del 2019 de Minvivienda, o la norma que lo modifique o sustituya, como son usos del suelo establecidos en los instrumentos de ordenamiento territorial de la entidad municipal o distrital, en que se ubique el relleno sanitario, y lo relacionado con las restricciones frente a aeropuertos o aeródromos establecidos por la Unidad Administrativa Especial de Aeronáutica Civil, entre otros</t>
    </r>
    <r>
      <rPr>
        <sz val="10"/>
        <color rgb="FF0F4A84"/>
        <rFont val="Arial"/>
        <family val="2"/>
      </rPr>
      <t>".</t>
    </r>
  </si>
  <si>
    <t>No se considera necesario, en el numeral 2.2.2 de los Términos de Referencia se indica que el solicitante debe presentar entre otra información, los criterios de diseño para el dimensionamiento del proyecto, enunciando algunos criterios pero sin ser restrictivos, lo que se considera viable dada la variabilidad entre los proyectos.</t>
  </si>
  <si>
    <t>Con el fin de no ser excluyente en el uso de materiales para la impermeabilización, se ajusta el texto así:
"Cantidades de arcilla o de otros tipos de materiales como geocompuestos de  Bentonita GCL (Geosynthetic Clay Liners)  requeridos para las actividades de impermeabilización de fondo de las celdas de disposición y en las coberturas finales para el cierre de estas".</t>
  </si>
  <si>
    <t>No se considera necesario ya que el Decreto 1076 de 2015, en su capítulo 8, artículo 2.2.2.8.1.1. y siguientes, establece los criterios que aplican al permiso de recolección de especímenes de especies silvestres de la diversidad biológica con fines de investigación científica no comercial, y aplicabilidad a la elaboración del estudio de impacto ambiental.</t>
  </si>
  <si>
    <r>
      <t xml:space="preserve">Con el fin de que el requerimiento de información sea más claro, se ajusta el texto de la siguiente manera:
</t>
    </r>
    <r>
      <rPr>
        <i/>
        <sz val="10"/>
        <color rgb="FF0F4A84"/>
        <rFont val="Arial"/>
        <family val="2"/>
      </rPr>
      <t>"El  solicitante deberá establecer la composición de las especies con presencia probables para cada uno de los 4 grupos faunísticos a evaluar (anfibios y reptiles, aves, mamíferos). Mediante la recolección de información primaria en campo (es decir en el área de influencia del proyecto) desarrollar  una caracterización de  cada uno de los grupos faunísticos definidos (anfibios y reptiles, aves, mamíferos) para lo cual se debe contar con el permiso de recolección de especímenes de especies silvestres de la diversidad biológica con fines de elaboración de estudios ambientales de que trata el artículo 2.2.2.9.2.1 del Decreto 1076 de 2015  los cuales deberan ser clasificados nivel de especie o al nivel taxonómico más detallado posible, validando  la suficiencia del muestreo mediante curvas de acumulación de especies. Dicho muestreo deberá realizarse para cada una de las coberturas presentes en  el  área del proyecto; el diseño y ejecución del muestreo deberán ajustarse a las determinaciones clave para el muestreo de fauna establecidas en la MGEPEA, mediante la aplicación de métodos estandarizados y técnicamente validados para cada grupo faunístico, de acuerdo con las características del área de estudio y las coberturas evaluadas.
El análisis de la información recolectada deberá permitir una interpretación ecológica integral del componente fauna, orientada a evaluar la respuesta de los ensamblajes faunísticos frente a los impactos del proyecto, obra o acrividad; debe permitir identificar especies sensibles, generalistas y especialistas, relevantes para la evaluación de impactos y la definición de medidas de manejo, restauración ecológica y seguimiento; a su vez estos análisis deben sustentar evaluación de impactos y vincularse con las medidas de manejo ambiental incluidas la restauración y compensación".</t>
    </r>
  </si>
  <si>
    <t>Los Términos de referencia presentan una orientación general en cuanto a las medidas ambientales que pueden implementarse en el desarrollo del proyecto en el marco del Plan de manejo ambiental, dado que cada proyecto de acuerdo con sus especificidades deberá establecer sus medidas. Sin embargo, se amplia descripción en texto asociado con gestión social en PMA con medidas recomendadas.</t>
  </si>
  <si>
    <r>
      <t>De acuerdo con el artículo 2.2.2.3.1.3 del Decreto 1076 de 2015, la licencia ambiental "</t>
    </r>
    <r>
      <rPr>
        <i/>
        <sz val="10"/>
        <color rgb="FF0F4A84"/>
        <rFont val="Arial"/>
        <family val="2"/>
      </rPr>
      <t>llevará implícitos todos los permisos, autorizaciones y/o concesiones para el uso, aprovechamiento y/o afectación de los recursos naturales renovables, que sean necesarios por el tiempo de vida útil del proyecto, obra o actividad</t>
    </r>
    <r>
      <rPr>
        <sz val="10"/>
        <color rgb="FF0F4A84"/>
        <rFont val="Arial"/>
        <family val="2"/>
      </rPr>
      <t>". En este sentido, en el capítulo "Demanda, uso, aprovechamiento y/o afectación de recursos naturales" del EIA se debe presentar la información relacionada y los permisos que implica, en el caso de emisiones atmosféricas el artículo 2.2.5.1.7.2. del citado decreto, establece los casos que requieren permiso de emisión atmosférica.</t>
    </r>
  </si>
  <si>
    <t>No se acepta comentario, teniendo en cuenta que todo proceso de lixiviación tiene el potencial de generar escenarios de riesgo por contaminación de fuentes de agua, particularmente en los acuíferos y almacenamientos de agua en el subsuelo. Dependerá fuertemente de la operación del relleno y por supuesto de las condiciones locales y regionales del suelo, la litología, la geología y la hidrogeología de la zona de estudio. Por lo anterior se requiere conocer no sólo la producción de lixiviados y la vulnerabilidad de los acuíferos, sino también las condiciones de flujo subsuperficial de agua que pudieran generar contaminación de fuentes hídricas tanto superficiales como subterráneas. En ese sentido, la construcción de modelos conceptuales y numéricos de flujos subterráneos resulta crucial para la identificación de impacto y sus respectivas estrategias y acciones asociadas para el manejo, y mitigación de los eventuales factores de riesgo. Tales herramientas dependen de parámetros hidráulicos de suelo, estratos y formaciones del subsuelo tales como la conductividad hidráulica, los coeficientes de almacenamiento y las transmisividades, entre otros.</t>
  </si>
  <si>
    <t>Por la cual se adoptan los términos de referencia para la elaboración del estudio de impacto ambiental para proyectos de construcción y operación de rellenos sanitarios y se dictan otras determinaciones</t>
  </si>
  <si>
    <t>Carlos Jairo Ramirez Rodriguez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</si>
</sst>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2"/>
      <color theme="1"/>
      <name val="Calibri"/>
      <family val="2"/>
      <scheme val="minor"/>
    </font>
    <font>
      <sz val="12"/>
      <color theme="1"/>
      <name val="Arial"/>
      <family val="2"/>
    </font>
    <font>
      <sz val="12"/>
      <color theme="1"/>
      <name val="Calibri"/>
      <family val="2"/>
      <scheme val="minor"/>
    </font>
    <font>
      <sz val="8"/>
      <name val="Calibri"/>
      <family val="2"/>
      <scheme val="minor"/>
    </font>
    <font>
      <b/>
      <sz val="10"/>
      <color theme="0"/>
      <name val="Arial Narrow"/>
      <family val="2"/>
    </font>
    <font>
      <b/>
      <sz val="10"/>
      <name val="Arial Narrow"/>
      <family val="2"/>
    </font>
    <font>
      <sz val="10"/>
      <name val="Arial Narrow"/>
      <family val="2"/>
    </font>
    <font>
      <sz val="11"/>
      <color theme="1"/>
      <name val="Arial Narrow"/>
      <family val="2"/>
    </font>
    <font>
      <b/>
      <sz val="12"/>
      <color theme="1"/>
      <name val="Arial Narrow"/>
      <family val="2"/>
    </font>
    <font>
      <b/>
      <sz val="12"/>
      <color theme="0"/>
      <name val="Arial Narrow"/>
      <family val="2"/>
    </font>
    <font>
      <b/>
      <sz val="10"/>
      <color theme="1"/>
      <name val="Arial Narrow"/>
      <family val="2"/>
    </font>
    <font>
      <sz val="11"/>
      <color theme="2" tint="-0.499984740745262"/>
      <name val="Arial Narrow"/>
      <family val="2"/>
    </font>
    <font>
      <b/>
      <sz val="11"/>
      <color theme="1"/>
      <name val="Arial Narrow"/>
      <family val="2"/>
    </font>
    <font>
      <b/>
      <sz val="11"/>
      <color rgb="FF000000"/>
      <name val="Arial Narrow"/>
      <family val="2"/>
    </font>
    <font>
      <sz val="12"/>
      <name val="Arial Narrow"/>
      <family val="2"/>
    </font>
    <font>
      <sz val="10"/>
      <color theme="1" tint="0.34998626667073579"/>
      <name val="Arial"/>
      <family val="2"/>
    </font>
    <font>
      <u/>
      <sz val="12"/>
      <color theme="10"/>
      <name val="Calibri"/>
      <family val="2"/>
      <scheme val="minor"/>
    </font>
    <font>
      <sz val="12"/>
      <name val="Arial"/>
      <family val="2"/>
    </font>
    <font>
      <sz val="10"/>
      <color theme="1"/>
      <name val="Arial"/>
      <family val="2"/>
    </font>
    <font>
      <sz val="10"/>
      <name val="Arial"/>
      <family val="2"/>
    </font>
    <font>
      <sz val="10"/>
      <color rgb="FFFF0000"/>
      <name val="Arial"/>
      <family val="2"/>
    </font>
    <font>
      <strike/>
      <sz val="10"/>
      <color theme="1"/>
      <name val="Arial"/>
      <family val="2"/>
    </font>
    <font>
      <sz val="10"/>
      <color theme="1"/>
      <name val="Arial Narrow"/>
      <family val="2"/>
    </font>
    <font>
      <sz val="11"/>
      <name val="Arial"/>
      <family val="2"/>
    </font>
    <font>
      <sz val="10"/>
      <color rgb="FF000000"/>
      <name val="Arial Narrow"/>
      <family val="2"/>
    </font>
    <font>
      <b/>
      <sz val="10"/>
      <color theme="1"/>
      <name val="Arial Narrow"/>
      <family val="2"/>
    </font>
    <font>
      <sz val="11"/>
      <name val="Arial"/>
      <family val="2"/>
    </font>
    <font>
      <b/>
      <sz val="11"/>
      <color rgb="FF000000"/>
      <name val="Arial Narrow"/>
      <family val="2"/>
    </font>
    <font>
      <sz val="9"/>
      <color theme="1"/>
      <name val="Arial Narrow"/>
      <family val="2"/>
    </font>
    <font>
      <sz val="9"/>
      <color rgb="FF000000"/>
      <name val="Arial Narrow"/>
      <family val="2"/>
    </font>
    <font>
      <sz val="10"/>
      <color rgb="FF0F4A84"/>
      <name val="Arial"/>
      <family val="2"/>
    </font>
    <font>
      <i/>
      <sz val="10"/>
      <color rgb="FF0F4A84"/>
      <name val="Arial"/>
      <family val="2"/>
    </font>
    <font>
      <i/>
      <u/>
      <sz val="10"/>
      <color rgb="FF0F4A84"/>
      <name val="Arial"/>
      <family val="2"/>
    </font>
  </fonts>
  <fills count="7">
    <fill>
      <patternFill patternType="none"/>
    </fill>
    <fill>
      <patternFill patternType="gray125"/>
    </fill>
    <fill>
      <patternFill patternType="solid">
        <fgColor rgb="FFE1E1E1"/>
        <bgColor indexed="64"/>
      </patternFill>
    </fill>
    <fill>
      <patternFill patternType="solid">
        <fgColor rgb="FF154A8A"/>
        <bgColor indexed="64"/>
      </patternFill>
    </fill>
    <fill>
      <patternFill patternType="solid">
        <fgColor theme="0"/>
        <bgColor indexed="64"/>
      </patternFill>
    </fill>
    <fill>
      <patternFill patternType="solid">
        <fgColor rgb="FFFFFFFF"/>
        <bgColor rgb="FFFFFFFF"/>
      </patternFill>
    </fill>
    <fill>
      <patternFill patternType="solid">
        <fgColor theme="0"/>
        <bgColor theme="0"/>
      </patternFill>
    </fill>
  </fills>
  <borders count="14">
    <border>
      <left/>
      <right/>
      <top/>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s>
  <cellStyleXfs count="3">
    <xf numFmtId="0" fontId="0" fillId="0" borderId="0"/>
    <xf numFmtId="9" fontId="2" fillId="0" borderId="0" applyFont="0" applyFill="0" applyBorder="0" applyAlignment="0" applyProtection="0"/>
    <xf numFmtId="0" fontId="16" fillId="0" borderId="0" applyNumberFormat="0" applyFill="0" applyBorder="0" applyAlignment="0" applyProtection="0"/>
  </cellStyleXfs>
  <cellXfs count="81">
    <xf numFmtId="0" fontId="0" fillId="0" borderId="0" xfId="0"/>
    <xf numFmtId="0" fontId="1" fillId="0" borderId="0" xfId="0" applyFont="1"/>
    <xf numFmtId="0" fontId="12" fillId="0" borderId="1" xfId="0" applyFont="1" applyBorder="1" applyAlignment="1">
      <alignment horizontal="center"/>
    </xf>
    <xf numFmtId="9" fontId="11" fillId="2" borderId="1" xfId="1" applyFont="1" applyFill="1" applyBorder="1" applyAlignment="1"/>
    <xf numFmtId="0" fontId="13" fillId="2" borderId="1" xfId="0" applyFont="1" applyFill="1" applyBorder="1" applyAlignment="1">
      <alignment horizontal="center" vertical="center" wrapText="1"/>
    </xf>
    <xf numFmtId="0" fontId="1" fillId="0" borderId="1" xfId="0" applyFont="1" applyBorder="1" applyAlignment="1">
      <alignment vertical="center"/>
    </xf>
    <xf numFmtId="14" fontId="1" fillId="0" borderId="1" xfId="0" applyNumberFormat="1" applyFont="1" applyBorder="1" applyAlignment="1">
      <alignment vertical="center"/>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14" fontId="17" fillId="0" borderId="1" xfId="0" applyNumberFormat="1" applyFont="1" applyBorder="1" applyAlignment="1">
      <alignment horizontal="center" vertical="center"/>
    </xf>
    <xf numFmtId="0" fontId="17" fillId="0" borderId="1" xfId="0" applyFont="1" applyBorder="1" applyAlignment="1">
      <alignment horizontal="center" vertical="center"/>
    </xf>
    <xf numFmtId="0" fontId="18" fillId="0" borderId="1" xfId="0" applyFont="1" applyBorder="1" applyAlignment="1">
      <alignment horizontal="justify" vertical="center" wrapText="1"/>
    </xf>
    <xf numFmtId="0" fontId="19" fillId="0" borderId="1" xfId="0" applyFont="1" applyBorder="1" applyAlignment="1">
      <alignment horizontal="justify" vertical="center" wrapText="1"/>
    </xf>
    <xf numFmtId="0" fontId="1" fillId="0" borderId="1" xfId="0" applyFont="1" applyBorder="1" applyAlignment="1">
      <alignment vertical="center" wrapText="1"/>
    </xf>
    <xf numFmtId="0" fontId="29" fillId="0" borderId="0" xfId="0" applyFont="1" applyAlignment="1">
      <alignment horizontal="center" vertical="center" wrapText="1"/>
    </xf>
    <xf numFmtId="0" fontId="26" fillId="0" borderId="0" xfId="0" applyFont="1"/>
    <xf numFmtId="0" fontId="1"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1" xfId="0" applyFont="1" applyBorder="1" applyAlignment="1">
      <alignment horizontal="center" vertical="center"/>
    </xf>
    <xf numFmtId="0" fontId="1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readingOrder="1"/>
    </xf>
    <xf numFmtId="0" fontId="9" fillId="3" borderId="1" xfId="0" applyFont="1" applyFill="1" applyBorder="1" applyAlignment="1">
      <alignment horizontal="center" vertical="center" wrapText="1" readingOrder="1"/>
    </xf>
    <xf numFmtId="0" fontId="5" fillId="2" borderId="1" xfId="0" applyFont="1" applyFill="1" applyBorder="1" applyAlignment="1">
      <alignment horizontal="center" vertical="center" wrapText="1" readingOrder="1"/>
    </xf>
    <xf numFmtId="0" fontId="10" fillId="0" borderId="1" xfId="0" applyFont="1" applyBorder="1" applyAlignment="1">
      <alignment horizontal="left"/>
    </xf>
    <xf numFmtId="0" fontId="11" fillId="0" borderId="1" xfId="0" applyFont="1" applyBorder="1" applyAlignment="1">
      <alignment horizontal="left"/>
    </xf>
    <xf numFmtId="0" fontId="7"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9" fillId="3" borderId="1" xfId="0" applyFont="1" applyFill="1" applyBorder="1" applyAlignment="1">
      <alignment horizontal="center" vertical="center"/>
    </xf>
    <xf numFmtId="0" fontId="10" fillId="0" borderId="1" xfId="0" applyFont="1" applyBorder="1" applyAlignment="1">
      <alignment horizontal="left" vertical="center"/>
    </xf>
    <xf numFmtId="0" fontId="11" fillId="0" borderId="1" xfId="0" applyFont="1" applyBorder="1" applyAlignment="1">
      <alignment horizontal="left" vertical="center" wrapText="1"/>
    </xf>
    <xf numFmtId="0" fontId="11" fillId="0" borderId="1" xfId="0" applyFont="1" applyBorder="1" applyAlignment="1">
      <alignment horizontal="left" vertical="center"/>
    </xf>
    <xf numFmtId="14" fontId="11" fillId="0" borderId="1" xfId="0" applyNumberFormat="1" applyFont="1" applyBorder="1" applyAlignment="1">
      <alignment horizontal="left"/>
    </xf>
    <xf numFmtId="0" fontId="16" fillId="0" borderId="1" xfId="2" applyBorder="1" applyAlignment="1">
      <alignment horizontal="left"/>
    </xf>
    <xf numFmtId="0" fontId="13" fillId="2" borderId="1" xfId="0" applyFont="1" applyFill="1" applyBorder="1" applyAlignment="1">
      <alignment horizontal="center" vertical="center" wrapText="1"/>
    </xf>
    <xf numFmtId="1" fontId="11" fillId="4" borderId="1" xfId="0" applyNumberFormat="1" applyFont="1" applyFill="1" applyBorder="1" applyAlignment="1">
      <alignment horizontal="left"/>
    </xf>
    <xf numFmtId="0" fontId="15" fillId="0" borderId="0" xfId="0" applyFont="1" applyAlignment="1">
      <alignment horizontal="justify" vertical="center" wrapText="1"/>
    </xf>
    <xf numFmtId="0" fontId="22" fillId="0" borderId="2" xfId="0" applyFont="1" applyBorder="1" applyAlignment="1">
      <alignment horizontal="left" vertical="top" wrapText="1"/>
    </xf>
    <xf numFmtId="0" fontId="6" fillId="0" borderId="3" xfId="0" applyFont="1" applyBorder="1" applyAlignment="1">
      <alignment horizontal="left" vertical="top"/>
    </xf>
    <xf numFmtId="0" fontId="6" fillId="0" borderId="4" xfId="0" applyFont="1" applyBorder="1" applyAlignment="1">
      <alignment horizontal="left" vertical="top"/>
    </xf>
    <xf numFmtId="0" fontId="23" fillId="0" borderId="3" xfId="0" applyFont="1" applyBorder="1" applyAlignment="1">
      <alignment horizontal="left" vertical="top" wrapText="1"/>
    </xf>
    <xf numFmtId="0" fontId="23" fillId="0" borderId="4"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23" fillId="0" borderId="3" xfId="0" applyFont="1" applyBorder="1" applyAlignment="1">
      <alignment horizontal="left" vertical="top"/>
    </xf>
    <xf numFmtId="0" fontId="23" fillId="0" borderId="4" xfId="0" applyFont="1" applyBorder="1" applyAlignment="1">
      <alignment horizontal="left" vertical="top"/>
    </xf>
    <xf numFmtId="0" fontId="22" fillId="0" borderId="5" xfId="0" applyFont="1" applyBorder="1" applyAlignment="1">
      <alignment horizontal="left" vertical="top" wrapText="1"/>
    </xf>
    <xf numFmtId="0" fontId="22" fillId="0" borderId="6" xfId="0" applyFont="1" applyBorder="1" applyAlignment="1">
      <alignment horizontal="left" vertical="top" wrapText="1"/>
    </xf>
    <xf numFmtId="0" fontId="6" fillId="0" borderId="7" xfId="0" applyFont="1" applyBorder="1" applyAlignment="1">
      <alignment horizontal="left" vertical="top"/>
    </xf>
    <xf numFmtId="0" fontId="6" fillId="0" borderId="8" xfId="0" applyFont="1" applyBorder="1" applyAlignment="1">
      <alignment horizontal="left" vertical="top"/>
    </xf>
    <xf numFmtId="0" fontId="22" fillId="4" borderId="2" xfId="0" applyFont="1" applyFill="1" applyBorder="1" applyAlignment="1">
      <alignment horizontal="left" vertical="top" wrapText="1"/>
    </xf>
    <xf numFmtId="0" fontId="22" fillId="4" borderId="3" xfId="0" applyFont="1" applyFill="1" applyBorder="1" applyAlignment="1">
      <alignment horizontal="left" vertical="top" wrapText="1"/>
    </xf>
    <xf numFmtId="0" fontId="22" fillId="4" borderId="4" xfId="0" applyFont="1" applyFill="1" applyBorder="1" applyAlignment="1">
      <alignment horizontal="left" vertical="top" wrapText="1"/>
    </xf>
    <xf numFmtId="0" fontId="22" fillId="0" borderId="3" xfId="0" applyFont="1" applyBorder="1" applyAlignment="1">
      <alignment horizontal="left" vertical="top" wrapText="1"/>
    </xf>
    <xf numFmtId="0" fontId="22" fillId="0" borderId="4" xfId="0" applyFont="1" applyBorder="1" applyAlignment="1">
      <alignment horizontal="left" vertical="top" wrapText="1"/>
    </xf>
    <xf numFmtId="0" fontId="22" fillId="0" borderId="1" xfId="0" applyFont="1" applyBorder="1" applyAlignment="1">
      <alignment horizontal="left" vertical="top" wrapText="1"/>
    </xf>
    <xf numFmtId="0" fontId="6" fillId="0" borderId="6" xfId="0" applyFont="1" applyBorder="1" applyAlignment="1">
      <alignment horizontal="left" vertical="top" wrapText="1"/>
    </xf>
    <xf numFmtId="0" fontId="6" fillId="0" borderId="2" xfId="0" applyFont="1" applyBorder="1" applyAlignment="1">
      <alignment horizontal="left" vertical="top" wrapText="1"/>
    </xf>
    <xf numFmtId="0" fontId="24" fillId="0" borderId="9" xfId="0" applyFont="1" applyBorder="1" applyAlignment="1">
      <alignment horizontal="left" vertical="top" wrapText="1"/>
    </xf>
    <xf numFmtId="0" fontId="24" fillId="0" borderId="3" xfId="0" applyFont="1" applyBorder="1" applyAlignment="1">
      <alignment horizontal="left" vertical="top" wrapText="1"/>
    </xf>
    <xf numFmtId="0" fontId="24" fillId="0" borderId="10" xfId="0" applyFont="1" applyBorder="1" applyAlignment="1">
      <alignment horizontal="left" vertical="top" wrapText="1"/>
    </xf>
    <xf numFmtId="0" fontId="23" fillId="4" borderId="3" xfId="0" applyFont="1" applyFill="1" applyBorder="1" applyAlignment="1">
      <alignment horizontal="left" vertical="top"/>
    </xf>
    <xf numFmtId="0" fontId="23" fillId="4" borderId="4" xfId="0" applyFont="1" applyFill="1" applyBorder="1" applyAlignment="1">
      <alignment horizontal="left" vertical="top"/>
    </xf>
    <xf numFmtId="0" fontId="4" fillId="0" borderId="2" xfId="0" applyFont="1" applyBorder="1" applyAlignment="1">
      <alignment horizontal="left" vertical="top"/>
    </xf>
    <xf numFmtId="0" fontId="27" fillId="0" borderId="6" xfId="0" applyFont="1" applyBorder="1" applyAlignment="1">
      <alignment horizontal="center" vertical="center" wrapText="1"/>
    </xf>
    <xf numFmtId="0" fontId="26" fillId="0" borderId="7" xfId="0" applyFont="1" applyBorder="1"/>
    <xf numFmtId="0" fontId="26" fillId="0" borderId="8" xfId="0" applyFont="1" applyBorder="1"/>
    <xf numFmtId="0" fontId="27" fillId="0" borderId="11" xfId="0" applyFont="1" applyBorder="1" applyAlignment="1">
      <alignment horizontal="center" vertical="center" wrapText="1"/>
    </xf>
    <xf numFmtId="0" fontId="26" fillId="0" borderId="12" xfId="0" applyFont="1" applyBorder="1"/>
    <xf numFmtId="0" fontId="26" fillId="0" borderId="13" xfId="0" applyFont="1" applyBorder="1"/>
    <xf numFmtId="0" fontId="25" fillId="0" borderId="2" xfId="0" applyFont="1" applyBorder="1" applyAlignment="1">
      <alignment horizontal="center" vertical="center" wrapText="1"/>
    </xf>
    <xf numFmtId="0" fontId="26" fillId="0" borderId="3" xfId="0" applyFont="1" applyBorder="1"/>
    <xf numFmtId="0" fontId="26" fillId="0" borderId="4" xfId="0" applyFont="1" applyBorder="1"/>
    <xf numFmtId="0" fontId="27" fillId="0" borderId="2" xfId="0" applyFont="1" applyBorder="1" applyAlignment="1">
      <alignment horizontal="center" vertical="center" wrapText="1"/>
    </xf>
    <xf numFmtId="0" fontId="28" fillId="5" borderId="2" xfId="0" applyFont="1" applyFill="1" applyBorder="1" applyAlignment="1">
      <alignment horizontal="center" vertical="center" wrapText="1"/>
    </xf>
    <xf numFmtId="0" fontId="28" fillId="0" borderId="2" xfId="0" applyFont="1" applyBorder="1" applyAlignment="1">
      <alignment horizontal="center" vertical="center" wrapText="1"/>
    </xf>
    <xf numFmtId="0" fontId="29" fillId="0" borderId="2" xfId="0" applyFont="1" applyBorder="1" applyAlignment="1">
      <alignment horizontal="center" vertical="center" wrapText="1"/>
    </xf>
    <xf numFmtId="0" fontId="29" fillId="6" borderId="2" xfId="0" applyFont="1" applyFill="1" applyBorder="1" applyAlignment="1">
      <alignment horizontal="center" vertical="center" wrapText="1"/>
    </xf>
    <xf numFmtId="14" fontId="11" fillId="4" borderId="1" xfId="0" applyNumberFormat="1" applyFont="1" applyFill="1" applyBorder="1" applyAlignment="1">
      <alignment horizontal="left"/>
    </xf>
    <xf numFmtId="0" fontId="11" fillId="4" borderId="1" xfId="0" applyFont="1" applyFill="1" applyBorder="1" applyAlignment="1">
      <alignment horizontal="left"/>
    </xf>
    <xf numFmtId="0" fontId="31" fillId="0" borderId="1" xfId="0" applyFont="1" applyBorder="1" applyAlignment="1">
      <alignment horizontal="center"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0F4A84"/>
      <color rgb="FF154A8A"/>
      <color rgb="FF0D4379"/>
      <color rgb="FFE6EFFD"/>
      <color rgb="FFDCEAFB"/>
      <color rgb="FF4472C4"/>
      <color rgb="FF6898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306916</xdr:colOff>
      <xdr:row>0</xdr:row>
      <xdr:rowOff>63500</xdr:rowOff>
    </xdr:from>
    <xdr:to>
      <xdr:col>6</xdr:col>
      <xdr:colOff>2053653</xdr:colOff>
      <xdr:row>1</xdr:row>
      <xdr:rowOff>143885</xdr:rowOff>
    </xdr:to>
    <xdr:pic>
      <xdr:nvPicPr>
        <xdr:cNvPr id="3" name="Imagen 2">
          <a:extLst>
            <a:ext uri="{FF2B5EF4-FFF2-40B4-BE49-F238E27FC236}">
              <a16:creationId xmlns:a16="http://schemas.microsoft.com/office/drawing/2014/main" id="{00000000-0008-0000-0000-00000C04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4" t="-802" r="-1681" b="-2478"/>
        <a:stretch/>
      </xdr:blipFill>
      <xdr:spPr bwMode="auto">
        <a:xfrm>
          <a:off x="8466666" y="63500"/>
          <a:ext cx="1746737" cy="546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2271346</xdr:colOff>
      <xdr:row>6</xdr:row>
      <xdr:rowOff>188406</xdr:rowOff>
    </xdr:from>
    <xdr:to>
      <xdr:col>3</xdr:col>
      <xdr:colOff>2585671</xdr:colOff>
      <xdr:row>7</xdr:row>
      <xdr:rowOff>188616</xdr:rowOff>
    </xdr:to>
    <xdr:pic>
      <xdr:nvPicPr>
        <xdr:cNvPr id="2" name="Imagen 1">
          <a:extLst>
            <a:ext uri="{FF2B5EF4-FFF2-40B4-BE49-F238E27FC236}">
              <a16:creationId xmlns:a16="http://schemas.microsoft.com/office/drawing/2014/main" id="{29425E34-492F-73F9-AEA0-5F12DA6443D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01154" y="1695659"/>
          <a:ext cx="314325" cy="209550"/>
        </a:xfrm>
        <a:prstGeom prst="rect">
          <a:avLst/>
        </a:prstGeom>
        <a:noFill/>
        <a:ln>
          <a:noFill/>
        </a:ln>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ambiente.gov.co/consultas-public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M160"/>
  <sheetViews>
    <sheetView tabSelected="1" view="pageBreakPreview" topLeftCell="A19" zoomScale="70" zoomScaleNormal="154" zoomScaleSheetLayoutView="70" zoomScalePageLayoutView="154" workbookViewId="0">
      <selection activeCell="D103" sqref="D103"/>
    </sheetView>
  </sheetViews>
  <sheetFormatPr baseColWidth="10" defaultColWidth="10.875" defaultRowHeight="15" x14ac:dyDescent="0.2"/>
  <cols>
    <col min="1" max="1" width="5.875" style="1" customWidth="1"/>
    <col min="2" max="2" width="18.5" style="1" customWidth="1"/>
    <col min="3" max="3" width="28.375" style="1" customWidth="1"/>
    <col min="4" max="4" width="81.875" style="1" customWidth="1"/>
    <col min="5" max="5" width="16" style="1" customWidth="1"/>
    <col min="6" max="6" width="4.625" style="1" customWidth="1"/>
    <col min="7" max="7" width="50.375" style="1" customWidth="1"/>
    <col min="8" max="8" width="1.875" style="1" customWidth="1"/>
    <col min="9" max="9" width="9.5" style="1" customWidth="1"/>
    <col min="10" max="10" width="13.5" style="1" customWidth="1"/>
    <col min="11" max="16384" width="10.875" style="1"/>
  </cols>
  <sheetData>
    <row r="1" spans="1:7" ht="36.950000000000003" customHeight="1" x14ac:dyDescent="0.2">
      <c r="A1" s="19" t="s">
        <v>0</v>
      </c>
      <c r="B1" s="19"/>
      <c r="C1" s="22" t="s">
        <v>1</v>
      </c>
      <c r="D1" s="22"/>
      <c r="E1" s="22"/>
      <c r="F1" s="21"/>
      <c r="G1" s="21"/>
    </row>
    <row r="2" spans="1:7" ht="15" customHeight="1" x14ac:dyDescent="0.2">
      <c r="A2" s="19"/>
      <c r="B2" s="19"/>
      <c r="C2" s="23" t="s">
        <v>2</v>
      </c>
      <c r="D2" s="23"/>
      <c r="E2" s="23"/>
      <c r="F2" s="21"/>
      <c r="G2" s="21"/>
    </row>
    <row r="3" spans="1:7" x14ac:dyDescent="0.2">
      <c r="A3" s="20" t="s">
        <v>3</v>
      </c>
      <c r="B3" s="20"/>
      <c r="C3" s="20" t="s">
        <v>4</v>
      </c>
      <c r="D3" s="20"/>
      <c r="E3" s="20"/>
      <c r="F3" s="20" t="s">
        <v>5</v>
      </c>
      <c r="G3" s="20"/>
    </row>
    <row r="4" spans="1:7" ht="5.0999999999999996" customHeight="1" x14ac:dyDescent="0.2"/>
    <row r="5" spans="1:7" ht="26.45" customHeight="1" x14ac:dyDescent="0.2">
      <c r="A5" s="26" t="s">
        <v>6</v>
      </c>
      <c r="B5" s="27"/>
      <c r="C5" s="27"/>
      <c r="D5" s="27"/>
      <c r="E5" s="27"/>
      <c r="F5" s="27"/>
      <c r="G5" s="27"/>
    </row>
    <row r="6" spans="1:7" ht="21.95" customHeight="1" x14ac:dyDescent="0.2">
      <c r="A6" s="28" t="s">
        <v>7</v>
      </c>
      <c r="B6" s="28"/>
      <c r="C6" s="28"/>
      <c r="D6" s="28"/>
      <c r="E6" s="28"/>
      <c r="F6" s="28"/>
      <c r="G6" s="28"/>
    </row>
    <row r="7" spans="1:7" ht="16.5" x14ac:dyDescent="0.3">
      <c r="A7" s="24" t="s">
        <v>8</v>
      </c>
      <c r="B7" s="24"/>
      <c r="C7" s="24"/>
      <c r="D7" s="25" t="s">
        <v>9</v>
      </c>
      <c r="E7" s="25"/>
      <c r="F7" s="25"/>
      <c r="G7" s="25"/>
    </row>
    <row r="8" spans="1:7" ht="16.5" x14ac:dyDescent="0.3">
      <c r="A8" s="24" t="s">
        <v>10</v>
      </c>
      <c r="B8" s="24"/>
      <c r="C8" s="24"/>
      <c r="D8" s="25" t="s">
        <v>292</v>
      </c>
      <c r="E8" s="25"/>
      <c r="F8" s="25"/>
      <c r="G8" s="25"/>
    </row>
    <row r="9" spans="1:7" ht="33" customHeight="1" x14ac:dyDescent="0.2">
      <c r="A9" s="29" t="s">
        <v>11</v>
      </c>
      <c r="B9" s="29"/>
      <c r="C9" s="29"/>
      <c r="D9" s="30" t="s">
        <v>291</v>
      </c>
      <c r="E9" s="30"/>
      <c r="F9" s="30"/>
      <c r="G9" s="30"/>
    </row>
    <row r="10" spans="1:7" ht="34.5" customHeight="1" x14ac:dyDescent="0.2">
      <c r="A10" s="29" t="s">
        <v>12</v>
      </c>
      <c r="B10" s="29"/>
      <c r="C10" s="29"/>
      <c r="D10" s="30" t="s">
        <v>13</v>
      </c>
      <c r="E10" s="31"/>
      <c r="F10" s="31"/>
      <c r="G10" s="31"/>
    </row>
    <row r="11" spans="1:7" ht="16.5" x14ac:dyDescent="0.3">
      <c r="A11" s="24" t="s">
        <v>14</v>
      </c>
      <c r="B11" s="24"/>
      <c r="C11" s="24"/>
      <c r="D11" s="78">
        <v>46086</v>
      </c>
      <c r="E11" s="79"/>
      <c r="F11" s="79"/>
      <c r="G11" s="79"/>
    </row>
    <row r="12" spans="1:7" ht="21.95" customHeight="1" x14ac:dyDescent="0.2">
      <c r="A12" s="28" t="s">
        <v>15</v>
      </c>
      <c r="B12" s="28"/>
      <c r="C12" s="28"/>
      <c r="D12" s="28"/>
      <c r="E12" s="28"/>
      <c r="F12" s="28"/>
      <c r="G12" s="28"/>
    </row>
    <row r="13" spans="1:7" ht="16.5" x14ac:dyDescent="0.3">
      <c r="A13" s="24" t="s">
        <v>16</v>
      </c>
      <c r="B13" s="24"/>
      <c r="C13" s="24"/>
      <c r="D13" s="25" t="s">
        <v>17</v>
      </c>
      <c r="E13" s="25"/>
      <c r="F13" s="25"/>
      <c r="G13" s="25"/>
    </row>
    <row r="14" spans="1:7" ht="16.5" x14ac:dyDescent="0.3">
      <c r="A14" s="24" t="s">
        <v>18</v>
      </c>
      <c r="B14" s="24"/>
      <c r="C14" s="24"/>
      <c r="D14" s="32">
        <v>46013</v>
      </c>
      <c r="E14" s="25"/>
      <c r="F14" s="25"/>
      <c r="G14" s="25"/>
    </row>
    <row r="15" spans="1:7" ht="16.5" x14ac:dyDescent="0.3">
      <c r="A15" s="24" t="s">
        <v>19</v>
      </c>
      <c r="B15" s="24"/>
      <c r="C15" s="24"/>
      <c r="D15" s="32">
        <v>46045</v>
      </c>
      <c r="E15" s="25"/>
      <c r="F15" s="25"/>
      <c r="G15" s="25"/>
    </row>
    <row r="16" spans="1:7" ht="16.5" x14ac:dyDescent="0.3">
      <c r="A16" s="24" t="s">
        <v>20</v>
      </c>
      <c r="B16" s="24"/>
      <c r="C16" s="24"/>
      <c r="D16" s="33" t="s">
        <v>21</v>
      </c>
      <c r="E16" s="25"/>
      <c r="F16" s="25"/>
      <c r="G16" s="25"/>
    </row>
    <row r="17" spans="1:7" ht="16.5" x14ac:dyDescent="0.3">
      <c r="A17" s="24" t="s">
        <v>22</v>
      </c>
      <c r="B17" s="24"/>
      <c r="C17" s="24"/>
      <c r="D17" s="25" t="s">
        <v>23</v>
      </c>
      <c r="E17" s="25"/>
      <c r="F17" s="25"/>
      <c r="G17" s="25"/>
    </row>
    <row r="18" spans="1:7" ht="16.5" x14ac:dyDescent="0.3">
      <c r="A18" s="24" t="s">
        <v>24</v>
      </c>
      <c r="B18" s="24"/>
      <c r="C18" s="24"/>
      <c r="D18" s="25" t="s">
        <v>25</v>
      </c>
      <c r="E18" s="25"/>
      <c r="F18" s="25"/>
      <c r="G18" s="25"/>
    </row>
    <row r="19" spans="1:7" ht="21.95" customHeight="1" x14ac:dyDescent="0.2">
      <c r="A19" s="28" t="s">
        <v>26</v>
      </c>
      <c r="B19" s="28"/>
      <c r="C19" s="28"/>
      <c r="D19" s="28"/>
      <c r="E19" s="28"/>
      <c r="F19" s="28"/>
      <c r="G19" s="28"/>
    </row>
    <row r="20" spans="1:7" ht="16.5" x14ac:dyDescent="0.3">
      <c r="A20" s="24" t="s">
        <v>27</v>
      </c>
      <c r="B20" s="24"/>
      <c r="C20" s="24"/>
      <c r="D20" s="25">
        <v>5</v>
      </c>
      <c r="E20" s="25"/>
      <c r="F20" s="25"/>
      <c r="G20" s="25"/>
    </row>
    <row r="21" spans="1:7" ht="16.5" x14ac:dyDescent="0.3">
      <c r="A21" s="24" t="s">
        <v>28</v>
      </c>
      <c r="B21" s="24"/>
      <c r="C21" s="24"/>
      <c r="D21" s="25">
        <v>129</v>
      </c>
      <c r="E21" s="25"/>
      <c r="F21" s="25"/>
      <c r="G21" s="25"/>
    </row>
    <row r="22" spans="1:7" ht="16.5" x14ac:dyDescent="0.3">
      <c r="A22" s="24" t="s">
        <v>29</v>
      </c>
      <c r="B22" s="24"/>
      <c r="C22" s="24"/>
      <c r="D22" s="35">
        <v>50</v>
      </c>
      <c r="E22" s="35"/>
      <c r="F22" s="2" t="s">
        <v>30</v>
      </c>
      <c r="G22" s="3">
        <f>IFERROR(D22/D21,"")</f>
        <v>0.38759689922480622</v>
      </c>
    </row>
    <row r="23" spans="1:7" ht="16.5" x14ac:dyDescent="0.3">
      <c r="A23" s="24" t="s">
        <v>31</v>
      </c>
      <c r="B23" s="24"/>
      <c r="C23" s="24"/>
      <c r="D23" s="35">
        <v>79</v>
      </c>
      <c r="E23" s="35"/>
      <c r="F23" s="2" t="s">
        <v>30</v>
      </c>
      <c r="G23" s="3">
        <f>(D23/D21)</f>
        <v>0.61240310077519378</v>
      </c>
    </row>
    <row r="24" spans="1:7" ht="16.5" x14ac:dyDescent="0.3">
      <c r="A24" s="24" t="s">
        <v>32</v>
      </c>
      <c r="B24" s="24"/>
      <c r="C24" s="24"/>
      <c r="D24" s="25">
        <v>7</v>
      </c>
      <c r="E24" s="25"/>
      <c r="F24" s="25"/>
      <c r="G24" s="25"/>
    </row>
    <row r="25" spans="1:7" ht="16.5" x14ac:dyDescent="0.3">
      <c r="A25" s="24" t="s">
        <v>33</v>
      </c>
      <c r="B25" s="24"/>
      <c r="C25" s="24"/>
      <c r="D25" s="25">
        <v>2</v>
      </c>
      <c r="E25" s="25"/>
      <c r="F25" s="2" t="s">
        <v>30</v>
      </c>
      <c r="G25" s="3">
        <f>IFERROR(D25/D24,"")</f>
        <v>0.2857142857142857</v>
      </c>
    </row>
    <row r="26" spans="1:7" ht="16.5" x14ac:dyDescent="0.3">
      <c r="A26" s="24" t="s">
        <v>34</v>
      </c>
      <c r="B26" s="24"/>
      <c r="C26" s="24"/>
      <c r="D26" s="35">
        <v>1</v>
      </c>
      <c r="E26" s="35"/>
      <c r="F26" s="2" t="s">
        <v>30</v>
      </c>
      <c r="G26" s="3">
        <f>+D26/D24</f>
        <v>0.14285714285714285</v>
      </c>
    </row>
    <row r="27" spans="1:7" ht="21" customHeight="1" x14ac:dyDescent="0.2">
      <c r="A27" s="28" t="s">
        <v>35</v>
      </c>
      <c r="B27" s="28"/>
      <c r="C27" s="28"/>
      <c r="D27" s="28"/>
      <c r="E27" s="28"/>
      <c r="F27" s="28"/>
      <c r="G27" s="28"/>
    </row>
    <row r="28" spans="1:7" ht="33" customHeight="1" x14ac:dyDescent="0.2">
      <c r="A28" s="4" t="s">
        <v>36</v>
      </c>
      <c r="B28" s="4" t="s">
        <v>37</v>
      </c>
      <c r="C28" s="4" t="s">
        <v>38</v>
      </c>
      <c r="D28" s="4" t="s">
        <v>39</v>
      </c>
      <c r="E28" s="4" t="s">
        <v>40</v>
      </c>
      <c r="F28" s="34" t="s">
        <v>41</v>
      </c>
      <c r="G28" s="34"/>
    </row>
    <row r="29" spans="1:7" ht="154.5" customHeight="1" x14ac:dyDescent="0.2">
      <c r="A29" s="7">
        <v>1</v>
      </c>
      <c r="B29" s="8">
        <v>46017</v>
      </c>
      <c r="C29" s="16" t="s">
        <v>42</v>
      </c>
      <c r="D29" s="11" t="s">
        <v>43</v>
      </c>
      <c r="E29" s="7" t="s">
        <v>44</v>
      </c>
      <c r="F29" s="17" t="s">
        <v>45</v>
      </c>
      <c r="G29" s="17"/>
    </row>
    <row r="30" spans="1:7" ht="208.5" customHeight="1" x14ac:dyDescent="0.2">
      <c r="A30" s="7">
        <v>2</v>
      </c>
      <c r="B30" s="9">
        <v>46045</v>
      </c>
      <c r="C30" s="10" t="s">
        <v>46</v>
      </c>
      <c r="D30" s="12" t="s">
        <v>49</v>
      </c>
      <c r="E30" s="7" t="s">
        <v>44</v>
      </c>
      <c r="F30" s="17" t="s">
        <v>184</v>
      </c>
      <c r="G30" s="18"/>
    </row>
    <row r="31" spans="1:7" ht="113.25" customHeight="1" x14ac:dyDescent="0.2">
      <c r="A31" s="7">
        <v>3</v>
      </c>
      <c r="B31" s="9">
        <v>46045</v>
      </c>
      <c r="C31" s="10" t="s">
        <v>46</v>
      </c>
      <c r="D31" s="12" t="s">
        <v>50</v>
      </c>
      <c r="E31" s="7" t="s">
        <v>48</v>
      </c>
      <c r="F31" s="17" t="s">
        <v>185</v>
      </c>
      <c r="G31" s="17"/>
    </row>
    <row r="32" spans="1:7" ht="153.75" customHeight="1" x14ac:dyDescent="0.2">
      <c r="A32" s="7">
        <v>4</v>
      </c>
      <c r="B32" s="9">
        <v>46045</v>
      </c>
      <c r="C32" s="10" t="s">
        <v>46</v>
      </c>
      <c r="D32" s="12" t="s">
        <v>51</v>
      </c>
      <c r="E32" s="7" t="s">
        <v>44</v>
      </c>
      <c r="F32" s="17" t="s">
        <v>186</v>
      </c>
      <c r="G32" s="18"/>
    </row>
    <row r="33" spans="1:13" ht="134.25" customHeight="1" x14ac:dyDescent="0.2">
      <c r="A33" s="7">
        <v>5</v>
      </c>
      <c r="B33" s="9">
        <v>46045</v>
      </c>
      <c r="C33" s="10" t="s">
        <v>46</v>
      </c>
      <c r="D33" s="12" t="s">
        <v>52</v>
      </c>
      <c r="E33" s="7" t="s">
        <v>48</v>
      </c>
      <c r="F33" s="17" t="s">
        <v>246</v>
      </c>
      <c r="G33" s="18"/>
    </row>
    <row r="34" spans="1:13" ht="273.75" customHeight="1" x14ac:dyDescent="0.2">
      <c r="A34" s="7">
        <v>6</v>
      </c>
      <c r="B34" s="9">
        <v>46045</v>
      </c>
      <c r="C34" s="10" t="s">
        <v>46</v>
      </c>
      <c r="D34" s="12" t="s">
        <v>53</v>
      </c>
      <c r="E34" s="7" t="s">
        <v>44</v>
      </c>
      <c r="F34" s="17" t="s">
        <v>227</v>
      </c>
      <c r="G34" s="17"/>
    </row>
    <row r="35" spans="1:13" ht="122.25" customHeight="1" x14ac:dyDescent="0.2">
      <c r="A35" s="7">
        <v>7</v>
      </c>
      <c r="B35" s="9">
        <v>46045</v>
      </c>
      <c r="C35" s="10" t="s">
        <v>46</v>
      </c>
      <c r="D35" s="12" t="s">
        <v>54</v>
      </c>
      <c r="E35" s="7" t="s">
        <v>44</v>
      </c>
      <c r="F35" s="17" t="s">
        <v>264</v>
      </c>
      <c r="G35" s="17"/>
    </row>
    <row r="36" spans="1:13" ht="131.25" customHeight="1" x14ac:dyDescent="0.2">
      <c r="A36" s="7">
        <v>8</v>
      </c>
      <c r="B36" s="9">
        <v>46045</v>
      </c>
      <c r="C36" s="10" t="s">
        <v>46</v>
      </c>
      <c r="D36" s="12" t="s">
        <v>68</v>
      </c>
      <c r="E36" s="7" t="s">
        <v>48</v>
      </c>
      <c r="F36" s="17" t="s">
        <v>187</v>
      </c>
      <c r="G36" s="17"/>
      <c r="J36" s="37"/>
      <c r="K36" s="44"/>
      <c r="L36" s="44"/>
      <c r="M36" s="45"/>
    </row>
    <row r="37" spans="1:13" ht="156.75" customHeight="1" x14ac:dyDescent="0.2">
      <c r="A37" s="7">
        <v>9</v>
      </c>
      <c r="B37" s="9">
        <v>46045</v>
      </c>
      <c r="C37" s="10" t="s">
        <v>46</v>
      </c>
      <c r="D37" s="12" t="s">
        <v>69</v>
      </c>
      <c r="E37" s="7" t="s">
        <v>44</v>
      </c>
      <c r="F37" s="17" t="s">
        <v>188</v>
      </c>
      <c r="G37" s="18"/>
      <c r="J37" s="37"/>
      <c r="K37" s="44"/>
      <c r="L37" s="44"/>
      <c r="M37" s="45"/>
    </row>
    <row r="38" spans="1:13" ht="201.75" customHeight="1" x14ac:dyDescent="0.2">
      <c r="A38" s="7">
        <v>10</v>
      </c>
      <c r="B38" s="9">
        <v>46045</v>
      </c>
      <c r="C38" s="10" t="s">
        <v>46</v>
      </c>
      <c r="D38" s="12" t="s">
        <v>70</v>
      </c>
      <c r="E38" s="7" t="s">
        <v>48</v>
      </c>
      <c r="F38" s="17" t="s">
        <v>189</v>
      </c>
      <c r="G38" s="17"/>
      <c r="J38" s="37"/>
      <c r="K38" s="38"/>
      <c r="L38" s="38"/>
      <c r="M38" s="39"/>
    </row>
    <row r="39" spans="1:13" ht="123" customHeight="1" x14ac:dyDescent="0.2">
      <c r="A39" s="7">
        <v>11</v>
      </c>
      <c r="B39" s="9">
        <v>46045</v>
      </c>
      <c r="C39" s="10" t="s">
        <v>46</v>
      </c>
      <c r="D39" s="12" t="s">
        <v>71</v>
      </c>
      <c r="E39" s="7" t="s">
        <v>48</v>
      </c>
      <c r="F39" s="17" t="s">
        <v>234</v>
      </c>
      <c r="G39" s="18"/>
      <c r="J39" s="37"/>
      <c r="K39" s="38"/>
      <c r="L39" s="38"/>
      <c r="M39" s="39"/>
    </row>
    <row r="40" spans="1:13" ht="123.75" customHeight="1" x14ac:dyDescent="0.2">
      <c r="A40" s="7">
        <v>12</v>
      </c>
      <c r="B40" s="9">
        <v>46045</v>
      </c>
      <c r="C40" s="10" t="s">
        <v>46</v>
      </c>
      <c r="D40" s="12" t="s">
        <v>72</v>
      </c>
      <c r="E40" s="7" t="s">
        <v>48</v>
      </c>
      <c r="F40" s="17" t="s">
        <v>190</v>
      </c>
      <c r="G40" s="17"/>
      <c r="J40" s="37"/>
      <c r="K40" s="38"/>
      <c r="L40" s="38"/>
      <c r="M40" s="39"/>
    </row>
    <row r="41" spans="1:13" ht="174.75" customHeight="1" x14ac:dyDescent="0.2">
      <c r="A41" s="7">
        <v>13</v>
      </c>
      <c r="B41" s="9">
        <v>46045</v>
      </c>
      <c r="C41" s="10" t="s">
        <v>46</v>
      </c>
      <c r="D41" s="12" t="s">
        <v>73</v>
      </c>
      <c r="E41" s="7" t="s">
        <v>48</v>
      </c>
      <c r="F41" s="17" t="s">
        <v>191</v>
      </c>
      <c r="G41" s="18"/>
      <c r="J41" s="37"/>
      <c r="K41" s="38"/>
      <c r="L41" s="38"/>
      <c r="M41" s="39"/>
    </row>
    <row r="42" spans="1:13" ht="165" customHeight="1" x14ac:dyDescent="0.2">
      <c r="A42" s="7">
        <v>14</v>
      </c>
      <c r="B42" s="9">
        <v>46045</v>
      </c>
      <c r="C42" s="10" t="s">
        <v>46</v>
      </c>
      <c r="D42" s="12" t="s">
        <v>74</v>
      </c>
      <c r="E42" s="7" t="s">
        <v>48</v>
      </c>
      <c r="F42" s="17" t="s">
        <v>235</v>
      </c>
      <c r="G42" s="18"/>
      <c r="J42" s="37"/>
      <c r="K42" s="40"/>
      <c r="L42" s="40"/>
      <c r="M42" s="41"/>
    </row>
    <row r="43" spans="1:13" ht="204.75" customHeight="1" x14ac:dyDescent="0.2">
      <c r="A43" s="7">
        <v>15</v>
      </c>
      <c r="B43" s="9">
        <v>46045</v>
      </c>
      <c r="C43" s="10" t="s">
        <v>46</v>
      </c>
      <c r="D43" s="12" t="s">
        <v>75</v>
      </c>
      <c r="E43" s="7" t="s">
        <v>44</v>
      </c>
      <c r="F43" s="17" t="s">
        <v>265</v>
      </c>
      <c r="G43" s="17"/>
      <c r="J43" s="37"/>
      <c r="K43" s="40"/>
      <c r="L43" s="40"/>
      <c r="M43" s="41"/>
    </row>
    <row r="44" spans="1:13" ht="215.25" customHeight="1" x14ac:dyDescent="0.2">
      <c r="A44" s="7">
        <v>16</v>
      </c>
      <c r="B44" s="9">
        <v>46045</v>
      </c>
      <c r="C44" s="10" t="s">
        <v>46</v>
      </c>
      <c r="D44" s="12" t="s">
        <v>155</v>
      </c>
      <c r="E44" s="7" t="s">
        <v>44</v>
      </c>
      <c r="F44" s="17" t="s">
        <v>168</v>
      </c>
      <c r="G44" s="17"/>
      <c r="J44" s="37"/>
      <c r="K44" s="38"/>
      <c r="L44" s="38"/>
      <c r="M44" s="39"/>
    </row>
    <row r="45" spans="1:13" ht="204" customHeight="1" x14ac:dyDescent="0.2">
      <c r="A45" s="7">
        <v>17</v>
      </c>
      <c r="B45" s="9">
        <v>46045</v>
      </c>
      <c r="C45" s="10" t="s">
        <v>46</v>
      </c>
      <c r="D45" s="12" t="s">
        <v>55</v>
      </c>
      <c r="E45" s="7" t="s">
        <v>44</v>
      </c>
      <c r="F45" s="17" t="s">
        <v>183</v>
      </c>
      <c r="G45" s="17"/>
      <c r="J45" s="37"/>
      <c r="K45" s="42"/>
      <c r="L45" s="42"/>
      <c r="M45" s="43"/>
    </row>
    <row r="46" spans="1:13" ht="409.5" customHeight="1" x14ac:dyDescent="0.2">
      <c r="A46" s="7">
        <v>18</v>
      </c>
      <c r="B46" s="9">
        <v>46045</v>
      </c>
      <c r="C46" s="10" t="s">
        <v>46</v>
      </c>
      <c r="D46" s="12" t="s">
        <v>76</v>
      </c>
      <c r="E46" s="7" t="s">
        <v>48</v>
      </c>
      <c r="F46" s="17" t="s">
        <v>287</v>
      </c>
      <c r="G46" s="18"/>
      <c r="J46" s="37"/>
      <c r="K46" s="53"/>
      <c r="L46" s="53"/>
      <c r="M46" s="54"/>
    </row>
    <row r="47" spans="1:13" ht="195" customHeight="1" x14ac:dyDescent="0.2">
      <c r="A47" s="7">
        <v>19</v>
      </c>
      <c r="B47" s="9">
        <v>46045</v>
      </c>
      <c r="C47" s="10" t="s">
        <v>46</v>
      </c>
      <c r="D47" s="12" t="s">
        <v>77</v>
      </c>
      <c r="E47" s="5" t="s">
        <v>44</v>
      </c>
      <c r="F47" s="17" t="s">
        <v>169</v>
      </c>
      <c r="G47" s="17"/>
      <c r="J47" s="37"/>
      <c r="K47" s="42"/>
      <c r="L47" s="42"/>
      <c r="M47" s="43"/>
    </row>
    <row r="48" spans="1:13" ht="331.5" x14ac:dyDescent="0.2">
      <c r="A48" s="7">
        <v>20</v>
      </c>
      <c r="B48" s="9">
        <v>46045</v>
      </c>
      <c r="C48" s="10" t="s">
        <v>46</v>
      </c>
      <c r="D48" s="11" t="s">
        <v>78</v>
      </c>
      <c r="E48" s="5" t="s">
        <v>44</v>
      </c>
      <c r="F48" s="17" t="s">
        <v>170</v>
      </c>
      <c r="G48" s="17"/>
      <c r="J48" s="37"/>
      <c r="K48" s="42"/>
      <c r="L48" s="42"/>
      <c r="M48" s="43"/>
    </row>
    <row r="49" spans="1:13" ht="221.25" customHeight="1" x14ac:dyDescent="0.2">
      <c r="A49" s="7">
        <v>21</v>
      </c>
      <c r="B49" s="9">
        <v>46045</v>
      </c>
      <c r="C49" s="10" t="s">
        <v>46</v>
      </c>
      <c r="D49" s="11" t="s">
        <v>156</v>
      </c>
      <c r="E49" s="5" t="s">
        <v>44</v>
      </c>
      <c r="F49" s="17" t="s">
        <v>228</v>
      </c>
      <c r="G49" s="17"/>
      <c r="J49" s="37"/>
      <c r="K49" s="53"/>
      <c r="L49" s="53"/>
      <c r="M49" s="54"/>
    </row>
    <row r="50" spans="1:13" ht="201.75" customHeight="1" x14ac:dyDescent="0.2">
      <c r="A50" s="7">
        <v>22</v>
      </c>
      <c r="B50" s="9">
        <v>46045</v>
      </c>
      <c r="C50" s="10" t="s">
        <v>46</v>
      </c>
      <c r="D50" s="11" t="s">
        <v>79</v>
      </c>
      <c r="E50" s="5" t="s">
        <v>44</v>
      </c>
      <c r="F50" s="17" t="s">
        <v>171</v>
      </c>
      <c r="G50" s="17"/>
      <c r="J50" s="55"/>
      <c r="K50" s="55"/>
      <c r="L50" s="55"/>
      <c r="M50" s="55"/>
    </row>
    <row r="51" spans="1:13" ht="140.25" x14ac:dyDescent="0.2">
      <c r="A51" s="7">
        <v>23</v>
      </c>
      <c r="B51" s="9">
        <v>46045</v>
      </c>
      <c r="C51" s="10" t="s">
        <v>46</v>
      </c>
      <c r="D51" s="11" t="s">
        <v>80</v>
      </c>
      <c r="E51" s="5" t="s">
        <v>44</v>
      </c>
      <c r="F51" s="17" t="s">
        <v>236</v>
      </c>
      <c r="G51" s="18"/>
      <c r="J51" s="46"/>
      <c r="K51" s="46"/>
      <c r="L51" s="46"/>
      <c r="M51" s="46"/>
    </row>
    <row r="52" spans="1:13" ht="102" x14ac:dyDescent="0.2">
      <c r="A52" s="7">
        <v>24</v>
      </c>
      <c r="B52" s="9">
        <v>46045</v>
      </c>
      <c r="C52" s="10" t="s">
        <v>46</v>
      </c>
      <c r="D52" s="11" t="s">
        <v>81</v>
      </c>
      <c r="E52" s="5" t="s">
        <v>48</v>
      </c>
      <c r="F52" s="17" t="s">
        <v>192</v>
      </c>
      <c r="G52" s="17"/>
      <c r="J52" s="47"/>
      <c r="K52" s="48"/>
      <c r="L52" s="48"/>
      <c r="M52" s="49"/>
    </row>
    <row r="53" spans="1:13" ht="295.5" customHeight="1" x14ac:dyDescent="0.2">
      <c r="A53" s="7">
        <v>25</v>
      </c>
      <c r="B53" s="9">
        <v>46045</v>
      </c>
      <c r="C53" s="10" t="s">
        <v>46</v>
      </c>
      <c r="D53" s="11" t="s">
        <v>82</v>
      </c>
      <c r="E53" s="5" t="s">
        <v>44</v>
      </c>
      <c r="F53" s="17" t="s">
        <v>229</v>
      </c>
      <c r="G53" s="18"/>
      <c r="J53" s="37"/>
      <c r="K53" s="38"/>
      <c r="L53" s="38"/>
      <c r="M53" s="39"/>
    </row>
    <row r="54" spans="1:13" ht="194.25" customHeight="1" x14ac:dyDescent="0.2">
      <c r="A54" s="7">
        <v>26</v>
      </c>
      <c r="B54" s="9">
        <v>46045</v>
      </c>
      <c r="C54" s="10" t="s">
        <v>46</v>
      </c>
      <c r="D54" s="11" t="s">
        <v>83</v>
      </c>
      <c r="E54" s="5" t="s">
        <v>44</v>
      </c>
      <c r="F54" s="17" t="s">
        <v>230</v>
      </c>
      <c r="G54" s="17"/>
      <c r="J54" s="37"/>
      <c r="K54" s="42"/>
      <c r="L54" s="42"/>
      <c r="M54" s="43"/>
    </row>
    <row r="55" spans="1:13" ht="140.25" x14ac:dyDescent="0.2">
      <c r="A55" s="7">
        <v>27</v>
      </c>
      <c r="B55" s="9">
        <v>46045</v>
      </c>
      <c r="C55" s="10" t="s">
        <v>46</v>
      </c>
      <c r="D55" s="11" t="s">
        <v>193</v>
      </c>
      <c r="E55" s="5" t="s">
        <v>48</v>
      </c>
      <c r="F55" s="17" t="s">
        <v>194</v>
      </c>
      <c r="G55" s="18"/>
      <c r="J55" s="50"/>
      <c r="K55" s="51"/>
      <c r="L55" s="51"/>
      <c r="M55" s="52"/>
    </row>
    <row r="56" spans="1:13" ht="114.75" x14ac:dyDescent="0.2">
      <c r="A56" s="7">
        <v>28</v>
      </c>
      <c r="B56" s="9">
        <v>46045</v>
      </c>
      <c r="C56" s="10" t="s">
        <v>46</v>
      </c>
      <c r="D56" s="11" t="s">
        <v>84</v>
      </c>
      <c r="E56" s="5" t="s">
        <v>44</v>
      </c>
      <c r="F56" s="17" t="s">
        <v>172</v>
      </c>
      <c r="G56" s="17"/>
      <c r="J56" s="50"/>
      <c r="K56" s="61"/>
      <c r="L56" s="61"/>
      <c r="M56" s="62"/>
    </row>
    <row r="57" spans="1:13" ht="213.75" customHeight="1" x14ac:dyDescent="0.2">
      <c r="A57" s="7">
        <v>29</v>
      </c>
      <c r="B57" s="9">
        <v>46045</v>
      </c>
      <c r="C57" s="10" t="s">
        <v>46</v>
      </c>
      <c r="D57" s="11" t="s">
        <v>85</v>
      </c>
      <c r="E57" s="5" t="s">
        <v>48</v>
      </c>
      <c r="F57" s="17" t="s">
        <v>173</v>
      </c>
      <c r="G57" s="18"/>
      <c r="J57" s="63"/>
      <c r="K57" s="38"/>
      <c r="L57" s="38"/>
      <c r="M57" s="39"/>
    </row>
    <row r="58" spans="1:13" ht="157.5" customHeight="1" x14ac:dyDescent="0.2">
      <c r="A58" s="7">
        <v>30</v>
      </c>
      <c r="B58" s="9">
        <v>46045</v>
      </c>
      <c r="C58" s="10" t="s">
        <v>46</v>
      </c>
      <c r="D58" s="11" t="s">
        <v>56</v>
      </c>
      <c r="E58" s="5" t="s">
        <v>44</v>
      </c>
      <c r="F58" s="17" t="s">
        <v>195</v>
      </c>
      <c r="G58" s="17"/>
      <c r="J58" s="37"/>
      <c r="K58" s="38"/>
      <c r="L58" s="38"/>
      <c r="M58" s="39"/>
    </row>
    <row r="59" spans="1:13" ht="162" customHeight="1" x14ac:dyDescent="0.2">
      <c r="A59" s="7">
        <v>31</v>
      </c>
      <c r="B59" s="9">
        <v>46045</v>
      </c>
      <c r="C59" s="10" t="s">
        <v>46</v>
      </c>
      <c r="D59" s="11" t="s">
        <v>57</v>
      </c>
      <c r="E59" s="5" t="s">
        <v>44</v>
      </c>
      <c r="F59" s="17" t="s">
        <v>196</v>
      </c>
      <c r="G59" s="17"/>
      <c r="J59" s="37"/>
      <c r="K59" s="38"/>
      <c r="L59" s="38"/>
      <c r="M59" s="39"/>
    </row>
    <row r="60" spans="1:13" ht="190.5" customHeight="1" x14ac:dyDescent="0.2">
      <c r="A60" s="7">
        <v>32</v>
      </c>
      <c r="B60" s="9">
        <v>46045</v>
      </c>
      <c r="C60" s="10" t="s">
        <v>46</v>
      </c>
      <c r="D60" s="11" t="s">
        <v>86</v>
      </c>
      <c r="E60" s="5" t="s">
        <v>44</v>
      </c>
      <c r="F60" s="17" t="s">
        <v>197</v>
      </c>
      <c r="G60" s="17"/>
      <c r="J60" s="37"/>
      <c r="K60" s="38"/>
      <c r="L60" s="38"/>
      <c r="M60" s="39"/>
    </row>
    <row r="61" spans="1:13" ht="213" customHeight="1" x14ac:dyDescent="0.2">
      <c r="A61" s="7">
        <v>33</v>
      </c>
      <c r="B61" s="9">
        <v>46045</v>
      </c>
      <c r="C61" s="10" t="s">
        <v>46</v>
      </c>
      <c r="D61" s="11" t="s">
        <v>58</v>
      </c>
      <c r="E61" s="5" t="s">
        <v>44</v>
      </c>
      <c r="F61" s="17" t="s">
        <v>198</v>
      </c>
      <c r="G61" s="17"/>
      <c r="J61" s="37"/>
      <c r="K61" s="44"/>
      <c r="L61" s="44"/>
      <c r="M61" s="45"/>
    </row>
    <row r="62" spans="1:13" ht="182.25" customHeight="1" x14ac:dyDescent="0.2">
      <c r="A62" s="7">
        <v>34</v>
      </c>
      <c r="B62" s="9">
        <v>46045</v>
      </c>
      <c r="C62" s="10" t="s">
        <v>46</v>
      </c>
      <c r="D62" s="11" t="s">
        <v>163</v>
      </c>
      <c r="E62" s="5" t="s">
        <v>44</v>
      </c>
      <c r="F62" s="17" t="s">
        <v>247</v>
      </c>
      <c r="G62" s="18"/>
      <c r="J62" s="56"/>
      <c r="K62" s="48"/>
      <c r="L62" s="48"/>
      <c r="M62" s="49"/>
    </row>
    <row r="63" spans="1:13" ht="246.75" customHeight="1" x14ac:dyDescent="0.2">
      <c r="A63" s="7">
        <v>35</v>
      </c>
      <c r="B63" s="9">
        <v>46045</v>
      </c>
      <c r="C63" s="10" t="s">
        <v>46</v>
      </c>
      <c r="D63" s="11" t="s">
        <v>164</v>
      </c>
      <c r="E63" s="5" t="s">
        <v>44</v>
      </c>
      <c r="F63" s="17" t="s">
        <v>248</v>
      </c>
      <c r="G63" s="18"/>
      <c r="J63" s="57"/>
      <c r="K63" s="42"/>
      <c r="L63" s="42"/>
      <c r="M63" s="42"/>
    </row>
    <row r="64" spans="1:13" ht="127.5" x14ac:dyDescent="0.2">
      <c r="A64" s="7">
        <v>36</v>
      </c>
      <c r="B64" s="9">
        <v>46045</v>
      </c>
      <c r="C64" s="10" t="s">
        <v>46</v>
      </c>
      <c r="D64" s="11" t="s">
        <v>165</v>
      </c>
      <c r="E64" s="5" t="s">
        <v>48</v>
      </c>
      <c r="F64" s="17" t="s">
        <v>249</v>
      </c>
      <c r="G64" s="17"/>
      <c r="J64" s="58"/>
      <c r="K64" s="59"/>
      <c r="L64" s="59"/>
      <c r="M64" s="60"/>
    </row>
    <row r="65" spans="1:13" ht="409.5" x14ac:dyDescent="0.2">
      <c r="A65" s="7">
        <v>37</v>
      </c>
      <c r="B65" s="9">
        <v>46045</v>
      </c>
      <c r="C65" s="10" t="s">
        <v>46</v>
      </c>
      <c r="D65" s="11" t="s">
        <v>166</v>
      </c>
      <c r="E65" s="5" t="s">
        <v>44</v>
      </c>
      <c r="F65" s="17" t="s">
        <v>250</v>
      </c>
      <c r="G65" s="18"/>
      <c r="J65" s="37"/>
      <c r="K65" s="53"/>
      <c r="L65" s="53"/>
      <c r="M65" s="54"/>
    </row>
    <row r="66" spans="1:13" ht="165.75" x14ac:dyDescent="0.2">
      <c r="A66" s="7">
        <v>38</v>
      </c>
      <c r="B66" s="9">
        <v>46045</v>
      </c>
      <c r="C66" s="13" t="s">
        <v>59</v>
      </c>
      <c r="D66" s="11" t="s">
        <v>60</v>
      </c>
      <c r="E66" s="5" t="s">
        <v>48</v>
      </c>
      <c r="F66" s="17" t="s">
        <v>262</v>
      </c>
      <c r="G66" s="18"/>
    </row>
    <row r="67" spans="1:13" ht="76.5" x14ac:dyDescent="0.2">
      <c r="A67" s="7">
        <v>39</v>
      </c>
      <c r="B67" s="9">
        <v>46045</v>
      </c>
      <c r="C67" s="13" t="s">
        <v>59</v>
      </c>
      <c r="D67" s="11" t="s">
        <v>61</v>
      </c>
      <c r="E67" s="5" t="s">
        <v>44</v>
      </c>
      <c r="F67" s="17" t="s">
        <v>263</v>
      </c>
      <c r="G67" s="17"/>
    </row>
    <row r="68" spans="1:13" ht="191.25" customHeight="1" x14ac:dyDescent="0.2">
      <c r="A68" s="7">
        <v>40</v>
      </c>
      <c r="B68" s="9">
        <v>46045</v>
      </c>
      <c r="C68" s="13" t="s">
        <v>59</v>
      </c>
      <c r="D68" s="11" t="s">
        <v>62</v>
      </c>
      <c r="E68" s="5" t="s">
        <v>48</v>
      </c>
      <c r="F68" s="17" t="s">
        <v>268</v>
      </c>
      <c r="G68" s="18"/>
    </row>
    <row r="69" spans="1:13" ht="95.25" customHeight="1" x14ac:dyDescent="0.2">
      <c r="A69" s="7">
        <v>41</v>
      </c>
      <c r="B69" s="9">
        <v>46045</v>
      </c>
      <c r="C69" s="13" t="s">
        <v>59</v>
      </c>
      <c r="D69" s="11" t="s">
        <v>63</v>
      </c>
      <c r="E69" s="5" t="s">
        <v>44</v>
      </c>
      <c r="F69" s="17" t="s">
        <v>269</v>
      </c>
      <c r="G69" s="17"/>
    </row>
    <row r="70" spans="1:13" ht="299.25" customHeight="1" x14ac:dyDescent="0.2">
      <c r="A70" s="7">
        <v>42</v>
      </c>
      <c r="B70" s="9">
        <v>46045</v>
      </c>
      <c r="C70" s="13" t="s">
        <v>59</v>
      </c>
      <c r="D70" s="11" t="s">
        <v>64</v>
      </c>
      <c r="E70" s="5" t="s">
        <v>48</v>
      </c>
      <c r="F70" s="17" t="s">
        <v>237</v>
      </c>
      <c r="G70" s="17"/>
    </row>
    <row r="71" spans="1:13" ht="51" x14ac:dyDescent="0.2">
      <c r="A71" s="7">
        <v>43</v>
      </c>
      <c r="B71" s="9">
        <v>46045</v>
      </c>
      <c r="C71" s="13" t="s">
        <v>59</v>
      </c>
      <c r="D71" s="11" t="s">
        <v>65</v>
      </c>
      <c r="E71" s="5" t="s">
        <v>44</v>
      </c>
      <c r="F71" s="17" t="s">
        <v>199</v>
      </c>
      <c r="G71" s="17"/>
    </row>
    <row r="72" spans="1:13" ht="97.5" customHeight="1" x14ac:dyDescent="0.2">
      <c r="A72" s="7">
        <v>44</v>
      </c>
      <c r="B72" s="9">
        <v>46045</v>
      </c>
      <c r="C72" s="13" t="s">
        <v>59</v>
      </c>
      <c r="D72" s="11" t="s">
        <v>233</v>
      </c>
      <c r="E72" s="5" t="s">
        <v>48</v>
      </c>
      <c r="F72" s="17" t="s">
        <v>231</v>
      </c>
      <c r="G72" s="17"/>
    </row>
    <row r="73" spans="1:13" ht="117.75" customHeight="1" x14ac:dyDescent="0.2">
      <c r="A73" s="7">
        <v>45</v>
      </c>
      <c r="B73" s="9">
        <v>46045</v>
      </c>
      <c r="C73" s="13" t="s">
        <v>59</v>
      </c>
      <c r="D73" s="11" t="s">
        <v>66</v>
      </c>
      <c r="E73" s="5" t="s">
        <v>44</v>
      </c>
      <c r="F73" s="17" t="s">
        <v>288</v>
      </c>
      <c r="G73" s="17"/>
    </row>
    <row r="74" spans="1:13" ht="122.25" customHeight="1" x14ac:dyDescent="0.2">
      <c r="A74" s="7">
        <v>46</v>
      </c>
      <c r="B74" s="9">
        <v>46045</v>
      </c>
      <c r="C74" s="13" t="s">
        <v>59</v>
      </c>
      <c r="D74" s="11" t="s">
        <v>157</v>
      </c>
      <c r="E74" s="5" t="s">
        <v>48</v>
      </c>
      <c r="F74" s="17" t="s">
        <v>251</v>
      </c>
      <c r="G74" s="18"/>
    </row>
    <row r="75" spans="1:13" ht="144" customHeight="1" x14ac:dyDescent="0.2">
      <c r="A75" s="7">
        <v>47</v>
      </c>
      <c r="B75" s="9">
        <v>46045</v>
      </c>
      <c r="C75" s="13" t="s">
        <v>59</v>
      </c>
      <c r="D75" s="11" t="s">
        <v>67</v>
      </c>
      <c r="E75" s="5" t="s">
        <v>44</v>
      </c>
      <c r="F75" s="17" t="s">
        <v>261</v>
      </c>
      <c r="G75" s="17"/>
      <c r="J75" s="70"/>
      <c r="K75" s="71"/>
      <c r="L75" s="71"/>
      <c r="M75" s="72"/>
    </row>
    <row r="76" spans="1:13" ht="155.25" customHeight="1" x14ac:dyDescent="0.2">
      <c r="A76" s="7">
        <v>48</v>
      </c>
      <c r="B76" s="9">
        <v>46045</v>
      </c>
      <c r="C76" s="13" t="s">
        <v>59</v>
      </c>
      <c r="D76" s="11" t="s">
        <v>87</v>
      </c>
      <c r="E76" s="5" t="s">
        <v>48</v>
      </c>
      <c r="F76" s="17" t="s">
        <v>200</v>
      </c>
      <c r="G76" s="17"/>
      <c r="J76" s="70"/>
      <c r="K76" s="71"/>
      <c r="L76" s="71"/>
      <c r="M76" s="72"/>
    </row>
    <row r="77" spans="1:13" ht="266.25" customHeight="1" x14ac:dyDescent="0.2">
      <c r="A77" s="7">
        <v>49</v>
      </c>
      <c r="B77" s="9">
        <v>46045</v>
      </c>
      <c r="C77" s="13" t="s">
        <v>59</v>
      </c>
      <c r="D77" s="11" t="s">
        <v>89</v>
      </c>
      <c r="E77" s="5" t="s">
        <v>48</v>
      </c>
      <c r="F77" s="17" t="s">
        <v>201</v>
      </c>
      <c r="G77" s="17"/>
      <c r="J77" s="70"/>
      <c r="K77" s="71"/>
      <c r="L77" s="71"/>
      <c r="M77" s="72"/>
    </row>
    <row r="78" spans="1:13" ht="203.25" customHeight="1" x14ac:dyDescent="0.2">
      <c r="A78" s="7">
        <v>50</v>
      </c>
      <c r="B78" s="9">
        <v>46045</v>
      </c>
      <c r="C78" s="13" t="s">
        <v>59</v>
      </c>
      <c r="D78" s="11" t="s">
        <v>88</v>
      </c>
      <c r="E78" s="5" t="s">
        <v>44</v>
      </c>
      <c r="F78" s="17" t="s">
        <v>202</v>
      </c>
      <c r="G78" s="17"/>
      <c r="J78" s="70"/>
      <c r="K78" s="71"/>
      <c r="L78" s="71"/>
      <c r="M78" s="72"/>
    </row>
    <row r="79" spans="1:13" ht="153" x14ac:dyDescent="0.2">
      <c r="A79" s="7">
        <v>51</v>
      </c>
      <c r="B79" s="6">
        <v>46045</v>
      </c>
      <c r="C79" s="13" t="s">
        <v>59</v>
      </c>
      <c r="D79" s="11" t="s">
        <v>90</v>
      </c>
      <c r="E79" s="5" t="s">
        <v>48</v>
      </c>
      <c r="F79" s="17" t="s">
        <v>238</v>
      </c>
      <c r="G79" s="18"/>
      <c r="J79" s="73"/>
      <c r="K79" s="71"/>
      <c r="L79" s="71"/>
      <c r="M79" s="72"/>
    </row>
    <row r="80" spans="1:13" ht="153" customHeight="1" x14ac:dyDescent="0.2">
      <c r="A80" s="7">
        <v>52</v>
      </c>
      <c r="B80" s="6">
        <v>46045</v>
      </c>
      <c r="C80" s="13" t="s">
        <v>59</v>
      </c>
      <c r="D80" s="11" t="s">
        <v>91</v>
      </c>
      <c r="E80" s="5" t="s">
        <v>44</v>
      </c>
      <c r="F80" s="17" t="s">
        <v>203</v>
      </c>
      <c r="G80" s="17"/>
      <c r="J80" s="64"/>
      <c r="K80" s="65"/>
      <c r="L80" s="65"/>
      <c r="M80" s="66"/>
    </row>
    <row r="81" spans="1:13" ht="223.5" customHeight="1" x14ac:dyDescent="0.2">
      <c r="A81" s="7">
        <v>53</v>
      </c>
      <c r="B81" s="6">
        <v>46045</v>
      </c>
      <c r="C81" s="13" t="s">
        <v>59</v>
      </c>
      <c r="D81" s="11" t="s">
        <v>158</v>
      </c>
      <c r="E81" s="5" t="s">
        <v>44</v>
      </c>
      <c r="F81" s="17" t="s">
        <v>239</v>
      </c>
      <c r="G81" s="17"/>
      <c r="J81" s="64"/>
      <c r="K81" s="65"/>
      <c r="L81" s="65"/>
      <c r="M81" s="66"/>
    </row>
    <row r="82" spans="1:13" ht="145.5" customHeight="1" x14ac:dyDescent="0.2">
      <c r="A82" s="7">
        <v>54</v>
      </c>
      <c r="B82" s="6">
        <v>46045</v>
      </c>
      <c r="C82" s="13" t="s">
        <v>59</v>
      </c>
      <c r="D82" s="11" t="s">
        <v>92</v>
      </c>
      <c r="E82" s="5" t="s">
        <v>44</v>
      </c>
      <c r="F82" s="17" t="s">
        <v>204</v>
      </c>
      <c r="G82" s="17"/>
      <c r="J82" s="64"/>
      <c r="K82" s="65"/>
      <c r="L82" s="65"/>
      <c r="M82" s="66"/>
    </row>
    <row r="83" spans="1:13" ht="150.75" customHeight="1" x14ac:dyDescent="0.2">
      <c r="A83" s="7">
        <v>55</v>
      </c>
      <c r="B83" s="6">
        <v>46045</v>
      </c>
      <c r="C83" s="13" t="s">
        <v>59</v>
      </c>
      <c r="D83" s="11" t="s">
        <v>159</v>
      </c>
      <c r="E83" s="5" t="s">
        <v>44</v>
      </c>
      <c r="F83" s="17" t="s">
        <v>240</v>
      </c>
      <c r="G83" s="17"/>
      <c r="J83" s="64"/>
      <c r="K83" s="65"/>
      <c r="L83" s="65"/>
      <c r="M83" s="66"/>
    </row>
    <row r="84" spans="1:13" ht="125.25" customHeight="1" thickBot="1" x14ac:dyDescent="0.25">
      <c r="A84" s="7">
        <v>56</v>
      </c>
      <c r="B84" s="6">
        <v>46045</v>
      </c>
      <c r="C84" s="13" t="s">
        <v>59</v>
      </c>
      <c r="D84" s="11" t="s">
        <v>93</v>
      </c>
      <c r="E84" s="5" t="s">
        <v>44</v>
      </c>
      <c r="F84" s="17" t="s">
        <v>205</v>
      </c>
      <c r="G84" s="17"/>
      <c r="J84" s="67"/>
      <c r="K84" s="68"/>
      <c r="L84" s="68"/>
      <c r="M84" s="69"/>
    </row>
    <row r="85" spans="1:13" ht="135.75" customHeight="1" thickBot="1" x14ac:dyDescent="0.25">
      <c r="A85" s="7">
        <v>57</v>
      </c>
      <c r="B85" s="6">
        <v>46045</v>
      </c>
      <c r="C85" s="13" t="s">
        <v>59</v>
      </c>
      <c r="D85" s="11" t="s">
        <v>94</v>
      </c>
      <c r="E85" s="5" t="s">
        <v>44</v>
      </c>
      <c r="F85" s="17" t="s">
        <v>206</v>
      </c>
      <c r="G85" s="17"/>
      <c r="J85" s="67"/>
      <c r="K85" s="68"/>
      <c r="L85" s="68"/>
      <c r="M85" s="69"/>
    </row>
    <row r="86" spans="1:13" ht="273.75" customHeight="1" thickBot="1" x14ac:dyDescent="0.25">
      <c r="A86" s="7">
        <v>58</v>
      </c>
      <c r="B86" s="6">
        <v>46045</v>
      </c>
      <c r="C86" s="13" t="s">
        <v>59</v>
      </c>
      <c r="D86" s="11" t="s">
        <v>160</v>
      </c>
      <c r="E86" s="5" t="s">
        <v>48</v>
      </c>
      <c r="F86" s="17" t="s">
        <v>252</v>
      </c>
      <c r="G86" s="18"/>
      <c r="J86" s="67"/>
      <c r="K86" s="68"/>
      <c r="L86" s="68"/>
      <c r="M86" s="69"/>
    </row>
    <row r="87" spans="1:13" ht="140.25" x14ac:dyDescent="0.2">
      <c r="A87" s="7">
        <v>59</v>
      </c>
      <c r="B87" s="6">
        <v>46045</v>
      </c>
      <c r="C87" s="13" t="s">
        <v>95</v>
      </c>
      <c r="D87" s="11" t="s">
        <v>96</v>
      </c>
      <c r="E87" s="5" t="s">
        <v>44</v>
      </c>
      <c r="F87" s="17" t="s">
        <v>207</v>
      </c>
      <c r="G87" s="18"/>
    </row>
    <row r="88" spans="1:13" ht="127.5" x14ac:dyDescent="0.2">
      <c r="A88" s="7">
        <v>60</v>
      </c>
      <c r="B88" s="6">
        <v>46045</v>
      </c>
      <c r="C88" s="13" t="s">
        <v>95</v>
      </c>
      <c r="D88" s="11" t="s">
        <v>97</v>
      </c>
      <c r="E88" s="5" t="s">
        <v>44</v>
      </c>
      <c r="F88" s="17" t="s">
        <v>174</v>
      </c>
      <c r="G88" s="17"/>
    </row>
    <row r="89" spans="1:13" ht="51" x14ac:dyDescent="0.2">
      <c r="A89" s="7">
        <v>61</v>
      </c>
      <c r="B89" s="6">
        <v>46045</v>
      </c>
      <c r="C89" s="13" t="s">
        <v>95</v>
      </c>
      <c r="D89" s="11" t="s">
        <v>98</v>
      </c>
      <c r="E89" s="5" t="s">
        <v>44</v>
      </c>
      <c r="F89" s="17" t="s">
        <v>175</v>
      </c>
      <c r="G89" s="17"/>
    </row>
    <row r="90" spans="1:13" ht="76.5" x14ac:dyDescent="0.2">
      <c r="A90" s="7">
        <v>62</v>
      </c>
      <c r="B90" s="6">
        <v>46045</v>
      </c>
      <c r="C90" s="13" t="s">
        <v>95</v>
      </c>
      <c r="D90" s="11" t="s">
        <v>99</v>
      </c>
      <c r="E90" s="5" t="s">
        <v>48</v>
      </c>
      <c r="F90" s="17" t="s">
        <v>253</v>
      </c>
      <c r="G90" s="17"/>
    </row>
    <row r="91" spans="1:13" ht="153" x14ac:dyDescent="0.2">
      <c r="A91" s="7">
        <v>63</v>
      </c>
      <c r="B91" s="6">
        <v>46045</v>
      </c>
      <c r="C91" s="13" t="s">
        <v>95</v>
      </c>
      <c r="D91" s="11" t="s">
        <v>100</v>
      </c>
      <c r="E91" s="5" t="s">
        <v>44</v>
      </c>
      <c r="F91" s="17" t="s">
        <v>208</v>
      </c>
      <c r="G91" s="17"/>
    </row>
    <row r="92" spans="1:13" ht="150.75" customHeight="1" x14ac:dyDescent="0.2">
      <c r="A92" s="7">
        <v>64</v>
      </c>
      <c r="B92" s="6">
        <v>46045</v>
      </c>
      <c r="C92" s="13" t="s">
        <v>95</v>
      </c>
      <c r="D92" s="11" t="s">
        <v>101</v>
      </c>
      <c r="E92" s="5" t="s">
        <v>44</v>
      </c>
      <c r="F92" s="17" t="s">
        <v>209</v>
      </c>
      <c r="G92" s="17"/>
    </row>
    <row r="93" spans="1:13" ht="63.75" x14ac:dyDescent="0.2">
      <c r="A93" s="7">
        <v>65</v>
      </c>
      <c r="B93" s="6">
        <v>46045</v>
      </c>
      <c r="C93" s="13" t="s">
        <v>95</v>
      </c>
      <c r="D93" s="11" t="s">
        <v>102</v>
      </c>
      <c r="E93" s="5" t="s">
        <v>44</v>
      </c>
      <c r="F93" s="17" t="s">
        <v>210</v>
      </c>
      <c r="G93" s="17"/>
    </row>
    <row r="94" spans="1:13" ht="234.75" customHeight="1" x14ac:dyDescent="0.2">
      <c r="A94" s="7">
        <v>66</v>
      </c>
      <c r="B94" s="6">
        <v>46045</v>
      </c>
      <c r="C94" s="13" t="s">
        <v>95</v>
      </c>
      <c r="D94" s="11" t="s">
        <v>103</v>
      </c>
      <c r="E94" s="5" t="s">
        <v>44</v>
      </c>
      <c r="F94" s="17" t="s">
        <v>257</v>
      </c>
      <c r="G94" s="17"/>
    </row>
    <row r="95" spans="1:13" ht="140.25" x14ac:dyDescent="0.2">
      <c r="A95" s="7">
        <v>67</v>
      </c>
      <c r="B95" s="6">
        <v>46045</v>
      </c>
      <c r="C95" s="13" t="s">
        <v>95</v>
      </c>
      <c r="D95" s="11" t="s">
        <v>104</v>
      </c>
      <c r="E95" s="5" t="s">
        <v>44</v>
      </c>
      <c r="F95" s="17" t="s">
        <v>211</v>
      </c>
      <c r="G95" s="17"/>
      <c r="J95" s="75"/>
      <c r="K95" s="71"/>
      <c r="L95" s="71"/>
      <c r="M95" s="72"/>
    </row>
    <row r="96" spans="1:13" ht="89.25" x14ac:dyDescent="0.2">
      <c r="A96" s="7">
        <v>68</v>
      </c>
      <c r="B96" s="6">
        <v>46045</v>
      </c>
      <c r="C96" s="13" t="s">
        <v>95</v>
      </c>
      <c r="D96" s="11" t="s">
        <v>105</v>
      </c>
      <c r="E96" s="5" t="s">
        <v>48</v>
      </c>
      <c r="F96" s="17" t="s">
        <v>212</v>
      </c>
      <c r="G96" s="17"/>
      <c r="J96" s="75"/>
      <c r="K96" s="71"/>
      <c r="L96" s="71"/>
      <c r="M96" s="72"/>
    </row>
    <row r="97" spans="1:13" ht="89.25" x14ac:dyDescent="0.2">
      <c r="A97" s="7">
        <v>69</v>
      </c>
      <c r="B97" s="6">
        <v>46045</v>
      </c>
      <c r="C97" s="13" t="s">
        <v>95</v>
      </c>
      <c r="D97" s="11" t="s">
        <v>106</v>
      </c>
      <c r="E97" s="5" t="s">
        <v>48</v>
      </c>
      <c r="F97" s="17" t="s">
        <v>213</v>
      </c>
      <c r="G97" s="17"/>
      <c r="J97" s="75"/>
      <c r="K97" s="71"/>
      <c r="L97" s="71"/>
      <c r="M97" s="72"/>
    </row>
    <row r="98" spans="1:13" ht="247.5" customHeight="1" x14ac:dyDescent="0.2">
      <c r="A98" s="7">
        <v>70</v>
      </c>
      <c r="B98" s="6">
        <v>46045</v>
      </c>
      <c r="C98" s="13" t="s">
        <v>95</v>
      </c>
      <c r="D98" s="11" t="s">
        <v>107</v>
      </c>
      <c r="E98" s="5" t="s">
        <v>48</v>
      </c>
      <c r="F98" s="17" t="s">
        <v>214</v>
      </c>
      <c r="G98" s="17"/>
      <c r="J98" s="74"/>
      <c r="K98" s="71"/>
      <c r="L98" s="71"/>
      <c r="M98" s="72"/>
    </row>
    <row r="99" spans="1:13" ht="127.5" x14ac:dyDescent="0.2">
      <c r="A99" s="7">
        <v>71</v>
      </c>
      <c r="B99" s="6">
        <v>46045</v>
      </c>
      <c r="C99" s="13" t="s">
        <v>95</v>
      </c>
      <c r="D99" s="11" t="s">
        <v>108</v>
      </c>
      <c r="E99" s="5" t="s">
        <v>48</v>
      </c>
      <c r="F99" s="17" t="s">
        <v>215</v>
      </c>
      <c r="G99" s="17"/>
      <c r="J99" s="75"/>
      <c r="K99" s="71"/>
      <c r="L99" s="71"/>
      <c r="M99" s="72"/>
    </row>
    <row r="100" spans="1:13" ht="116.25" customHeight="1" x14ac:dyDescent="0.2">
      <c r="A100" s="7">
        <v>72</v>
      </c>
      <c r="B100" s="6">
        <v>46045</v>
      </c>
      <c r="C100" s="13" t="s">
        <v>95</v>
      </c>
      <c r="D100" s="11" t="s">
        <v>109</v>
      </c>
      <c r="E100" s="5" t="s">
        <v>44</v>
      </c>
      <c r="F100" s="17" t="s">
        <v>174</v>
      </c>
      <c r="G100" s="17"/>
      <c r="J100" s="75"/>
      <c r="K100" s="71"/>
      <c r="L100" s="71"/>
      <c r="M100" s="72"/>
    </row>
    <row r="101" spans="1:13" ht="296.25" customHeight="1" x14ac:dyDescent="0.2">
      <c r="A101" s="7">
        <v>73</v>
      </c>
      <c r="B101" s="6">
        <v>46045</v>
      </c>
      <c r="C101" s="13" t="s">
        <v>95</v>
      </c>
      <c r="D101" s="11" t="s">
        <v>110</v>
      </c>
      <c r="E101" s="5" t="s">
        <v>44</v>
      </c>
      <c r="F101" s="17" t="s">
        <v>176</v>
      </c>
      <c r="G101" s="17"/>
      <c r="J101" s="74"/>
      <c r="K101" s="71"/>
      <c r="L101" s="71"/>
      <c r="M101" s="72"/>
    </row>
    <row r="102" spans="1:13" ht="191.25" x14ac:dyDescent="0.2">
      <c r="A102" s="7">
        <v>74</v>
      </c>
      <c r="B102" s="6">
        <v>46045</v>
      </c>
      <c r="C102" s="13" t="s">
        <v>95</v>
      </c>
      <c r="D102" s="11" t="s">
        <v>111</v>
      </c>
      <c r="E102" s="5" t="s">
        <v>44</v>
      </c>
      <c r="F102" s="17" t="s">
        <v>216</v>
      </c>
      <c r="G102" s="17"/>
      <c r="J102" s="74"/>
      <c r="K102" s="71"/>
      <c r="L102" s="71"/>
      <c r="M102" s="72"/>
    </row>
    <row r="103" spans="1:13" ht="328.5" customHeight="1" x14ac:dyDescent="0.2">
      <c r="A103" s="7">
        <v>75</v>
      </c>
      <c r="B103" s="6">
        <v>46045</v>
      </c>
      <c r="C103" s="13" t="s">
        <v>95</v>
      </c>
      <c r="D103" s="11" t="s">
        <v>112</v>
      </c>
      <c r="E103" s="5" t="s">
        <v>44</v>
      </c>
      <c r="F103" s="17" t="s">
        <v>245</v>
      </c>
      <c r="G103" s="17"/>
      <c r="J103" s="74"/>
      <c r="K103" s="71"/>
      <c r="L103" s="71"/>
      <c r="M103" s="72"/>
    </row>
    <row r="104" spans="1:13" ht="216" customHeight="1" x14ac:dyDescent="0.2">
      <c r="A104" s="7">
        <v>76</v>
      </c>
      <c r="B104" s="6">
        <v>46045</v>
      </c>
      <c r="C104" s="13" t="s">
        <v>95</v>
      </c>
      <c r="D104" s="11" t="s">
        <v>161</v>
      </c>
      <c r="E104" s="5" t="s">
        <v>48</v>
      </c>
      <c r="F104" s="17" t="s">
        <v>217</v>
      </c>
      <c r="G104" s="17"/>
      <c r="J104" s="75"/>
      <c r="K104" s="71"/>
      <c r="L104" s="71"/>
      <c r="M104" s="72"/>
    </row>
    <row r="105" spans="1:13" ht="126.75" customHeight="1" x14ac:dyDescent="0.2">
      <c r="A105" s="7">
        <v>77</v>
      </c>
      <c r="B105" s="6">
        <v>46045</v>
      </c>
      <c r="C105" s="13" t="s">
        <v>95</v>
      </c>
      <c r="D105" s="11" t="s">
        <v>162</v>
      </c>
      <c r="E105" s="5" t="s">
        <v>48</v>
      </c>
      <c r="F105" s="17" t="s">
        <v>241</v>
      </c>
      <c r="G105" s="17"/>
      <c r="J105" s="75"/>
      <c r="K105" s="71"/>
      <c r="L105" s="71"/>
      <c r="M105" s="72"/>
    </row>
    <row r="106" spans="1:13" ht="86.25" customHeight="1" x14ac:dyDescent="0.2">
      <c r="A106" s="7">
        <v>78</v>
      </c>
      <c r="B106" s="6">
        <v>46045</v>
      </c>
      <c r="C106" s="13" t="s">
        <v>95</v>
      </c>
      <c r="D106" s="11" t="s">
        <v>113</v>
      </c>
      <c r="E106" s="5" t="s">
        <v>44</v>
      </c>
      <c r="F106" s="17" t="s">
        <v>218</v>
      </c>
      <c r="G106" s="17"/>
      <c r="J106" s="75"/>
      <c r="K106" s="71"/>
      <c r="L106" s="71"/>
      <c r="M106" s="72"/>
    </row>
    <row r="107" spans="1:13" ht="117" customHeight="1" x14ac:dyDescent="0.2">
      <c r="A107" s="7">
        <v>79</v>
      </c>
      <c r="B107" s="6">
        <v>46045</v>
      </c>
      <c r="C107" s="13" t="s">
        <v>95</v>
      </c>
      <c r="D107" s="11" t="s">
        <v>114</v>
      </c>
      <c r="E107" s="5" t="s">
        <v>48</v>
      </c>
      <c r="F107" s="17" t="s">
        <v>242</v>
      </c>
      <c r="G107" s="18"/>
      <c r="J107" s="75"/>
      <c r="K107" s="71"/>
      <c r="L107" s="71"/>
      <c r="M107" s="72"/>
    </row>
    <row r="108" spans="1:13" ht="87" customHeight="1" x14ac:dyDescent="0.2">
      <c r="A108" s="7">
        <v>80</v>
      </c>
      <c r="B108" s="6">
        <v>46045</v>
      </c>
      <c r="C108" s="13" t="s">
        <v>95</v>
      </c>
      <c r="D108" s="11" t="s">
        <v>115</v>
      </c>
      <c r="E108" s="5" t="s">
        <v>48</v>
      </c>
      <c r="F108" s="17" t="s">
        <v>200</v>
      </c>
      <c r="G108" s="17"/>
      <c r="J108" s="75"/>
      <c r="K108" s="71"/>
      <c r="L108" s="71"/>
      <c r="M108" s="72"/>
    </row>
    <row r="109" spans="1:13" ht="103.5" customHeight="1" x14ac:dyDescent="0.2">
      <c r="A109" s="7">
        <v>81</v>
      </c>
      <c r="B109" s="6">
        <v>46045</v>
      </c>
      <c r="C109" s="13" t="s">
        <v>95</v>
      </c>
      <c r="D109" s="11" t="s">
        <v>116</v>
      </c>
      <c r="E109" s="5" t="s">
        <v>48</v>
      </c>
      <c r="F109" s="17" t="s">
        <v>243</v>
      </c>
      <c r="G109" s="18"/>
      <c r="J109" s="75"/>
      <c r="K109" s="71"/>
      <c r="L109" s="71"/>
      <c r="M109" s="72"/>
    </row>
    <row r="110" spans="1:13" ht="135" customHeight="1" x14ac:dyDescent="0.2">
      <c r="A110" s="7">
        <v>82</v>
      </c>
      <c r="B110" s="6">
        <v>46045</v>
      </c>
      <c r="C110" s="13" t="s">
        <v>95</v>
      </c>
      <c r="D110" s="11" t="s">
        <v>117</v>
      </c>
      <c r="E110" s="5" t="s">
        <v>48</v>
      </c>
      <c r="F110" s="17" t="s">
        <v>244</v>
      </c>
      <c r="G110" s="18"/>
      <c r="J110" s="75"/>
      <c r="K110" s="71"/>
      <c r="L110" s="71"/>
      <c r="M110" s="72"/>
    </row>
    <row r="111" spans="1:13" ht="165.75" customHeight="1" x14ac:dyDescent="0.2">
      <c r="A111" s="7">
        <v>83</v>
      </c>
      <c r="B111" s="6">
        <v>46045</v>
      </c>
      <c r="C111" s="13" t="s">
        <v>95</v>
      </c>
      <c r="D111" s="11" t="s">
        <v>118</v>
      </c>
      <c r="E111" s="5" t="s">
        <v>48</v>
      </c>
      <c r="F111" s="17" t="s">
        <v>200</v>
      </c>
      <c r="G111" s="17"/>
      <c r="J111" s="75"/>
      <c r="K111" s="71"/>
      <c r="L111" s="71"/>
      <c r="M111" s="72"/>
    </row>
    <row r="112" spans="1:13" ht="143.25" customHeight="1" x14ac:dyDescent="0.2">
      <c r="A112" s="7">
        <v>84</v>
      </c>
      <c r="B112" s="6">
        <v>46045</v>
      </c>
      <c r="C112" s="13" t="s">
        <v>95</v>
      </c>
      <c r="D112" s="11" t="s">
        <v>119</v>
      </c>
      <c r="E112" s="5" t="s">
        <v>48</v>
      </c>
      <c r="F112" s="17" t="s">
        <v>219</v>
      </c>
      <c r="G112" s="17"/>
      <c r="J112" s="74"/>
      <c r="K112" s="71"/>
      <c r="L112" s="71"/>
      <c r="M112" s="72"/>
    </row>
    <row r="113" spans="1:13" ht="114" customHeight="1" x14ac:dyDescent="0.2">
      <c r="A113" s="7">
        <v>85</v>
      </c>
      <c r="B113" s="6">
        <v>46045</v>
      </c>
      <c r="C113" s="13" t="s">
        <v>95</v>
      </c>
      <c r="D113" s="11" t="s">
        <v>120</v>
      </c>
      <c r="E113" s="5" t="s">
        <v>44</v>
      </c>
      <c r="F113" s="17" t="s">
        <v>220</v>
      </c>
      <c r="G113" s="17"/>
      <c r="J113" s="75"/>
      <c r="K113" s="71"/>
      <c r="L113" s="71"/>
      <c r="M113" s="72"/>
    </row>
    <row r="114" spans="1:13" ht="153" x14ac:dyDescent="0.2">
      <c r="A114" s="7">
        <v>86</v>
      </c>
      <c r="B114" s="6">
        <v>46045</v>
      </c>
      <c r="C114" s="13" t="s">
        <v>95</v>
      </c>
      <c r="D114" s="11" t="s">
        <v>121</v>
      </c>
      <c r="E114" s="5" t="s">
        <v>44</v>
      </c>
      <c r="F114" s="17" t="s">
        <v>221</v>
      </c>
      <c r="G114" s="17"/>
      <c r="J114" s="75"/>
      <c r="K114" s="71"/>
      <c r="L114" s="71"/>
      <c r="M114" s="72"/>
    </row>
    <row r="115" spans="1:13" ht="138" customHeight="1" x14ac:dyDescent="0.2">
      <c r="A115" s="7">
        <v>87</v>
      </c>
      <c r="B115" s="6">
        <v>46045</v>
      </c>
      <c r="C115" s="13" t="s">
        <v>95</v>
      </c>
      <c r="D115" s="11" t="s">
        <v>122</v>
      </c>
      <c r="E115" s="5" t="s">
        <v>48</v>
      </c>
      <c r="F115" s="80" t="s">
        <v>222</v>
      </c>
      <c r="G115" s="18"/>
      <c r="J115" s="75"/>
      <c r="K115" s="71"/>
      <c r="L115" s="71"/>
      <c r="M115" s="72"/>
    </row>
    <row r="116" spans="1:13" ht="86.25" customHeight="1" x14ac:dyDescent="0.2">
      <c r="A116" s="7">
        <v>88</v>
      </c>
      <c r="B116" s="6">
        <v>46045</v>
      </c>
      <c r="C116" s="13" t="s">
        <v>95</v>
      </c>
      <c r="D116" s="11" t="s">
        <v>123</v>
      </c>
      <c r="E116" s="5" t="s">
        <v>48</v>
      </c>
      <c r="F116" s="18" t="s">
        <v>223</v>
      </c>
      <c r="G116" s="18"/>
      <c r="J116" s="75"/>
      <c r="K116" s="71"/>
      <c r="L116" s="71"/>
      <c r="M116" s="72"/>
    </row>
    <row r="117" spans="1:13" ht="153" customHeight="1" x14ac:dyDescent="0.2">
      <c r="A117" s="7">
        <v>89</v>
      </c>
      <c r="B117" s="6">
        <v>46045</v>
      </c>
      <c r="C117" s="13" t="s">
        <v>95</v>
      </c>
      <c r="D117" s="11" t="s">
        <v>124</v>
      </c>
      <c r="E117" s="5" t="s">
        <v>48</v>
      </c>
      <c r="F117" s="17" t="s">
        <v>177</v>
      </c>
      <c r="G117" s="17"/>
      <c r="J117" s="75"/>
      <c r="K117" s="71"/>
      <c r="L117" s="71"/>
      <c r="M117" s="72"/>
    </row>
    <row r="118" spans="1:13" ht="216.75" x14ac:dyDescent="0.2">
      <c r="A118" s="7">
        <v>90</v>
      </c>
      <c r="B118" s="6">
        <v>46045</v>
      </c>
      <c r="C118" s="13" t="s">
        <v>95</v>
      </c>
      <c r="D118" s="11" t="s">
        <v>125</v>
      </c>
      <c r="E118" s="5" t="s">
        <v>48</v>
      </c>
      <c r="F118" s="17" t="s">
        <v>224</v>
      </c>
      <c r="G118" s="17"/>
      <c r="J118" s="75"/>
      <c r="K118" s="71"/>
      <c r="L118" s="71"/>
      <c r="M118" s="72"/>
    </row>
    <row r="119" spans="1:13" ht="273.75" customHeight="1" x14ac:dyDescent="0.2">
      <c r="A119" s="7">
        <v>91</v>
      </c>
      <c r="B119" s="6">
        <v>46045</v>
      </c>
      <c r="C119" s="13" t="s">
        <v>95</v>
      </c>
      <c r="D119" s="11" t="s">
        <v>126</v>
      </c>
      <c r="E119" s="5" t="s">
        <v>44</v>
      </c>
      <c r="F119" s="17" t="s">
        <v>266</v>
      </c>
      <c r="G119" s="17"/>
      <c r="J119" s="75"/>
      <c r="K119" s="71"/>
      <c r="L119" s="71"/>
      <c r="M119" s="72"/>
    </row>
    <row r="120" spans="1:13" ht="140.25" x14ac:dyDescent="0.2">
      <c r="A120" s="7">
        <v>92</v>
      </c>
      <c r="B120" s="6">
        <v>46045</v>
      </c>
      <c r="C120" s="13" t="s">
        <v>95</v>
      </c>
      <c r="D120" s="11" t="s">
        <v>127</v>
      </c>
      <c r="E120" s="5" t="s">
        <v>44</v>
      </c>
      <c r="F120" s="17" t="s">
        <v>225</v>
      </c>
      <c r="G120" s="17"/>
      <c r="J120" s="75"/>
      <c r="K120" s="71"/>
      <c r="L120" s="71"/>
      <c r="M120" s="72"/>
    </row>
    <row r="121" spans="1:13" ht="174" customHeight="1" x14ac:dyDescent="0.2">
      <c r="A121" s="7">
        <v>93</v>
      </c>
      <c r="B121" s="6">
        <v>46045</v>
      </c>
      <c r="C121" s="13" t="s">
        <v>95</v>
      </c>
      <c r="D121" s="11" t="s">
        <v>128</v>
      </c>
      <c r="E121" s="5" t="s">
        <v>48</v>
      </c>
      <c r="F121" s="17" t="s">
        <v>267</v>
      </c>
      <c r="G121" s="17"/>
      <c r="J121" s="75"/>
      <c r="K121" s="71"/>
      <c r="L121" s="71"/>
      <c r="M121" s="72"/>
    </row>
    <row r="122" spans="1:13" ht="171" customHeight="1" x14ac:dyDescent="0.2">
      <c r="A122" s="7">
        <v>94</v>
      </c>
      <c r="B122" s="6">
        <v>46045</v>
      </c>
      <c r="C122" s="13" t="s">
        <v>95</v>
      </c>
      <c r="D122" s="11" t="s">
        <v>129</v>
      </c>
      <c r="E122" s="5" t="s">
        <v>44</v>
      </c>
      <c r="F122" s="17" t="s">
        <v>178</v>
      </c>
      <c r="G122" s="17"/>
      <c r="J122" s="74"/>
      <c r="K122" s="71"/>
      <c r="L122" s="71"/>
      <c r="M122" s="72"/>
    </row>
    <row r="123" spans="1:13" ht="240.75" customHeight="1" x14ac:dyDescent="0.2">
      <c r="A123" s="7">
        <v>95</v>
      </c>
      <c r="B123" s="6">
        <v>46045</v>
      </c>
      <c r="C123" s="13" t="s">
        <v>95</v>
      </c>
      <c r="D123" s="11" t="s">
        <v>130</v>
      </c>
      <c r="E123" s="5" t="s">
        <v>44</v>
      </c>
      <c r="F123" s="17" t="s">
        <v>290</v>
      </c>
      <c r="G123" s="17"/>
      <c r="J123" s="74"/>
      <c r="K123" s="71"/>
      <c r="L123" s="71"/>
      <c r="M123" s="72"/>
    </row>
    <row r="124" spans="1:13" ht="124.5" customHeight="1" x14ac:dyDescent="0.2">
      <c r="A124" s="7">
        <v>96</v>
      </c>
      <c r="B124" s="6">
        <v>46045</v>
      </c>
      <c r="C124" s="13" t="s">
        <v>95</v>
      </c>
      <c r="D124" s="11" t="s">
        <v>131</v>
      </c>
      <c r="E124" s="5" t="s">
        <v>44</v>
      </c>
      <c r="F124" s="17" t="s">
        <v>179</v>
      </c>
      <c r="G124" s="17"/>
      <c r="J124" s="75"/>
      <c r="K124" s="71"/>
      <c r="L124" s="71"/>
      <c r="M124" s="72"/>
    </row>
    <row r="125" spans="1:13" ht="99.75" customHeight="1" x14ac:dyDescent="0.2">
      <c r="A125" s="7">
        <v>97</v>
      </c>
      <c r="B125" s="6">
        <v>46045</v>
      </c>
      <c r="C125" s="13" t="s">
        <v>95</v>
      </c>
      <c r="D125" s="11" t="s">
        <v>132</v>
      </c>
      <c r="E125" s="5" t="s">
        <v>48</v>
      </c>
      <c r="F125" s="17" t="s">
        <v>260</v>
      </c>
      <c r="G125" s="17"/>
      <c r="J125" s="75"/>
      <c r="K125" s="71"/>
      <c r="L125" s="71"/>
      <c r="M125" s="72"/>
    </row>
    <row r="126" spans="1:13" ht="183.75" customHeight="1" x14ac:dyDescent="0.2">
      <c r="A126" s="7">
        <v>98</v>
      </c>
      <c r="B126" s="6">
        <v>46045</v>
      </c>
      <c r="C126" s="13" t="s">
        <v>95</v>
      </c>
      <c r="D126" s="11" t="s">
        <v>133</v>
      </c>
      <c r="E126" s="5" t="s">
        <v>44</v>
      </c>
      <c r="F126" s="17" t="s">
        <v>259</v>
      </c>
      <c r="G126" s="17"/>
      <c r="J126" s="75"/>
      <c r="K126" s="71"/>
      <c r="L126" s="71"/>
      <c r="M126" s="72"/>
    </row>
    <row r="127" spans="1:13" ht="125.25" customHeight="1" x14ac:dyDescent="0.2">
      <c r="A127" s="7">
        <v>99</v>
      </c>
      <c r="B127" s="6">
        <v>46045</v>
      </c>
      <c r="C127" s="13" t="s">
        <v>95</v>
      </c>
      <c r="D127" s="11" t="s">
        <v>134</v>
      </c>
      <c r="E127" s="5" t="s">
        <v>48</v>
      </c>
      <c r="F127" s="17" t="s">
        <v>232</v>
      </c>
      <c r="G127" s="18"/>
      <c r="J127" s="75"/>
      <c r="K127" s="71"/>
      <c r="L127" s="71"/>
      <c r="M127" s="72"/>
    </row>
    <row r="128" spans="1:13" ht="140.25" x14ac:dyDescent="0.2">
      <c r="A128" s="7">
        <v>100</v>
      </c>
      <c r="B128" s="6">
        <v>46045</v>
      </c>
      <c r="C128" s="13" t="s">
        <v>95</v>
      </c>
      <c r="D128" s="11" t="s">
        <v>135</v>
      </c>
      <c r="E128" s="7" t="s">
        <v>44</v>
      </c>
      <c r="F128" s="17" t="s">
        <v>183</v>
      </c>
      <c r="G128" s="17"/>
      <c r="J128" s="75"/>
      <c r="K128" s="71"/>
      <c r="L128" s="71"/>
      <c r="M128" s="72"/>
    </row>
    <row r="129" spans="1:13" ht="409.6" customHeight="1" x14ac:dyDescent="0.2">
      <c r="A129" s="7">
        <v>101</v>
      </c>
      <c r="B129" s="6">
        <v>46045</v>
      </c>
      <c r="C129" s="13" t="s">
        <v>95</v>
      </c>
      <c r="D129" s="11" t="s">
        <v>136</v>
      </c>
      <c r="E129" s="7" t="s">
        <v>48</v>
      </c>
      <c r="F129" s="17" t="s">
        <v>287</v>
      </c>
      <c r="G129" s="18"/>
      <c r="J129" s="75"/>
      <c r="K129" s="71"/>
      <c r="L129" s="71"/>
      <c r="M129" s="72"/>
    </row>
    <row r="130" spans="1:13" ht="198.75" customHeight="1" x14ac:dyDescent="0.2">
      <c r="A130" s="7">
        <v>102</v>
      </c>
      <c r="B130" s="6">
        <v>46045</v>
      </c>
      <c r="C130" s="13" t="s">
        <v>95</v>
      </c>
      <c r="D130" s="11" t="s">
        <v>137</v>
      </c>
      <c r="E130" s="5" t="s">
        <v>48</v>
      </c>
      <c r="F130" s="17" t="s">
        <v>181</v>
      </c>
      <c r="G130" s="17"/>
      <c r="J130" s="75"/>
      <c r="K130" s="71"/>
      <c r="L130" s="71"/>
      <c r="M130" s="72"/>
    </row>
    <row r="131" spans="1:13" ht="162.75" customHeight="1" x14ac:dyDescent="0.2">
      <c r="A131" s="7">
        <v>103</v>
      </c>
      <c r="B131" s="6">
        <v>46045</v>
      </c>
      <c r="C131" s="13" t="s">
        <v>95</v>
      </c>
      <c r="D131" s="11" t="s">
        <v>138</v>
      </c>
      <c r="E131" s="5" t="s">
        <v>44</v>
      </c>
      <c r="F131" s="17" t="s">
        <v>171</v>
      </c>
      <c r="G131" s="17"/>
      <c r="J131" s="75"/>
      <c r="K131" s="71"/>
      <c r="L131" s="71"/>
      <c r="M131" s="72"/>
    </row>
    <row r="132" spans="1:13" ht="174.75" customHeight="1" x14ac:dyDescent="0.2">
      <c r="A132" s="7">
        <v>104</v>
      </c>
      <c r="B132" s="6">
        <v>46045</v>
      </c>
      <c r="C132" s="13" t="s">
        <v>95</v>
      </c>
      <c r="D132" s="11" t="s">
        <v>139</v>
      </c>
      <c r="E132" s="5" t="s">
        <v>44</v>
      </c>
      <c r="F132" s="17" t="s">
        <v>182</v>
      </c>
      <c r="G132" s="17"/>
      <c r="J132" s="75"/>
      <c r="K132" s="71"/>
      <c r="L132" s="71"/>
      <c r="M132" s="72"/>
    </row>
    <row r="133" spans="1:13" ht="103.5" customHeight="1" x14ac:dyDescent="0.2">
      <c r="A133" s="7">
        <v>105</v>
      </c>
      <c r="B133" s="6">
        <v>46045</v>
      </c>
      <c r="C133" s="13" t="s">
        <v>95</v>
      </c>
      <c r="D133" s="11" t="s">
        <v>140</v>
      </c>
      <c r="E133" s="5" t="s">
        <v>48</v>
      </c>
      <c r="F133" s="17" t="s">
        <v>192</v>
      </c>
      <c r="G133" s="17"/>
      <c r="J133" s="75"/>
      <c r="K133" s="71"/>
      <c r="L133" s="71"/>
      <c r="M133" s="72"/>
    </row>
    <row r="134" spans="1:13" ht="290.25" customHeight="1" x14ac:dyDescent="0.2">
      <c r="A134" s="7">
        <v>106</v>
      </c>
      <c r="B134" s="6">
        <v>46045</v>
      </c>
      <c r="C134" s="13" t="s">
        <v>95</v>
      </c>
      <c r="D134" s="11" t="s">
        <v>141</v>
      </c>
      <c r="E134" s="5" t="s">
        <v>44</v>
      </c>
      <c r="F134" s="17" t="s">
        <v>229</v>
      </c>
      <c r="G134" s="18"/>
      <c r="J134" s="75"/>
      <c r="K134" s="71"/>
      <c r="L134" s="71"/>
      <c r="M134" s="72"/>
    </row>
    <row r="135" spans="1:13" ht="170.25" customHeight="1" x14ac:dyDescent="0.2">
      <c r="A135" s="7">
        <v>107</v>
      </c>
      <c r="B135" s="6">
        <v>46045</v>
      </c>
      <c r="C135" s="13" t="s">
        <v>95</v>
      </c>
      <c r="D135" s="11" t="s">
        <v>142</v>
      </c>
      <c r="E135" s="5" t="s">
        <v>44</v>
      </c>
      <c r="F135" s="17" t="s">
        <v>230</v>
      </c>
      <c r="G135" s="17"/>
      <c r="J135" s="75"/>
      <c r="K135" s="71"/>
      <c r="L135" s="71"/>
      <c r="M135" s="72"/>
    </row>
    <row r="136" spans="1:13" ht="114.75" x14ac:dyDescent="0.2">
      <c r="A136" s="7">
        <v>108</v>
      </c>
      <c r="B136" s="6">
        <v>46045</v>
      </c>
      <c r="C136" s="13" t="s">
        <v>95</v>
      </c>
      <c r="D136" s="11" t="s">
        <v>143</v>
      </c>
      <c r="E136" s="5" t="s">
        <v>44</v>
      </c>
      <c r="F136" s="17" t="s">
        <v>172</v>
      </c>
      <c r="G136" s="17"/>
      <c r="J136" s="75"/>
      <c r="K136" s="71"/>
      <c r="L136" s="71"/>
      <c r="M136" s="72"/>
    </row>
    <row r="137" spans="1:13" ht="186.75" customHeight="1" x14ac:dyDescent="0.2">
      <c r="A137" s="7">
        <v>109</v>
      </c>
      <c r="B137" s="6">
        <v>46045</v>
      </c>
      <c r="C137" s="13" t="s">
        <v>95</v>
      </c>
      <c r="D137" s="11" t="s">
        <v>144</v>
      </c>
      <c r="E137" s="5" t="s">
        <v>48</v>
      </c>
      <c r="F137" s="17" t="s">
        <v>173</v>
      </c>
      <c r="G137" s="18"/>
      <c r="J137" s="74"/>
      <c r="K137" s="71"/>
      <c r="L137" s="71"/>
      <c r="M137" s="72"/>
    </row>
    <row r="138" spans="1:13" ht="127.5" customHeight="1" x14ac:dyDescent="0.2">
      <c r="A138" s="7">
        <v>110</v>
      </c>
      <c r="B138" s="6">
        <v>46045</v>
      </c>
      <c r="C138" s="13" t="s">
        <v>95</v>
      </c>
      <c r="D138" s="11" t="s">
        <v>145</v>
      </c>
      <c r="E138" s="5" t="s">
        <v>44</v>
      </c>
      <c r="F138" s="17" t="s">
        <v>195</v>
      </c>
      <c r="G138" s="18"/>
      <c r="J138" s="74"/>
      <c r="K138" s="71"/>
      <c r="L138" s="71"/>
      <c r="M138" s="72"/>
    </row>
    <row r="139" spans="1:13" ht="207" customHeight="1" x14ac:dyDescent="0.2">
      <c r="A139" s="7">
        <v>111</v>
      </c>
      <c r="B139" s="6">
        <v>46045</v>
      </c>
      <c r="C139" s="13" t="s">
        <v>95</v>
      </c>
      <c r="D139" s="11" t="s">
        <v>146</v>
      </c>
      <c r="E139" s="5" t="s">
        <v>44</v>
      </c>
      <c r="F139" s="17" t="s">
        <v>195</v>
      </c>
      <c r="G139" s="18"/>
      <c r="J139" s="74"/>
      <c r="K139" s="71"/>
      <c r="L139" s="71"/>
      <c r="M139" s="72"/>
    </row>
    <row r="140" spans="1:13" ht="114.75" customHeight="1" x14ac:dyDescent="0.2">
      <c r="A140" s="7">
        <v>112</v>
      </c>
      <c r="B140" s="6">
        <v>46045</v>
      </c>
      <c r="C140" s="13" t="s">
        <v>95</v>
      </c>
      <c r="D140" s="11" t="s">
        <v>147</v>
      </c>
      <c r="E140" s="5" t="s">
        <v>44</v>
      </c>
      <c r="F140" s="17" t="s">
        <v>198</v>
      </c>
      <c r="G140" s="18"/>
      <c r="J140" s="74"/>
      <c r="K140" s="71"/>
      <c r="L140" s="71"/>
      <c r="M140" s="72"/>
    </row>
    <row r="141" spans="1:13" ht="127.5" customHeight="1" x14ac:dyDescent="0.2">
      <c r="A141" s="7">
        <v>113</v>
      </c>
      <c r="B141" s="6">
        <v>46045</v>
      </c>
      <c r="C141" s="13" t="s">
        <v>95</v>
      </c>
      <c r="D141" s="11" t="s">
        <v>167</v>
      </c>
      <c r="E141" s="5" t="s">
        <v>44</v>
      </c>
      <c r="F141" s="17" t="s">
        <v>254</v>
      </c>
      <c r="G141" s="18"/>
      <c r="J141" s="75"/>
      <c r="K141" s="71"/>
      <c r="L141" s="71"/>
      <c r="M141" s="72"/>
    </row>
    <row r="142" spans="1:13" ht="219.75" customHeight="1" x14ac:dyDescent="0.2">
      <c r="A142" s="7">
        <v>114</v>
      </c>
      <c r="B142" s="6">
        <v>46045</v>
      </c>
      <c r="C142" s="13" t="s">
        <v>95</v>
      </c>
      <c r="D142" s="11" t="s">
        <v>148</v>
      </c>
      <c r="E142" s="5" t="s">
        <v>44</v>
      </c>
      <c r="F142" s="17" t="s">
        <v>255</v>
      </c>
      <c r="G142" s="18"/>
      <c r="J142" s="75"/>
      <c r="K142" s="71"/>
      <c r="L142" s="71"/>
      <c r="M142" s="72"/>
    </row>
    <row r="143" spans="1:13" ht="167.25" customHeight="1" x14ac:dyDescent="0.2">
      <c r="A143" s="7">
        <v>115</v>
      </c>
      <c r="B143" s="6">
        <v>46045</v>
      </c>
      <c r="C143" s="13" t="s">
        <v>95</v>
      </c>
      <c r="D143" s="11" t="s">
        <v>149</v>
      </c>
      <c r="E143" s="5" t="s">
        <v>48</v>
      </c>
      <c r="F143" s="17" t="s">
        <v>256</v>
      </c>
      <c r="G143" s="17"/>
      <c r="J143" s="75"/>
      <c r="K143" s="71"/>
      <c r="L143" s="71"/>
      <c r="M143" s="72"/>
    </row>
    <row r="144" spans="1:13" ht="231" customHeight="1" x14ac:dyDescent="0.2">
      <c r="A144" s="7">
        <v>116</v>
      </c>
      <c r="B144" s="6">
        <v>46045</v>
      </c>
      <c r="C144" s="13" t="s">
        <v>95</v>
      </c>
      <c r="D144" s="11" t="s">
        <v>150</v>
      </c>
      <c r="E144" s="5" t="s">
        <v>44</v>
      </c>
      <c r="F144" s="17" t="s">
        <v>257</v>
      </c>
      <c r="G144" s="17"/>
      <c r="J144" s="76"/>
      <c r="K144" s="71"/>
      <c r="L144" s="71"/>
      <c r="M144" s="72"/>
    </row>
    <row r="145" spans="1:13" ht="63" customHeight="1" x14ac:dyDescent="0.2">
      <c r="A145" s="7">
        <v>117</v>
      </c>
      <c r="B145" s="6">
        <v>46045</v>
      </c>
      <c r="C145" s="13" t="s">
        <v>95</v>
      </c>
      <c r="D145" s="11" t="s">
        <v>151</v>
      </c>
      <c r="E145" s="5" t="s">
        <v>44</v>
      </c>
      <c r="F145" s="17" t="s">
        <v>210</v>
      </c>
      <c r="G145" s="17"/>
      <c r="J145" s="76"/>
      <c r="K145" s="71"/>
      <c r="L145" s="71"/>
      <c r="M145" s="72"/>
    </row>
    <row r="146" spans="1:13" ht="104.25" customHeight="1" x14ac:dyDescent="0.2">
      <c r="A146" s="7">
        <v>118</v>
      </c>
      <c r="B146" s="6">
        <v>46045</v>
      </c>
      <c r="C146" s="13" t="s">
        <v>95</v>
      </c>
      <c r="D146" s="11" t="s">
        <v>152</v>
      </c>
      <c r="E146" s="5" t="s">
        <v>44</v>
      </c>
      <c r="F146" s="17" t="s">
        <v>226</v>
      </c>
      <c r="G146" s="17"/>
      <c r="J146" s="77"/>
      <c r="K146" s="71"/>
      <c r="L146" s="71"/>
      <c r="M146" s="72"/>
    </row>
    <row r="147" spans="1:13" ht="84" customHeight="1" x14ac:dyDescent="0.2">
      <c r="A147" s="7">
        <v>119</v>
      </c>
      <c r="B147" s="6">
        <v>46045</v>
      </c>
      <c r="C147" s="13" t="s">
        <v>95</v>
      </c>
      <c r="D147" s="11" t="s">
        <v>153</v>
      </c>
      <c r="E147" s="5" t="s">
        <v>44</v>
      </c>
      <c r="F147" s="17" t="s">
        <v>180</v>
      </c>
      <c r="G147" s="17"/>
      <c r="J147" s="76"/>
      <c r="K147" s="71"/>
      <c r="L147" s="71"/>
      <c r="M147" s="72"/>
    </row>
    <row r="148" spans="1:13" ht="258" customHeight="1" x14ac:dyDescent="0.2">
      <c r="A148" s="7">
        <v>120</v>
      </c>
      <c r="B148" s="6">
        <v>46045</v>
      </c>
      <c r="C148" s="13" t="s">
        <v>95</v>
      </c>
      <c r="D148" s="11" t="s">
        <v>154</v>
      </c>
      <c r="E148" s="5" t="s">
        <v>48</v>
      </c>
      <c r="F148" s="17" t="s">
        <v>258</v>
      </c>
      <c r="G148" s="17"/>
      <c r="J148" s="76"/>
      <c r="K148" s="71"/>
      <c r="L148" s="71"/>
      <c r="M148" s="72"/>
    </row>
    <row r="149" spans="1:13" ht="321.75" customHeight="1" x14ac:dyDescent="0.2">
      <c r="A149" s="7">
        <v>121</v>
      </c>
      <c r="B149" s="6">
        <v>46078</v>
      </c>
      <c r="C149" s="13" t="s">
        <v>270</v>
      </c>
      <c r="D149" s="11" t="s">
        <v>271</v>
      </c>
      <c r="E149" s="5" t="s">
        <v>44</v>
      </c>
      <c r="F149" s="17" t="s">
        <v>257</v>
      </c>
      <c r="G149" s="17"/>
      <c r="J149" s="14"/>
      <c r="K149" s="15"/>
      <c r="L149" s="15"/>
      <c r="M149" s="15"/>
    </row>
    <row r="150" spans="1:13" ht="409.6" customHeight="1" x14ac:dyDescent="0.2">
      <c r="A150" s="7">
        <v>122</v>
      </c>
      <c r="B150" s="6">
        <v>46078</v>
      </c>
      <c r="C150" s="13" t="s">
        <v>270</v>
      </c>
      <c r="D150" s="11" t="s">
        <v>272</v>
      </c>
      <c r="E150" s="5" t="s">
        <v>44</v>
      </c>
      <c r="F150" s="17" t="s">
        <v>280</v>
      </c>
      <c r="G150" s="17"/>
      <c r="J150" s="14"/>
      <c r="K150" s="15"/>
      <c r="L150" s="15"/>
      <c r="M150" s="15"/>
    </row>
    <row r="151" spans="1:13" ht="297.75" customHeight="1" x14ac:dyDescent="0.2">
      <c r="A151" s="7">
        <v>123</v>
      </c>
      <c r="B151" s="6">
        <v>46078</v>
      </c>
      <c r="C151" s="13" t="s">
        <v>270</v>
      </c>
      <c r="D151" s="11" t="s">
        <v>273</v>
      </c>
      <c r="E151" s="5" t="s">
        <v>44</v>
      </c>
      <c r="F151" s="17" t="s">
        <v>281</v>
      </c>
      <c r="G151" s="17"/>
      <c r="J151" s="14"/>
      <c r="K151" s="15"/>
      <c r="L151" s="15"/>
      <c r="M151" s="15"/>
    </row>
    <row r="152" spans="1:13" ht="292.5" customHeight="1" x14ac:dyDescent="0.2">
      <c r="A152" s="7">
        <v>124</v>
      </c>
      <c r="B152" s="6">
        <v>46078</v>
      </c>
      <c r="C152" s="13" t="s">
        <v>270</v>
      </c>
      <c r="D152" s="11" t="s">
        <v>274</v>
      </c>
      <c r="E152" s="5" t="s">
        <v>44</v>
      </c>
      <c r="F152" s="17" t="s">
        <v>282</v>
      </c>
      <c r="G152" s="17"/>
      <c r="J152" s="14"/>
      <c r="K152" s="15"/>
      <c r="L152" s="15"/>
      <c r="M152" s="15"/>
    </row>
    <row r="153" spans="1:13" ht="304.5" customHeight="1" x14ac:dyDescent="0.2">
      <c r="A153" s="7">
        <v>125</v>
      </c>
      <c r="B153" s="6">
        <v>46078</v>
      </c>
      <c r="C153" s="13" t="s">
        <v>270</v>
      </c>
      <c r="D153" s="11" t="s">
        <v>275</v>
      </c>
      <c r="E153" s="5" t="s">
        <v>48</v>
      </c>
      <c r="F153" s="17" t="s">
        <v>283</v>
      </c>
      <c r="G153" s="17"/>
      <c r="J153" s="14"/>
      <c r="K153" s="15"/>
      <c r="L153" s="15"/>
      <c r="M153" s="15"/>
    </row>
    <row r="154" spans="1:13" ht="334.5" customHeight="1" x14ac:dyDescent="0.2">
      <c r="A154" s="7">
        <v>126</v>
      </c>
      <c r="B154" s="6">
        <v>46078</v>
      </c>
      <c r="C154" s="13" t="s">
        <v>270</v>
      </c>
      <c r="D154" s="11" t="s">
        <v>276</v>
      </c>
      <c r="E154" s="5" t="s">
        <v>44</v>
      </c>
      <c r="F154" s="17" t="s">
        <v>284</v>
      </c>
      <c r="G154" s="17"/>
      <c r="J154" s="14"/>
      <c r="K154" s="15"/>
      <c r="L154" s="15"/>
      <c r="M154" s="15"/>
    </row>
    <row r="155" spans="1:13" ht="309.75" customHeight="1" x14ac:dyDescent="0.2">
      <c r="A155" s="7">
        <v>127</v>
      </c>
      <c r="B155" s="6">
        <v>46078</v>
      </c>
      <c r="C155" s="13" t="s">
        <v>270</v>
      </c>
      <c r="D155" s="11" t="s">
        <v>277</v>
      </c>
      <c r="E155" s="5" t="s">
        <v>48</v>
      </c>
      <c r="F155" s="17" t="s">
        <v>285</v>
      </c>
      <c r="G155" s="17"/>
      <c r="J155" s="14"/>
      <c r="K155" s="15"/>
      <c r="L155" s="15"/>
      <c r="M155" s="15"/>
    </row>
    <row r="156" spans="1:13" ht="348" customHeight="1" x14ac:dyDescent="0.2">
      <c r="A156" s="7">
        <v>128</v>
      </c>
      <c r="B156" s="6">
        <v>46078</v>
      </c>
      <c r="C156" s="13" t="s">
        <v>270</v>
      </c>
      <c r="D156" s="11" t="s">
        <v>278</v>
      </c>
      <c r="E156" s="5" t="s">
        <v>44</v>
      </c>
      <c r="F156" s="17" t="s">
        <v>286</v>
      </c>
      <c r="G156" s="17"/>
      <c r="J156" s="14"/>
      <c r="K156" s="15"/>
      <c r="L156" s="15"/>
      <c r="M156" s="15"/>
    </row>
    <row r="157" spans="1:13" ht="409.6" customHeight="1" x14ac:dyDescent="0.2">
      <c r="A157" s="7">
        <v>129</v>
      </c>
      <c r="B157" s="6">
        <v>46078</v>
      </c>
      <c r="C157" s="13" t="s">
        <v>270</v>
      </c>
      <c r="D157" s="11" t="s">
        <v>279</v>
      </c>
      <c r="E157" s="5" t="s">
        <v>44</v>
      </c>
      <c r="F157" s="17" t="s">
        <v>289</v>
      </c>
      <c r="G157" s="17"/>
      <c r="J157" s="14"/>
      <c r="K157" s="15"/>
      <c r="L157" s="15"/>
      <c r="M157" s="15"/>
    </row>
    <row r="158" spans="1:13" ht="5.0999999999999996" customHeight="1" x14ac:dyDescent="0.2"/>
    <row r="159" spans="1:13" x14ac:dyDescent="0.2">
      <c r="A159" s="36" t="s">
        <v>47</v>
      </c>
      <c r="B159" s="36"/>
      <c r="C159" s="36"/>
      <c r="D159" s="36"/>
      <c r="E159" s="36"/>
      <c r="F159" s="36"/>
      <c r="G159" s="36"/>
    </row>
    <row r="160" spans="1:13" x14ac:dyDescent="0.2">
      <c r="A160" s="36"/>
      <c r="B160" s="36"/>
      <c r="C160" s="36"/>
      <c r="D160" s="36"/>
      <c r="E160" s="36"/>
      <c r="F160" s="36"/>
      <c r="G160" s="36"/>
    </row>
  </sheetData>
  <mergeCells count="275">
    <mergeCell ref="F67:G67"/>
    <mergeCell ref="F68:G68"/>
    <mergeCell ref="F57:G57"/>
    <mergeCell ref="F53:G53"/>
    <mergeCell ref="F127:G127"/>
    <mergeCell ref="F134:G134"/>
    <mergeCell ref="F102:G102"/>
    <mergeCell ref="F99:G99"/>
    <mergeCell ref="F98:G98"/>
    <mergeCell ref="F97:G97"/>
    <mergeCell ref="F100:G100"/>
    <mergeCell ref="F101:G101"/>
    <mergeCell ref="F82:G82"/>
    <mergeCell ref="F111:G111"/>
    <mergeCell ref="F110:G110"/>
    <mergeCell ref="F109:G109"/>
    <mergeCell ref="F108:G108"/>
    <mergeCell ref="F107:G107"/>
    <mergeCell ref="F106:G106"/>
    <mergeCell ref="F105:G105"/>
    <mergeCell ref="F104:G104"/>
    <mergeCell ref="F55:G55"/>
    <mergeCell ref="F54:G54"/>
    <mergeCell ref="F61:G61"/>
    <mergeCell ref="F60:G60"/>
    <mergeCell ref="F62:G62"/>
    <mergeCell ref="F63:G63"/>
    <mergeCell ref="F59:G59"/>
    <mergeCell ref="F58:G58"/>
    <mergeCell ref="F66:G66"/>
    <mergeCell ref="J133:M133"/>
    <mergeCell ref="J134:M134"/>
    <mergeCell ref="J135:M135"/>
    <mergeCell ref="J125:M125"/>
    <mergeCell ref="J126:M126"/>
    <mergeCell ref="J127:M127"/>
    <mergeCell ref="J118:M118"/>
    <mergeCell ref="J119:M119"/>
    <mergeCell ref="J120:M120"/>
    <mergeCell ref="J121:M121"/>
    <mergeCell ref="J122:M122"/>
    <mergeCell ref="J113:M113"/>
    <mergeCell ref="J114:M114"/>
    <mergeCell ref="J115:M115"/>
    <mergeCell ref="J116:M116"/>
    <mergeCell ref="J117:M117"/>
    <mergeCell ref="J123:M123"/>
    <mergeCell ref="J124:M124"/>
    <mergeCell ref="J136:M136"/>
    <mergeCell ref="J137:M137"/>
    <mergeCell ref="J128:M128"/>
    <mergeCell ref="J129:M129"/>
    <mergeCell ref="J130:M130"/>
    <mergeCell ref="J131:M131"/>
    <mergeCell ref="J132:M132"/>
    <mergeCell ref="J148:M148"/>
    <mergeCell ref="J143:M143"/>
    <mergeCell ref="J144:M144"/>
    <mergeCell ref="J145:M145"/>
    <mergeCell ref="J146:M146"/>
    <mergeCell ref="J147:M147"/>
    <mergeCell ref="J138:M138"/>
    <mergeCell ref="J139:M139"/>
    <mergeCell ref="J140:M140"/>
    <mergeCell ref="J141:M141"/>
    <mergeCell ref="J142:M142"/>
    <mergeCell ref="J108:M108"/>
    <mergeCell ref="J109:M109"/>
    <mergeCell ref="J110:M110"/>
    <mergeCell ref="J111:M111"/>
    <mergeCell ref="J112:M112"/>
    <mergeCell ref="J103:M103"/>
    <mergeCell ref="J104:M104"/>
    <mergeCell ref="J105:M105"/>
    <mergeCell ref="J106:M106"/>
    <mergeCell ref="J107:M107"/>
    <mergeCell ref="J98:M98"/>
    <mergeCell ref="J99:M99"/>
    <mergeCell ref="J100:M100"/>
    <mergeCell ref="J101:M101"/>
    <mergeCell ref="J102:M102"/>
    <mergeCell ref="J85:M85"/>
    <mergeCell ref="J86:M86"/>
    <mergeCell ref="J95:M95"/>
    <mergeCell ref="J96:M96"/>
    <mergeCell ref="J97:M97"/>
    <mergeCell ref="J80:M80"/>
    <mergeCell ref="J81:M81"/>
    <mergeCell ref="J82:M82"/>
    <mergeCell ref="J83:M83"/>
    <mergeCell ref="J84:M84"/>
    <mergeCell ref="J75:M75"/>
    <mergeCell ref="J76:M76"/>
    <mergeCell ref="J77:M77"/>
    <mergeCell ref="J78:M78"/>
    <mergeCell ref="J79:M79"/>
    <mergeCell ref="J61:M61"/>
    <mergeCell ref="J62:M62"/>
    <mergeCell ref="J63:M63"/>
    <mergeCell ref="J64:M64"/>
    <mergeCell ref="J65:M65"/>
    <mergeCell ref="J56:M56"/>
    <mergeCell ref="J57:M57"/>
    <mergeCell ref="J58:M58"/>
    <mergeCell ref="J59:M59"/>
    <mergeCell ref="J60:M60"/>
    <mergeCell ref="J51:M51"/>
    <mergeCell ref="J52:M52"/>
    <mergeCell ref="J53:M53"/>
    <mergeCell ref="J54:M54"/>
    <mergeCell ref="J55:M55"/>
    <mergeCell ref="J46:M46"/>
    <mergeCell ref="J47:M47"/>
    <mergeCell ref="J48:M48"/>
    <mergeCell ref="J49:M49"/>
    <mergeCell ref="J50:M50"/>
    <mergeCell ref="J41:M41"/>
    <mergeCell ref="J42:M42"/>
    <mergeCell ref="J43:M43"/>
    <mergeCell ref="J44:M44"/>
    <mergeCell ref="J45:M45"/>
    <mergeCell ref="J36:M36"/>
    <mergeCell ref="J37:M37"/>
    <mergeCell ref="J38:M38"/>
    <mergeCell ref="J39:M39"/>
    <mergeCell ref="J40:M40"/>
    <mergeCell ref="A159:G160"/>
    <mergeCell ref="F65:G65"/>
    <mergeCell ref="A24:C24"/>
    <mergeCell ref="D24:G24"/>
    <mergeCell ref="A25:C25"/>
    <mergeCell ref="D25:E25"/>
    <mergeCell ref="A26:C26"/>
    <mergeCell ref="D26:E26"/>
    <mergeCell ref="F29:G29"/>
    <mergeCell ref="F30:G30"/>
    <mergeCell ref="F44:G44"/>
    <mergeCell ref="F45:G45"/>
    <mergeCell ref="F46:G46"/>
    <mergeCell ref="F47:G47"/>
    <mergeCell ref="F64:G64"/>
    <mergeCell ref="F39:G39"/>
    <mergeCell ref="F31:G31"/>
    <mergeCell ref="F32:G32"/>
    <mergeCell ref="F33:G33"/>
    <mergeCell ref="F38:G38"/>
    <mergeCell ref="F40:G40"/>
    <mergeCell ref="F41:G41"/>
    <mergeCell ref="F42:G42"/>
    <mergeCell ref="F43:G43"/>
    <mergeCell ref="D16:G16"/>
    <mergeCell ref="A14:C14"/>
    <mergeCell ref="A15:C15"/>
    <mergeCell ref="A16:C16"/>
    <mergeCell ref="D14:G14"/>
    <mergeCell ref="F34:G34"/>
    <mergeCell ref="F35:G35"/>
    <mergeCell ref="A17:C17"/>
    <mergeCell ref="A18:C18"/>
    <mergeCell ref="D21:G21"/>
    <mergeCell ref="F28:G28"/>
    <mergeCell ref="D20:G20"/>
    <mergeCell ref="D22:E22"/>
    <mergeCell ref="D23:E23"/>
    <mergeCell ref="A19:G19"/>
    <mergeCell ref="A27:G27"/>
    <mergeCell ref="A20:C20"/>
    <mergeCell ref="A21:C21"/>
    <mergeCell ref="A22:C22"/>
    <mergeCell ref="D17:G17"/>
    <mergeCell ref="D18:G18"/>
    <mergeCell ref="A1:B2"/>
    <mergeCell ref="A3:B3"/>
    <mergeCell ref="C3:E3"/>
    <mergeCell ref="F1:G2"/>
    <mergeCell ref="C1:E1"/>
    <mergeCell ref="C2:E2"/>
    <mergeCell ref="F3:G3"/>
    <mergeCell ref="A23:C23"/>
    <mergeCell ref="D7:G7"/>
    <mergeCell ref="D8:G8"/>
    <mergeCell ref="A5:G5"/>
    <mergeCell ref="A6:G6"/>
    <mergeCell ref="A12:G12"/>
    <mergeCell ref="A7:C7"/>
    <mergeCell ref="A8:C8"/>
    <mergeCell ref="A9:C9"/>
    <mergeCell ref="A10:C10"/>
    <mergeCell ref="A11:C11"/>
    <mergeCell ref="A13:C13"/>
    <mergeCell ref="D9:G9"/>
    <mergeCell ref="D10:G10"/>
    <mergeCell ref="D11:G11"/>
    <mergeCell ref="D13:G13"/>
    <mergeCell ref="D15:G15"/>
    <mergeCell ref="F48:G48"/>
    <mergeCell ref="F49:G49"/>
    <mergeCell ref="F36:G36"/>
    <mergeCell ref="F37:G37"/>
    <mergeCell ref="F50:G50"/>
    <mergeCell ref="F51:G51"/>
    <mergeCell ref="F56:G56"/>
    <mergeCell ref="F117:G117"/>
    <mergeCell ref="F122:G122"/>
    <mergeCell ref="F119:G119"/>
    <mergeCell ref="F103:G103"/>
    <mergeCell ref="F52:G52"/>
    <mergeCell ref="F96:G96"/>
    <mergeCell ref="F95:G95"/>
    <mergeCell ref="F93:G93"/>
    <mergeCell ref="F92:G92"/>
    <mergeCell ref="F91:G91"/>
    <mergeCell ref="F87:G87"/>
    <mergeCell ref="F85:G85"/>
    <mergeCell ref="F84:G84"/>
    <mergeCell ref="F83:G83"/>
    <mergeCell ref="F88:G88"/>
    <mergeCell ref="F89:G89"/>
    <mergeCell ref="F94:G94"/>
    <mergeCell ref="F123:G123"/>
    <mergeCell ref="F69:G69"/>
    <mergeCell ref="F70:G70"/>
    <mergeCell ref="F71:G71"/>
    <mergeCell ref="F72:G72"/>
    <mergeCell ref="F73:G73"/>
    <mergeCell ref="F74:G74"/>
    <mergeCell ref="F75:G75"/>
    <mergeCell ref="F76:G76"/>
    <mergeCell ref="F77:G77"/>
    <mergeCell ref="F78:G78"/>
    <mergeCell ref="F79:G79"/>
    <mergeCell ref="F80:G80"/>
    <mergeCell ref="F81:G81"/>
    <mergeCell ref="F121:G121"/>
    <mergeCell ref="F120:G120"/>
    <mergeCell ref="F118:G118"/>
    <mergeCell ref="F116:G116"/>
    <mergeCell ref="F115:G115"/>
    <mergeCell ref="F114:G114"/>
    <mergeCell ref="F113:G113"/>
    <mergeCell ref="F112:G112"/>
    <mergeCell ref="F86:G86"/>
    <mergeCell ref="F90:G90"/>
    <mergeCell ref="F124:G124"/>
    <mergeCell ref="F130:G130"/>
    <mergeCell ref="F147:G147"/>
    <mergeCell ref="F148:G148"/>
    <mergeCell ref="F125:G125"/>
    <mergeCell ref="F128:G128"/>
    <mergeCell ref="F131:G131"/>
    <mergeCell ref="F132:G132"/>
    <mergeCell ref="F136:G136"/>
    <mergeCell ref="F137:G137"/>
    <mergeCell ref="F144:G144"/>
    <mergeCell ref="F129:G129"/>
    <mergeCell ref="F146:G146"/>
    <mergeCell ref="F145:G145"/>
    <mergeCell ref="F140:G140"/>
    <mergeCell ref="F139:G139"/>
    <mergeCell ref="F138:G138"/>
    <mergeCell ref="F133:G133"/>
    <mergeCell ref="F135:G135"/>
    <mergeCell ref="F126:G126"/>
    <mergeCell ref="F141:G141"/>
    <mergeCell ref="F142:G142"/>
    <mergeCell ref="F143:G143"/>
    <mergeCell ref="F157:G157"/>
    <mergeCell ref="F150:G150"/>
    <mergeCell ref="F154:G154"/>
    <mergeCell ref="F156:G156"/>
    <mergeCell ref="F155:G155"/>
    <mergeCell ref="F151:G151"/>
    <mergeCell ref="F149:G149"/>
    <mergeCell ref="F153:G153"/>
    <mergeCell ref="F152:G152"/>
  </mergeCells>
  <phoneticPr fontId="3" type="noConversion"/>
  <dataValidations count="29">
    <dataValidation allowBlank="1" showInputMessage="1" showErrorMessage="1" promptTitle="Nombre de la entidad " prompt="Diligencie el nombre de la entidad " sqref="A7:C7" xr:uid="{00000000-0002-0000-0000-000000000000}"/>
    <dataValidation allowBlank="1" showInputMessage="1" showErrorMessage="1" prompt="Recuerde que este informe al igual que los demás documentos soporte deben estar en la página web de la entidad, sección indicada por el Decreto 1081 de 2015." sqref="A5:G5" xr:uid="{00000000-0002-0000-0000-000001000000}"/>
    <dataValidation allowBlank="1" showInputMessage="1" showErrorMessage="1" prompt="Diligencie en este campo el nombre de la entidad." sqref="D7:G7" xr:uid="{00000000-0002-0000-0000-000002000000}"/>
    <dataValidation allowBlank="1" showInputMessage="1" showErrorMessage="1" prompt="Diligencie en este campo el nombre del servidor público designado como responsable al interior de la entidad del proyecto de regulación en curso." sqref="D8:G8" xr:uid="{00000000-0002-0000-0000-000003000000}"/>
    <dataValidation allowBlank="1" showInputMessage="1" showErrorMessage="1" prompt="Diligencie en este campo el nombre del proyecto de regulación que se encuentra en curso._x000a_" sqref="D9:G9" xr:uid="{00000000-0002-0000-0000-000004000000}"/>
    <dataValidation allowBlank="1" showInputMessage="1" showErrorMessage="1" prompt="Diligencie en este campo el nombre el objeto que se esta regulando a través del proyecto en curso." sqref="D10:G10" xr:uid="{00000000-0002-0000-0000-000005000000}"/>
    <dataValidation allowBlank="1" showInputMessage="1" showErrorMessage="1" prompt="Escriba la fecha de publicación de este instrumento en el siguiente formato: dd/mm/aaaa." sqref="D11:G11" xr:uid="{00000000-0002-0000-0000-000006000000}"/>
    <dataValidation allowBlank="1" showInputMessage="1" showErrorMessage="1" prompt="Señale el número total de días en consulta del proyecto de regulación (incluyendo adiciones o prórrogas). " sqref="D13:G13" xr:uid="{00000000-0002-0000-0000-000007000000}"/>
    <dataValidation allowBlank="1" showInputMessage="1" showErrorMessage="1" prompt="Escriba la fecha de inicio de la consulta en el siguiente formato: dd/mm/aaaa." sqref="D14:G14" xr:uid="{00000000-0002-0000-0000-000008000000}"/>
    <dataValidation allowBlank="1" showInputMessage="1" showErrorMessage="1" prompt="Escriba la fecha de finalización de la consulta, incluyendo las adiciones y prórrogas, en el siguiente formato: dd/mm/aaaa." sqref="D15:G15" xr:uid="{00000000-0002-0000-0000-000009000000}"/>
    <dataValidation allowBlank="1" showInputMessage="1" showErrorMessage="1" prompt="Incluya en este campo el enlace donde estuvo en consulta el proyecto de regulación." sqref="D16:G16" xr:uid="{00000000-0002-0000-0000-00000A000000}"/>
    <dataValidation allowBlank="1" showInputMessage="1" showErrorMessage="1" prompt="Señale los canales o medios en los que divulgó el proyecto de regulación." sqref="D17:G17" xr:uid="{00000000-0002-0000-0000-00000B000000}"/>
    <dataValidation allowBlank="1" showInputMessage="1" showErrorMessage="1" prompt="Señale los canales o medios que dispuso para recibir los comentarios u observaciones ciudadanas al proyecto de regulación." sqref="D18:G18"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20:G20" xr:uid="{00000000-0002-0000-0000-00000D000000}"/>
    <dataValidation allowBlank="1" showInputMessage="1" showErrorMessage="1" prompt="Señale el número total de comentarios recibidos, tenga en cuenta que este valor debe ser la suma de las dos casillas siguientes. " sqref="D21:G21" xr:uid="{00000000-0002-0000-0000-00000E000000}"/>
    <dataValidation allowBlank="1" showInputMessage="1" showErrorMessage="1" prompt="Indique cuantos comentarios se acogieron del total de comentarios recibidos." sqref="D22:E22" xr:uid="{00000000-0002-0000-0000-00000F000000}"/>
    <dataValidation allowBlank="1" showInputMessage="1" showErrorMessage="1" prompt="Indique cuantos comentarios no se aceptaron del total de comentarios recibidos." sqref="D23:E23" xr:uid="{00000000-0002-0000-0000-000010000000}"/>
    <dataValidation allowBlank="1" showInputMessage="1" showErrorMessage="1" prompt="Cálculo automático. " sqref="G22 G25" xr:uid="{00000000-0002-0000-0000-000011000000}"/>
    <dataValidation allowBlank="1" showInputMessage="1" showErrorMessage="1" prompt="Cálculo automático." sqref="G26" xr:uid="{00000000-0002-0000-0000-000012000000}"/>
    <dataValidation allowBlank="1" showInputMessage="1" showErrorMessage="1" prompt="Señale el número total de artículos del proyecto de regulación en curso._x000a_" sqref="D24:G24" xr:uid="{00000000-0002-0000-0000-000013000000}"/>
    <dataValidation allowBlank="1" showInputMessage="1" showErrorMessage="1" prompt="Indique del total de artículos del proyecto, cuantos de éstos recibieron comentarios." sqref="D25:E25" xr:uid="{00000000-0002-0000-0000-000014000000}"/>
    <dataValidation allowBlank="1" showInputMessage="1" showErrorMessage="1" prompt="Indique del total de artículos del proyecto que recibieron comentarios, cuantos de éstos fueron modificados a partir de los mismos." sqref="D26:E26" xr:uid="{00000000-0002-0000-0000-000015000000}"/>
    <dataValidation allowBlank="1" showInputMessage="1" showErrorMessage="1" prompt="Identificación consecutiva de observaciones." sqref="A28" xr:uid="{00000000-0002-0000-0000-000016000000}"/>
    <dataValidation allowBlank="1" showInputMessage="1" showErrorMessage="1" prompt="Escriba la fecha de recepción de la observación en el siguiente formato: dd/mm/aaaa." sqref="B28" xr:uid="{00000000-0002-0000-0000-000017000000}"/>
    <dataValidation allowBlank="1" showInputMessage="1" showErrorMessage="1" prompt="Registre el nombre de la persona natural o jurídica que envió la observación." sqref="C28" xr:uid="{00000000-0002-0000-0000-000018000000}"/>
    <dataValidation allowBlank="1" showInputMessage="1" showErrorMessage="1" prompt="Registre la observación enviada por la persona natural o jurídica." sqref="D28" xr:uid="{00000000-0002-0000-0000-000019000000}"/>
    <dataValidation allowBlank="1" showInputMessage="1" showErrorMessage="1" prompt="Señale de la lista desplegable, la acción adelantada por la entidad con la observación recibida." sqref="E28"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8:G28" xr:uid="{00000000-0002-0000-0000-00001B000000}"/>
    <dataValidation allowBlank="1" showInputMessage="1" showErrorMessage="1" prompt="Cálculo automático" sqref="G23" xr:uid="{00000000-0002-0000-0000-00001C000000}"/>
  </dataValidations>
  <hyperlinks>
    <hyperlink ref="D16" r:id="rId1" xr:uid="{898978EE-4899-404E-B78D-6F7935FE2FA5}"/>
  </hyperlinks>
  <pageMargins left="0.70866141732283472" right="0.70866141732283472" top="0.74803149606299213" bottom="0.74803149606299213" header="0.31496062992125984" footer="0.31496062992125984"/>
  <pageSetup scale="40" orientation="portrait" r:id="rId2"/>
  <rowBreaks count="1" manualBreakCount="1">
    <brk id="56" max="6"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E29:E157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1" defaultRowHeight="15.75" x14ac:dyDescent="0.25"/>
  <sheetData>
    <row r="1" spans="1:1" x14ac:dyDescent="0.25">
      <c r="A1" t="s">
        <v>44</v>
      </c>
    </row>
    <row r="2" spans="1:1" x14ac:dyDescent="0.25">
      <c r="A2" t="s">
        <v>48</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Publicidad e Informe</vt:lpstr>
      <vt:lpstr>Listas</vt:lpstr>
      <vt:lpstr>'Publicidad e Informe'!Área_de_impresión</vt:lpstr>
      <vt:lpstr>'Publicidad e Informe'!Títulos_a_imprimir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Sandra Ruiz Ruiz</cp:lastModifiedBy>
  <cp:revision/>
  <cp:lastPrinted>2026-03-05T14:41:50Z</cp:lastPrinted>
  <dcterms:created xsi:type="dcterms:W3CDTF">2020-09-21T19:13:53Z</dcterms:created>
  <dcterms:modified xsi:type="dcterms:W3CDTF">2026-03-05T14:42:39Z</dcterms:modified>
  <cp:category/>
  <cp:contentStatus/>
</cp:coreProperties>
</file>