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luna\Downloads\"/>
    </mc:Choice>
  </mc:AlternateContent>
  <bookViews>
    <workbookView xWindow="0" yWindow="0" windowWidth="20490" windowHeight="6330"/>
  </bookViews>
  <sheets>
    <sheet name="PLAN DE AUSTERIDAD 2024" sheetId="1" r:id="rId1"/>
  </sheets>
  <definedNames>
    <definedName name="_xlnm._FilterDatabase" localSheetId="0" hidden="1">'PLAN DE AUSTERIDAD 2024'!$B$5:$AA$16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alcChain>
</file>

<file path=xl/sharedStrings.xml><?xml version="1.0" encoding="utf-8"?>
<sst xmlns="http://schemas.openxmlformats.org/spreadsheetml/2006/main" count="105" uniqueCount="94">
  <si>
    <t>PLAN DE AUSTERIDAD DEL GASTO 2024</t>
  </si>
  <si>
    <t>No.</t>
  </si>
  <si>
    <t>Concepto</t>
  </si>
  <si>
    <t>Objetivo</t>
  </si>
  <si>
    <t>Estrategia</t>
  </si>
  <si>
    <t>Responsable Actividad</t>
  </si>
  <si>
    <t>Línea Base 2023</t>
  </si>
  <si>
    <t>Fecha Inicio</t>
  </si>
  <si>
    <t>Fecha final</t>
  </si>
  <si>
    <t>Meta 2024</t>
  </si>
  <si>
    <t>Indicador</t>
  </si>
  <si>
    <t>Primer seguimiento semestral</t>
  </si>
  <si>
    <t>Solicitud de concepto al favorable al Departamento Administrativo de la Presidencia de la República para realizar la modificación de la Planta y estructura organizacional generando costo por tratarse de una modificación prioritaria para el cumplimiento de las metas del Ministerio.</t>
  </si>
  <si>
    <t>Modificación planta de personal, estructura administrativa y gastos de personal</t>
  </si>
  <si>
    <t>Grupo de Talento Humano</t>
  </si>
  <si>
    <t>378 cargos de la planta aprobada</t>
  </si>
  <si>
    <t>Autorización del incremento de la planta de personal</t>
  </si>
  <si>
    <t>(Personal vinculado actualmente - Planta de personal aprobada) * 100</t>
  </si>
  <si>
    <t xml:space="preserve">Racionalizar los recursos asignados para la contratación de prestación de servicios profesionales y de apoyo a la gestión.  </t>
  </si>
  <si>
    <t>Contratos de prestación de servicios profesionales y de apoyo a la gestión debidamente justificados.</t>
  </si>
  <si>
    <t>Grupo de Contratos</t>
  </si>
  <si>
    <t>No aplica</t>
  </si>
  <si>
    <t>Cumplir con lo programado en el Plan Anual de Adquisiciones</t>
  </si>
  <si>
    <t>(No. de estudios previos firmados/No. de estudios previos radicados)*100</t>
  </si>
  <si>
    <t>1. Revisión previa de las razones que justifiquen la contratación de estudios o diseños.
2. Racionalización en la contratación de estudios.</t>
  </si>
  <si>
    <t xml:space="preserve">Revisión de estudios o diseños con el mismo o similar objeto contractual </t>
  </si>
  <si>
    <t>Racionalizar la contratación con una adecuada revisión de los estudios y diseños</t>
  </si>
  <si>
    <t xml:space="preserve">
(Total de contratos de estudios y diseños  previstos en el Plan Anual de Adquisiciones por semestre / Total de procesos de contratación de estudios o diseños racionalizados con otros estudios o diseños existentes ) *100 </t>
  </si>
  <si>
    <t>1. Realizar semestralmente la comparación en el número de horas extras causadas frente a periodos similares de la vigencia anterior.
2. Emitir alertas a través de correo electrónico a aquellas dependencias en las que se evidencie un incremento superior al 5% frente a la cantidad de horas extras causadas en periodos similares de la vigencia inmediatamente anterior</t>
  </si>
  <si>
    <t>No superar el 5% el valor pagado de horas extras autorizadas con respecto a la vigencia 2023</t>
  </si>
  <si>
    <t>(Cantidad de horas extras en el semestre 2024- Cantidad de horas extras en el semestre 2023 / Cantidad de horas extras en el semestre 2023 ) *100</t>
  </si>
  <si>
    <t>Realizar y verificar la correcta liquidación de viáticos de las comisiones al exterior.</t>
  </si>
  <si>
    <t>1. Verificar itinerarios y horas de vuelo, con el fin de realizar la liquidación de viáticos de acuerdo a las fechas de llegada y despegue del país destino. 
2. Revisar las solicitudes de comisiones, que sean financiadas por terceros (gobiernos extranjeros y entes gubernamentales, no particulares) y realizar su oportuna gestión, para su autorización.</t>
  </si>
  <si>
    <t>Grupo de Comisiones y Apoyo Logístico</t>
  </si>
  <si>
    <t>Garantizar austeridad en el uso de viáticos manteniéndose dentro del rango del 20% - 30%, con el objetivo de racionalizar el monto máximo permitido por el Decreto vigente que regula la materia y fomentar la continuidad en el control de la liquidación de viáticos.</t>
  </si>
  <si>
    <t>(Σ de las liquidaciones efectivamente pagadas a funcionarios y contratistas - Σ de viáticos liquidados al 100% / Σ de viáticos liquidados al 100% )* 100</t>
  </si>
  <si>
    <t>Optimizar los recursos asignados para la compra de tiquetes.</t>
  </si>
  <si>
    <t>1. Propender por el usos de tiquetes de la aerolínea Avianca, con el fin de acceder al 15% de descuento por convenio, sólo en tiquetes con tarifa flexi.
2. Garantizar el seguimiento del descuento ofrecido por la agencia VIAJA POR EL MUNDO WEB/NICKISIX360 S.A.S. proveedor de la vigencia 2024 para el suministro de tiquetes aéreos</t>
  </si>
  <si>
    <t>No superar la cantidad de tiquetes emitidos en la vigencia 2023.</t>
  </si>
  <si>
    <t>(Cantidad total de  tiquetes emitidos semestre 2024 - Cantidad total de  tiquetes emitidos semestre 2023 /Cantidad total de  tiquetes emitidos semestre 2023 ) *100</t>
  </si>
  <si>
    <t>Hacer seguimiento al consumo de combustible contribuyendo a la mejora del desempeño ambiental de la entidad.</t>
  </si>
  <si>
    <t>1. Suscripción del contrato de suministro de combustible bajo la modalidad de acuerdo marco de precios.
 2. Optimizar y controlar los desplazamientos del parque automotor para lograr reducciones en las emisiones de gases de efecto invernadero.</t>
  </si>
  <si>
    <t>Grupo de Servicios Administrativos</t>
  </si>
  <si>
    <t>No superar el 5% del consumo de combustible en galones del 2023</t>
  </si>
  <si>
    <t>(Total galones consumidos de combustible semestre 2024 - Total galones consumidos de combustible semestre 2023/ Total galones consumidos de combustible semestre 2023) * 100</t>
  </si>
  <si>
    <t>Racionalizar y hacer seguimiento al consumo de  papel en la entidad.</t>
  </si>
  <si>
    <t>1. Realizar seguimiento al consumo de resmas de cada dependencia de conformidad los lineamiento de austeridad vigente.
2. Mantener el consumo de resmas de papel con respecto a la vigencia 2023</t>
  </si>
  <si>
    <t>Mantener meta 2023 108 resmas/mes</t>
  </si>
  <si>
    <t>(Total de resmas entregadas en el mes  / meta establecida en el indicador de gestión ) *100</t>
  </si>
  <si>
    <t>Racionalizar y hacer seguimiento al consumo de energía eléctrica en pro de la mejora del desempeño ambiental de la entidad</t>
  </si>
  <si>
    <t xml:space="preserve">1.Realizar seguimiento y análisis del comportamiento del consumo energético en la entidad.
2. Desarrollar y comunicar piezas gráficas a través de mailing, redes sociales y de más medios internos institucionales.
3. Taller de toma de conciencia del Sistema de Gestión Ambiental  </t>
  </si>
  <si>
    <t>Mantener meta 2023 61 kW</t>
  </si>
  <si>
    <t xml:space="preserve">(Consumo en kWh mensual facturado / promedio de ingreso mensual de personas al Ministerio) </t>
  </si>
  <si>
    <t>Racionalizar y hacer seguimiento al consumo de agua en pro de la mejora del desempeño ambiental de la entidad</t>
  </si>
  <si>
    <t xml:space="preserve">1.Realizar seguimiento y análisis del comportamiento del consumo de agua en la entidad.
2. Desarrollar y comunicar piezas gráficas a través de mailing, redes sociales y de más medios internos institucionales.
3. Taller de toma de conciencia del Sistema de Gestión Ambiental  </t>
  </si>
  <si>
    <t>Mantener meta 2023 0,85 m3</t>
  </si>
  <si>
    <t>(Consumo en m³ mensual / promedio de ingreso mensual de personas al Ministerio)</t>
  </si>
  <si>
    <t>Racionalizar y hacer seguimiento al aprovechamiento de residuos sólidos en pro de la mejora del desempeño ambiental de la entidad</t>
  </si>
  <si>
    <t>1. Promover en los colaboradores del Ministerio de la adecuada separación en la fuente de los residuos generados, con el fin de potencializar su aprovechamiento.
2. Realizar seguimiento y análisis de las cantidades de residuos generados vs la cantidad de residuos aprovechados en la entidad.
3. Garantizar la entrega de residuos aprovechables a organizaciones de recicladores debidamente conformadas de acuerdo a la normatividad vigente.</t>
  </si>
  <si>
    <t>Mantener meta 2023 26%</t>
  </si>
  <si>
    <t>(Cantidad de residuos aprovechados / Cantidad de residuos generados) *100</t>
  </si>
  <si>
    <t>Resultado primer semestre 2024</t>
  </si>
  <si>
    <t>91.3 %</t>
  </si>
  <si>
    <t>De acuerdo con los reportes de liquidación de horas extras, en el periodo del 1 de enero de 2024 al 30 de junio de 2024, se han pagado un total de 5.713 horas extras. Comparado con el mismo periodo del año 2023, donde se pagaron 5.402 horas extras, se observa un incremento del 5.76%.</t>
  </si>
  <si>
    <t>N.A</t>
  </si>
  <si>
    <t>Se adelantaron 19 procesos programados en el plan anual de adquisiciones diferentes a los contratos de prestación de servicios profesionales y de apoyo a la gestión, es importante aclarar que estos no se racionalizaron con otros estudios o diseños existentes.</t>
  </si>
  <si>
    <t>5.76%</t>
  </si>
  <si>
    <t>41,41Wh/mes/persona.</t>
  </si>
  <si>
    <t>0,62 m³/mes/persona.</t>
  </si>
  <si>
    <t>Planta de Personal</t>
  </si>
  <si>
    <t>Contratos OPS</t>
  </si>
  <si>
    <t>Contratos, estudios y diseños</t>
  </si>
  <si>
    <t>Horas Extras</t>
  </si>
  <si>
    <t>Tiquetes</t>
  </si>
  <si>
    <t>Combustible</t>
  </si>
  <si>
    <t>Papel</t>
  </si>
  <si>
    <t>Agua</t>
  </si>
  <si>
    <t>Gestión de residuos solidos</t>
  </si>
  <si>
    <t>Viáticos</t>
  </si>
  <si>
    <t>Energía</t>
  </si>
  <si>
    <t>De acuerdo con el reporte de personal vinculado a la planta del Ministerio de Ambiente y Desarrollo Sostenible al 30 de junio de 2024, el porcentaje de ocupación se mantiene en un 80%, con un total de 301 cupos ocupados de los 378 cupos autorizados.</t>
  </si>
  <si>
    <t>Durante el primer semestre se recibieron 1255 estudios previos radicados en el Grupo de contratos, y se firmaron 1146 contratos, de acuerdo con lo programado en el Plan Anual de Adquisiciones se ha dado un cumplimiento del 91,3%, evidenciando que la entidad cumplió con la contratación prevista en su planificación.</t>
  </si>
  <si>
    <t>En el primer semestre, se emitieron 1937 tiquetes en comparación con 1151 tiquetes que se emitieron para la vigencia anterior, el incremento del 68% de tiquetes emitidos tiene un comportamiento directamente proporcional al incremento del número de comisiones de servicio y autorizaciones de viaje, enmarcadas principalmente en los compromisos asumidos por la entidad.</t>
  </si>
  <si>
    <t>En el primer semestre la entidad, se logró un aprovechamiento de residuos del 33%, superando significativamente el desempeño del mismo período en 2023, cuando se alcanzó un 29%. Este resultado no solo cumple sino que excede ampliamente la meta proyectada de mantener un 26% de aprovechamiento de residuos.</t>
  </si>
  <si>
    <t>Durante el primer semestre, el consumo promedio mensual de agua por persona se situó en 0,62 m³, lo que representa una disminución notable en comparación con el año 2023, cuando el consumo promedio fue de 0,80 m³/mes/persona.</t>
  </si>
  <si>
    <t>Durante el primer semestre, el consumo promedio mensual de energía eléctrica por persona fue de 41,41 kWh, lo que representa una reducción significativa en comparación con el año 2023, donde el consumo promedio fue de 60 kWh/mes/persona.</t>
  </si>
  <si>
    <t>En el primer semestre, se consumieron 321 resmas de papel, en comparación con las 558 resmas utilizadas en el mismo período de 2023, lo que representa una reducción del 42,47% respecto al año anterior. El consumo promedio mensual disminuyó de 112 resmas en 2023 a 64 resmas en 2024.</t>
  </si>
  <si>
    <t>Durante el primer semestre, se registró un consumo de 575,996 galones de combustible, lo que representa una  reducción del 13.87% en comparación con el mismo período de 2023, cuando se consumieron 668,700 galones.</t>
  </si>
  <si>
    <t xml:space="preserve">En el primer semestre, se aprobaron y ejecutaron un total de (56) comisiones de servicio al exterior y (35) autorizaciones de viajes al exterior, para un total de (91) viajes al exterior, de los cuales, (36) fueron con cargo al tesoro público para la liquidación de viáticos, incluyendo (4) con financiación mixta con gobierno extranjero u organismos internacionales.
Permitiendo liquidar DIECIOCHO PORCIENTO (18%) menos de viáticos, lo que equivale a CINCUENTA Y SEIS MILLONES CUATROCIENTOS TRES MIL OCHOCIENTOS SESENTA PESOS MCTE ($56.403.860):
</t>
  </si>
  <si>
    <r>
      <t xml:space="preserve">Optimizar la autorización </t>
    </r>
    <r>
      <rPr>
        <sz val="11"/>
        <color rgb="FF000000"/>
        <rFont val="Arial"/>
        <family val="2"/>
      </rPr>
      <t>de horas extras</t>
    </r>
  </si>
  <si>
    <r>
      <rPr>
        <b/>
        <sz val="11"/>
        <rFont val="Arial"/>
        <family val="2"/>
      </rPr>
      <t>108 resmas/mes</t>
    </r>
    <r>
      <rPr>
        <sz val="11"/>
        <rFont val="Arial"/>
        <family val="2"/>
      </rPr>
      <t xml:space="preserve"> 
corresponde a la meta de consumo establecido en los indicadores del Sistema Integrado de Gestión de la entidad y se tendrán en cuenta los limites satisfactores e insatisfactorios</t>
    </r>
  </si>
  <si>
    <r>
      <rPr>
        <b/>
        <sz val="11"/>
        <rFont val="Arial"/>
        <family val="2"/>
      </rPr>
      <t>61 kWh/persona mes</t>
    </r>
    <r>
      <rPr>
        <sz val="11"/>
        <rFont val="Arial"/>
        <family val="2"/>
      </rPr>
      <t xml:space="preserve"> 
corresponde a la meta de consumo establecido en los indicadores del Sistema Integrado de Gestión de la entidad y se tendrán en cuenta los limites satisfactores e insatisfactorios</t>
    </r>
  </si>
  <si>
    <r>
      <rPr>
        <b/>
        <sz val="11"/>
        <rFont val="Arial"/>
        <family val="2"/>
      </rPr>
      <t>0,85 m</t>
    </r>
    <r>
      <rPr>
        <b/>
        <vertAlign val="superscript"/>
        <sz val="11"/>
        <rFont val="Arial"/>
        <family val="2"/>
      </rPr>
      <t>3</t>
    </r>
    <r>
      <rPr>
        <b/>
        <sz val="11"/>
        <rFont val="Arial"/>
        <family val="2"/>
      </rPr>
      <t>/persona mes</t>
    </r>
    <r>
      <rPr>
        <sz val="11"/>
        <rFont val="Arial"/>
        <family val="2"/>
      </rPr>
      <t xml:space="preserve"> 
corresponde a la meta de consumo establecido en los indicadores del Sistema Integrado de Gestión de la entidad y se tendrán en cuenta los limites satisfactores e insatisfactorios</t>
    </r>
  </si>
  <si>
    <r>
      <rPr>
        <b/>
        <sz val="11"/>
        <rFont val="Arial"/>
        <family val="2"/>
      </rPr>
      <t>26% de aprovechamiento de residuos</t>
    </r>
    <r>
      <rPr>
        <sz val="11"/>
        <rFont val="Arial"/>
        <family val="2"/>
      </rPr>
      <t xml:space="preserve">
corresponde a la meta  establecida en los indicadores del Sistema Integrado de Gestión de la entidad y se tendrán en cuenta los limites satisfactores e insatisfactorios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</si>
</sst>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0"/>
      <name val="Calibri"/>
      <family val="2"/>
      <scheme val="minor"/>
    </font>
    <font>
      <sz val="11"/>
      <name val="Calibri"/>
      <family val="2"/>
      <scheme val="minor"/>
    </font>
    <font>
      <b/>
      <sz val="18"/>
      <name val="Arial Narrow"/>
      <family val="2"/>
    </font>
    <font>
      <sz val="11"/>
      <name val="Arial Narrow"/>
      <family val="2"/>
    </font>
    <font>
      <sz val="11"/>
      <color theme="1"/>
      <name val="Calibri"/>
      <family val="2"/>
      <scheme val="minor"/>
    </font>
    <font>
      <b/>
      <sz val="11"/>
      <name val="Arial"/>
      <family val="2"/>
    </font>
    <font>
      <sz val="11"/>
      <name val="Arial"/>
      <family val="2"/>
    </font>
    <font>
      <sz val="11"/>
      <color rgb="FF000000"/>
      <name val="Arial"/>
      <family val="2"/>
    </font>
    <font>
      <sz val="11"/>
      <color theme="1"/>
      <name val="Arial"/>
      <family val="2"/>
    </font>
    <font>
      <b/>
      <vertAlign val="superscript"/>
      <sz val="11"/>
      <name val="Arial"/>
      <family val="2"/>
    </font>
  </fonts>
  <fills count="6">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theme="9"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thin">
        <color auto="1"/>
      </right>
      <top style="medium">
        <color rgb="FF000000"/>
      </top>
      <bottom style="thin">
        <color auto="1"/>
      </bottom>
      <diagonal/>
    </border>
    <border>
      <left style="thin">
        <color rgb="FF000000"/>
      </left>
      <right style="medium">
        <color indexed="64"/>
      </right>
      <top style="medium">
        <color rgb="FF000000"/>
      </top>
      <bottom style="thin">
        <color rgb="FF000000"/>
      </bottom>
      <diagonal/>
    </border>
    <border>
      <left style="medium">
        <color indexed="64"/>
      </left>
      <right style="thin">
        <color auto="1"/>
      </right>
      <top style="thin">
        <color auto="1"/>
      </top>
      <bottom style="thin">
        <color auto="1"/>
      </bottom>
      <diagonal/>
    </border>
    <border>
      <left style="thin">
        <color rgb="FF000000"/>
      </left>
      <right style="medium">
        <color indexed="64"/>
      </right>
      <top style="thin">
        <color rgb="FF000000"/>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9" fontId="5" fillId="0" borderId="0" applyFont="0" applyFill="0" applyBorder="0" applyAlignment="0" applyProtection="0"/>
  </cellStyleXfs>
  <cellXfs count="59">
    <xf numFmtId="0" fontId="0" fillId="0" borderId="0" xfId="0"/>
    <xf numFmtId="0" fontId="2" fillId="2" borderId="0" xfId="0" applyFont="1" applyFill="1" applyAlignment="1">
      <alignment vertical="center"/>
    </xf>
    <xf numFmtId="0" fontId="2" fillId="4" borderId="0" xfId="0" applyFont="1" applyFill="1" applyAlignment="1">
      <alignment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1" fillId="0" borderId="0" xfId="0" applyFont="1" applyAlignment="1">
      <alignment horizontal="center" vertical="center"/>
    </xf>
    <xf numFmtId="0" fontId="4" fillId="2" borderId="10"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horizontal="justify"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1" fontId="2" fillId="4" borderId="0" xfId="1" applyNumberFormat="1" applyFont="1" applyFill="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5" xfId="0" applyFont="1" applyFill="1" applyBorder="1" applyAlignment="1">
      <alignment horizontal="left" vertical="center" wrapText="1"/>
    </xf>
    <xf numFmtId="0" fontId="8" fillId="3" borderId="5" xfId="0"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9" fontId="7" fillId="3" borderId="6" xfId="0" applyNumberFormat="1" applyFont="1" applyFill="1" applyBorder="1" applyAlignment="1">
      <alignment horizontal="left" vertical="center" wrapText="1"/>
    </xf>
    <xf numFmtId="0" fontId="7" fillId="3" borderId="7" xfId="0" applyFont="1" applyFill="1" applyBorder="1" applyAlignment="1">
      <alignment horizontal="left" vertical="center" wrapText="1"/>
    </xf>
    <xf numFmtId="9" fontId="7" fillId="3" borderId="18" xfId="0" applyNumberFormat="1" applyFont="1" applyFill="1" applyBorder="1" applyAlignment="1">
      <alignment horizontal="center" vertical="center" wrapText="1"/>
    </xf>
    <xf numFmtId="0" fontId="7" fillId="4" borderId="20" xfId="0" applyFont="1" applyFill="1" applyBorder="1" applyAlignment="1">
      <alignment vertical="center" wrapText="1"/>
    </xf>
    <xf numFmtId="0" fontId="7" fillId="3" borderId="21" xfId="0" applyFont="1" applyFill="1" applyBorder="1" applyAlignment="1">
      <alignment horizontal="center" vertical="center"/>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17" xfId="0" applyFont="1" applyFill="1" applyBorder="1" applyAlignment="1">
      <alignment horizontal="center" vertical="center" wrapText="1"/>
    </xf>
    <xf numFmtId="0" fontId="7" fillId="4" borderId="22" xfId="0" applyFont="1" applyFill="1" applyBorder="1" applyAlignment="1">
      <alignment vertical="center" wrapText="1"/>
    </xf>
    <xf numFmtId="0" fontId="7"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7" fillId="3" borderId="22" xfId="0" applyFont="1" applyFill="1" applyBorder="1" applyAlignment="1">
      <alignment vertical="center" wrapText="1"/>
    </xf>
    <xf numFmtId="164" fontId="7" fillId="3" borderId="1" xfId="0" applyNumberFormat="1" applyFont="1" applyFill="1" applyBorder="1" applyAlignment="1">
      <alignment horizontal="left" vertical="center" wrapText="1"/>
    </xf>
    <xf numFmtId="9" fontId="7" fillId="3" borderId="3" xfId="0" applyNumberFormat="1" applyFont="1" applyFill="1" applyBorder="1" applyAlignment="1">
      <alignment horizontal="left" vertical="center" wrapText="1"/>
    </xf>
    <xf numFmtId="9" fontId="7" fillId="3" borderId="2" xfId="0" applyNumberFormat="1" applyFont="1" applyFill="1" applyBorder="1" applyAlignment="1">
      <alignment horizontal="center" vertical="center" wrapText="1"/>
    </xf>
    <xf numFmtId="9" fontId="7" fillId="4" borderId="0" xfId="1" applyFont="1" applyFill="1" applyBorder="1" applyAlignment="1">
      <alignment horizontal="center" vertical="center"/>
    </xf>
    <xf numFmtId="10" fontId="7" fillId="3" borderId="2" xfId="0" applyNumberFormat="1" applyFont="1" applyFill="1" applyBorder="1" applyAlignment="1">
      <alignment horizontal="center" vertical="center" wrapText="1"/>
    </xf>
    <xf numFmtId="0" fontId="8" fillId="3" borderId="22"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left" vertical="center" wrapText="1"/>
    </xf>
    <xf numFmtId="10" fontId="7" fillId="3" borderId="24" xfId="0" applyNumberFormat="1" applyFont="1" applyFill="1" applyBorder="1" applyAlignment="1">
      <alignment horizontal="left" vertical="center" wrapText="1"/>
    </xf>
    <xf numFmtId="14" fontId="7" fillId="3" borderId="24" xfId="0" applyNumberFormat="1"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9" fontId="7" fillId="3" borderId="26" xfId="0" applyNumberFormat="1" applyFont="1" applyFill="1" applyBorder="1" applyAlignment="1">
      <alignment horizontal="center" vertical="center" wrapText="1"/>
    </xf>
    <xf numFmtId="0" fontId="8" fillId="3" borderId="27"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115468</xdr:colOff>
      <xdr:row>1</xdr:row>
      <xdr:rowOff>22949</xdr:rowOff>
    </xdr:from>
    <xdr:to>
      <xdr:col>3</xdr:col>
      <xdr:colOff>119062</xdr:colOff>
      <xdr:row>2</xdr:row>
      <xdr:rowOff>559288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441"/>
        <a:stretch/>
      </xdr:blipFill>
      <xdr:spPr>
        <a:xfrm>
          <a:off x="115468" y="22949"/>
          <a:ext cx="1694282" cy="726839"/>
        </a:xfrm>
        <a:prstGeom prst="rect">
          <a:avLst/>
        </a:prstGeom>
      </xdr:spPr>
    </xdr:pic>
    <xdr:clientData/>
  </xdr:twoCellAnchor>
  <xdr:twoCellAnchor editAs="oneCell">
    <xdr:from>
      <xdr:col>12</xdr:col>
      <xdr:colOff>1606963</xdr:colOff>
      <xdr:row>1</xdr:row>
      <xdr:rowOff>93662</xdr:rowOff>
    </xdr:from>
    <xdr:to>
      <xdr:col>12</xdr:col>
      <xdr:colOff>3252787</xdr:colOff>
      <xdr:row>2</xdr:row>
      <xdr:rowOff>513191</xdr:rowOff>
    </xdr:to>
    <xdr:pic>
      <xdr:nvPicPr>
        <xdr:cNvPr id="4" name="Imagen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330"/>
        <a:stretch/>
      </xdr:blipFill>
      <xdr:spPr>
        <a:xfrm>
          <a:off x="17170813" y="284162"/>
          <a:ext cx="1645824" cy="6100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6"/>
  <sheetViews>
    <sheetView tabSelected="1" topLeftCell="F8" zoomScale="70" zoomScaleNormal="70" workbookViewId="0">
      <selection activeCell="M9" sqref="M9"/>
    </sheetView>
  </sheetViews>
  <sheetFormatPr baseColWidth="10" defaultColWidth="10.85546875" defaultRowHeight="15" x14ac:dyDescent="0.25"/>
  <cols>
    <col min="1" max="1" width="5.7109375" style="1" customWidth="1"/>
    <col min="2" max="2" width="5.85546875" style="1" customWidth="1"/>
    <col min="3" max="3" width="19.7109375" style="1" customWidth="1"/>
    <col min="4" max="4" width="38" style="3" customWidth="1"/>
    <col min="5" max="5" width="40.140625" style="3" customWidth="1"/>
    <col min="6" max="7" width="17.7109375" style="4" customWidth="1"/>
    <col min="8" max="8" width="10.85546875" style="1" customWidth="1"/>
    <col min="9" max="9" width="13.28515625" style="1" customWidth="1"/>
    <col min="10" max="10" width="25.85546875" style="5" customWidth="1"/>
    <col min="11" max="12" width="38.5703125" style="5" customWidth="1"/>
    <col min="13" max="13" width="81.7109375" style="1" customWidth="1"/>
    <col min="14" max="16384" width="10.85546875" style="1"/>
  </cols>
  <sheetData>
    <row r="2" spans="2:27" ht="15" customHeight="1" x14ac:dyDescent="0.25">
      <c r="B2" s="13" t="s">
        <v>0</v>
      </c>
      <c r="C2" s="14"/>
      <c r="D2" s="14"/>
      <c r="E2" s="14"/>
      <c r="F2" s="14"/>
      <c r="G2" s="14"/>
      <c r="H2" s="14"/>
      <c r="I2" s="14"/>
      <c r="J2" s="14"/>
      <c r="K2" s="14"/>
      <c r="L2" s="14"/>
      <c r="M2" s="15"/>
    </row>
    <row r="3" spans="2:27" ht="50.25" customHeight="1" x14ac:dyDescent="0.25">
      <c r="B3" s="16"/>
      <c r="C3" s="17"/>
      <c r="D3" s="17"/>
      <c r="E3" s="17"/>
      <c r="F3" s="17"/>
      <c r="G3" s="17"/>
      <c r="H3" s="17"/>
      <c r="I3" s="17"/>
      <c r="J3" s="17"/>
      <c r="K3" s="17"/>
      <c r="L3" s="17"/>
      <c r="M3" s="18"/>
    </row>
    <row r="4" spans="2:27" ht="7.5" customHeight="1" thickBot="1" x14ac:dyDescent="0.3">
      <c r="B4" s="7"/>
      <c r="C4" s="8"/>
      <c r="D4" s="9"/>
      <c r="E4" s="9"/>
      <c r="F4" s="10"/>
      <c r="G4" s="10"/>
      <c r="H4" s="8"/>
      <c r="I4" s="8"/>
      <c r="J4" s="11"/>
      <c r="K4" s="11"/>
      <c r="L4" s="11"/>
    </row>
    <row r="5" spans="2:27" s="6" customFormat="1" ht="30.75" thickBot="1" x14ac:dyDescent="0.3">
      <c r="B5" s="19" t="s">
        <v>1</v>
      </c>
      <c r="C5" s="20" t="s">
        <v>2</v>
      </c>
      <c r="D5" s="20" t="s">
        <v>3</v>
      </c>
      <c r="E5" s="20" t="s">
        <v>4</v>
      </c>
      <c r="F5" s="20" t="s">
        <v>5</v>
      </c>
      <c r="G5" s="20" t="s">
        <v>6</v>
      </c>
      <c r="H5" s="20" t="s">
        <v>7</v>
      </c>
      <c r="I5" s="20" t="s">
        <v>8</v>
      </c>
      <c r="J5" s="20" t="s">
        <v>9</v>
      </c>
      <c r="K5" s="21" t="s">
        <v>10</v>
      </c>
      <c r="L5" s="21" t="s">
        <v>61</v>
      </c>
      <c r="M5" s="22" t="s">
        <v>11</v>
      </c>
      <c r="N5" s="1"/>
      <c r="O5" s="1"/>
      <c r="P5" s="1"/>
      <c r="Q5" s="1"/>
      <c r="R5" s="1"/>
      <c r="S5" s="1"/>
      <c r="T5" s="1"/>
      <c r="U5" s="1"/>
      <c r="V5" s="1"/>
      <c r="W5" s="1"/>
      <c r="X5" s="1"/>
      <c r="Y5" s="1"/>
      <c r="Z5" s="1"/>
      <c r="AA5" s="1"/>
    </row>
    <row r="6" spans="2:27" s="2" customFormat="1" ht="130.5" customHeight="1" x14ac:dyDescent="0.25">
      <c r="B6" s="23">
        <v>1</v>
      </c>
      <c r="C6" s="24" t="s">
        <v>69</v>
      </c>
      <c r="D6" s="25" t="s">
        <v>12</v>
      </c>
      <c r="E6" s="25" t="s">
        <v>13</v>
      </c>
      <c r="F6" s="25" t="s">
        <v>14</v>
      </c>
      <c r="G6" s="25" t="s">
        <v>15</v>
      </c>
      <c r="H6" s="26">
        <v>45292</v>
      </c>
      <c r="I6" s="26">
        <v>45657</v>
      </c>
      <c r="J6" s="27" t="s">
        <v>16</v>
      </c>
      <c r="K6" s="28" t="s">
        <v>17</v>
      </c>
      <c r="L6" s="29">
        <v>0.8</v>
      </c>
      <c r="M6" s="30" t="s">
        <v>80</v>
      </c>
    </row>
    <row r="7" spans="2:27" s="2" customFormat="1" ht="99" customHeight="1" x14ac:dyDescent="0.25">
      <c r="B7" s="31">
        <v>2</v>
      </c>
      <c r="C7" s="32" t="s">
        <v>70</v>
      </c>
      <c r="D7" s="32" t="s">
        <v>18</v>
      </c>
      <c r="E7" s="32" t="s">
        <v>19</v>
      </c>
      <c r="F7" s="33" t="s">
        <v>20</v>
      </c>
      <c r="G7" s="32" t="s">
        <v>21</v>
      </c>
      <c r="H7" s="33">
        <v>45292</v>
      </c>
      <c r="I7" s="33">
        <v>45657</v>
      </c>
      <c r="J7" s="34" t="s">
        <v>22</v>
      </c>
      <c r="K7" s="35" t="s">
        <v>23</v>
      </c>
      <c r="L7" s="36" t="s">
        <v>62</v>
      </c>
      <c r="M7" s="37" t="s">
        <v>81</v>
      </c>
    </row>
    <row r="8" spans="2:27" s="2" customFormat="1" ht="115.5" customHeight="1" x14ac:dyDescent="0.25">
      <c r="B8" s="31">
        <v>3</v>
      </c>
      <c r="C8" s="32" t="s">
        <v>71</v>
      </c>
      <c r="D8" s="32" t="s">
        <v>24</v>
      </c>
      <c r="E8" s="32" t="s">
        <v>25</v>
      </c>
      <c r="F8" s="32" t="s">
        <v>20</v>
      </c>
      <c r="G8" s="32" t="s">
        <v>21</v>
      </c>
      <c r="H8" s="33">
        <v>45292</v>
      </c>
      <c r="I8" s="33">
        <v>45657</v>
      </c>
      <c r="J8" s="34" t="s">
        <v>26</v>
      </c>
      <c r="K8" s="35" t="s">
        <v>27</v>
      </c>
      <c r="L8" s="36" t="s">
        <v>64</v>
      </c>
      <c r="M8" s="37" t="s">
        <v>65</v>
      </c>
    </row>
    <row r="9" spans="2:27" s="2" customFormat="1" ht="184.5" customHeight="1" x14ac:dyDescent="0.25">
      <c r="B9" s="31">
        <v>4</v>
      </c>
      <c r="C9" s="38" t="s">
        <v>72</v>
      </c>
      <c r="D9" s="39" t="s">
        <v>89</v>
      </c>
      <c r="E9" s="40" t="s">
        <v>28</v>
      </c>
      <c r="F9" s="40" t="s">
        <v>14</v>
      </c>
      <c r="G9" s="32" t="s">
        <v>21</v>
      </c>
      <c r="H9" s="33">
        <v>45292</v>
      </c>
      <c r="I9" s="33">
        <v>45657</v>
      </c>
      <c r="J9" s="41" t="s">
        <v>29</v>
      </c>
      <c r="K9" s="35" t="s">
        <v>30</v>
      </c>
      <c r="L9" s="36" t="s">
        <v>66</v>
      </c>
      <c r="M9" s="42" t="s">
        <v>63</v>
      </c>
    </row>
    <row r="10" spans="2:27" s="2" customFormat="1" ht="180" customHeight="1" x14ac:dyDescent="0.25">
      <c r="B10" s="31">
        <v>5</v>
      </c>
      <c r="C10" s="32" t="s">
        <v>78</v>
      </c>
      <c r="D10" s="32" t="s">
        <v>31</v>
      </c>
      <c r="E10" s="32" t="s">
        <v>32</v>
      </c>
      <c r="F10" s="32" t="s">
        <v>33</v>
      </c>
      <c r="G10" s="43">
        <v>0.22</v>
      </c>
      <c r="H10" s="33">
        <v>45292</v>
      </c>
      <c r="I10" s="33">
        <v>45657</v>
      </c>
      <c r="J10" s="44" t="s">
        <v>34</v>
      </c>
      <c r="K10" s="35" t="s">
        <v>35</v>
      </c>
      <c r="L10" s="45">
        <v>-0.18</v>
      </c>
      <c r="M10" s="37" t="s">
        <v>88</v>
      </c>
      <c r="S10" s="12"/>
    </row>
    <row r="11" spans="2:27" s="2" customFormat="1" ht="128.25" x14ac:dyDescent="0.25">
      <c r="B11" s="31">
        <v>6</v>
      </c>
      <c r="C11" s="32" t="s">
        <v>73</v>
      </c>
      <c r="D11" s="32" t="s">
        <v>36</v>
      </c>
      <c r="E11" s="32" t="s">
        <v>37</v>
      </c>
      <c r="F11" s="32" t="s">
        <v>33</v>
      </c>
      <c r="G11" s="43" t="s">
        <v>21</v>
      </c>
      <c r="H11" s="33">
        <v>45292</v>
      </c>
      <c r="I11" s="33">
        <v>45657</v>
      </c>
      <c r="J11" s="44" t="s">
        <v>38</v>
      </c>
      <c r="K11" s="35" t="s">
        <v>39</v>
      </c>
      <c r="L11" s="46">
        <f>(1937-1151)/1151</f>
        <v>0.68288444830582107</v>
      </c>
      <c r="M11" s="42" t="s">
        <v>82</v>
      </c>
    </row>
    <row r="12" spans="2:27" s="2" customFormat="1" ht="123.75" customHeight="1" x14ac:dyDescent="0.25">
      <c r="B12" s="31">
        <v>7</v>
      </c>
      <c r="C12" s="38" t="s">
        <v>74</v>
      </c>
      <c r="D12" s="32" t="s">
        <v>40</v>
      </c>
      <c r="E12" s="32" t="s">
        <v>41</v>
      </c>
      <c r="F12" s="32" t="s">
        <v>42</v>
      </c>
      <c r="G12" s="43" t="s">
        <v>21</v>
      </c>
      <c r="H12" s="33">
        <v>45292</v>
      </c>
      <c r="I12" s="33">
        <v>45657</v>
      </c>
      <c r="J12" s="41" t="s">
        <v>43</v>
      </c>
      <c r="K12" s="35" t="s">
        <v>44</v>
      </c>
      <c r="L12" s="47">
        <v>-0.13869999999999999</v>
      </c>
      <c r="M12" s="48" t="s">
        <v>87</v>
      </c>
    </row>
    <row r="13" spans="2:27" s="2" customFormat="1" ht="117.75" customHeight="1" x14ac:dyDescent="0.25">
      <c r="B13" s="31">
        <v>8</v>
      </c>
      <c r="C13" s="38" t="s">
        <v>75</v>
      </c>
      <c r="D13" s="32" t="s">
        <v>45</v>
      </c>
      <c r="E13" s="32" t="s">
        <v>46</v>
      </c>
      <c r="F13" s="32" t="s">
        <v>42</v>
      </c>
      <c r="G13" s="32" t="s">
        <v>47</v>
      </c>
      <c r="H13" s="33">
        <v>45292</v>
      </c>
      <c r="I13" s="33">
        <v>45657</v>
      </c>
      <c r="J13" s="34" t="s">
        <v>90</v>
      </c>
      <c r="K13" s="49" t="s">
        <v>48</v>
      </c>
      <c r="L13" s="47">
        <v>-0.42470000000000002</v>
      </c>
      <c r="M13" s="48" t="s">
        <v>86</v>
      </c>
    </row>
    <row r="14" spans="2:27" s="2" customFormat="1" ht="200.25" customHeight="1" x14ac:dyDescent="0.25">
      <c r="B14" s="31">
        <v>9</v>
      </c>
      <c r="C14" s="38" t="s">
        <v>79</v>
      </c>
      <c r="D14" s="32" t="s">
        <v>49</v>
      </c>
      <c r="E14" s="32" t="s">
        <v>50</v>
      </c>
      <c r="F14" s="32" t="s">
        <v>42</v>
      </c>
      <c r="G14" s="32" t="s">
        <v>51</v>
      </c>
      <c r="H14" s="33">
        <v>45292</v>
      </c>
      <c r="I14" s="33">
        <v>45657</v>
      </c>
      <c r="J14" s="34" t="s">
        <v>91</v>
      </c>
      <c r="K14" s="35" t="s">
        <v>52</v>
      </c>
      <c r="L14" s="50" t="s">
        <v>67</v>
      </c>
      <c r="M14" s="48" t="s">
        <v>85</v>
      </c>
    </row>
    <row r="15" spans="2:27" s="2" customFormat="1" ht="149.25" customHeight="1" x14ac:dyDescent="0.25">
      <c r="B15" s="31">
        <v>10</v>
      </c>
      <c r="C15" s="38" t="s">
        <v>76</v>
      </c>
      <c r="D15" s="32" t="s">
        <v>53</v>
      </c>
      <c r="E15" s="32" t="s">
        <v>54</v>
      </c>
      <c r="F15" s="32" t="s">
        <v>42</v>
      </c>
      <c r="G15" s="43" t="s">
        <v>55</v>
      </c>
      <c r="H15" s="33">
        <v>45292</v>
      </c>
      <c r="I15" s="33">
        <v>45657</v>
      </c>
      <c r="J15" s="34" t="s">
        <v>92</v>
      </c>
      <c r="K15" s="35" t="s">
        <v>56</v>
      </c>
      <c r="L15" s="50" t="s">
        <v>68</v>
      </c>
      <c r="M15" s="48" t="s">
        <v>84</v>
      </c>
    </row>
    <row r="16" spans="2:27" s="2" customFormat="1" ht="224.25" customHeight="1" thickBot="1" x14ac:dyDescent="0.3">
      <c r="B16" s="51">
        <v>11</v>
      </c>
      <c r="C16" s="52" t="s">
        <v>77</v>
      </c>
      <c r="D16" s="52" t="s">
        <v>57</v>
      </c>
      <c r="E16" s="52" t="s">
        <v>58</v>
      </c>
      <c r="F16" s="52" t="s">
        <v>42</v>
      </c>
      <c r="G16" s="53" t="s">
        <v>59</v>
      </c>
      <c r="H16" s="54">
        <v>45292</v>
      </c>
      <c r="I16" s="54">
        <v>45657</v>
      </c>
      <c r="J16" s="55" t="s">
        <v>93</v>
      </c>
      <c r="K16" s="56" t="s">
        <v>60</v>
      </c>
      <c r="L16" s="57">
        <v>0.33</v>
      </c>
      <c r="M16" s="58" t="s">
        <v>83</v>
      </c>
    </row>
  </sheetData>
  <mergeCells count="1">
    <mergeCell ref="B2:M3"/>
  </mergeCells>
  <pageMargins left="0.7" right="0.7" top="0.75" bottom="0.75" header="0.3" footer="0.3"/>
  <pageSetup paperSize="9" orientation="portrait" horizontalDpi="4294967294" vertic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49D64303ADC42B350464C91F8A2F5" ma:contentTypeVersion="14" ma:contentTypeDescription="Crear nuevo documento." ma:contentTypeScope="" ma:versionID="e93af46d88d69bae825d680efd00961d">
  <xsd:schema xmlns:xsd="http://www.w3.org/2001/XMLSchema" xmlns:xs="http://www.w3.org/2001/XMLSchema" xmlns:p="http://schemas.microsoft.com/office/2006/metadata/properties" xmlns:ns2="5177916f-3b8c-40c3-b51f-d41475ea3101" xmlns:ns3="9ea99742-fd3a-445f-a9c3-6f4ac43fe515" targetNamespace="http://schemas.microsoft.com/office/2006/metadata/properties" ma:root="true" ma:fieldsID="784e85442e61209842683546d567fe25" ns2:_="" ns3:_="">
    <xsd:import namespace="5177916f-3b8c-40c3-b51f-d41475ea3101"/>
    <xsd:import namespace="9ea99742-fd3a-445f-a9c3-6f4ac43fe5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7916f-3b8c-40c3-b51f-d41475ea3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a99742-fd3a-445f-a9c3-6f4ac43fe51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a90761a4-4307-4013-a5d9-072abeacdac3}" ma:internalName="TaxCatchAll" ma:showField="CatchAllData" ma:web="9ea99742-fd3a-445f-a9c3-6f4ac43fe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77916f-3b8c-40c3-b51f-d41475ea3101">
      <Terms xmlns="http://schemas.microsoft.com/office/infopath/2007/PartnerControls"/>
    </lcf76f155ced4ddcb4097134ff3c332f>
    <TaxCatchAll xmlns="9ea99742-fd3a-445f-a9c3-6f4ac43fe515" xsi:nil="true"/>
  </documentManagement>
</p:properties>
</file>

<file path=customXml/itemProps1.xml><?xml version="1.0" encoding="utf-8"?>
<ds:datastoreItem xmlns:ds="http://schemas.openxmlformats.org/officeDocument/2006/customXml" ds:itemID="{30AE8380-1826-423A-B162-832F9A5B7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77916f-3b8c-40c3-b51f-d41475ea3101"/>
    <ds:schemaRef ds:uri="9ea99742-fd3a-445f-a9c3-6f4ac43fe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089282-4F77-4DF7-8908-5CCCEA7EED7E}">
  <ds:schemaRefs>
    <ds:schemaRef ds:uri="http://schemas.microsoft.com/sharepoint/v3/contenttype/forms"/>
  </ds:schemaRefs>
</ds:datastoreItem>
</file>

<file path=customXml/itemProps3.xml><?xml version="1.0" encoding="utf-8"?>
<ds:datastoreItem xmlns:ds="http://schemas.openxmlformats.org/officeDocument/2006/customXml" ds:itemID="{AAC0E833-0832-4B1D-9771-16588A42C133}">
  <ds:schemaRefs>
    <ds:schemaRef ds:uri="9ea99742-fd3a-445f-a9c3-6f4ac43fe51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177916f-3b8c-40c3-b51f-d41475ea31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AUSTERIDAD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Orlando Cruz</dc:creator>
  <cp:keywords/>
  <dc:description/>
  <cp:lastModifiedBy>maryori perez carrillo</cp:lastModifiedBy>
  <cp:revision/>
  <dcterms:created xsi:type="dcterms:W3CDTF">2015-06-05T18:19:34Z</dcterms:created>
  <dcterms:modified xsi:type="dcterms:W3CDTF">2024-07-10T15:48:07Z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0x010100E3949D64303ADC42B350464C91F8A2F5</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