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ROTEC_AMBIENTAL_PLANIFI_DESA_SOSTENIBLE/"/>
    </mc:Choice>
  </mc:AlternateContent>
  <xr:revisionPtr revIDLastSave="283" documentId="8_{C0417AEF-E558-4FC3-A561-38D0C82B7CBB}" xr6:coauthVersionLast="47" xr6:coauthVersionMax="47" xr10:uidLastSave="{8953C881-BB2F-43E8-8C19-4F8D12CC16AD}"/>
  <bookViews>
    <workbookView xWindow="-120" yWindow="-120" windowWidth="20730" windowHeight="11040" firstSheet="1" activeTab="3" xr2:uid="{00000000-000D-0000-FFFF-FFFF00000000}"/>
  </bookViews>
  <sheets>
    <sheet name="Listas" sheetId="2" state="hidden" r:id="rId1"/>
    <sheet name="Instructivo" sheetId="5" r:id="rId2"/>
    <sheet name="PMA_Ejec_HM" sheetId="1" r:id="rId3"/>
    <sheet name="PMA_Ejec_REPORTE" sheetId="7" r:id="rId4"/>
  </sheets>
  <externalReferences>
    <externalReference r:id="rId5"/>
  </externalReferences>
  <definedNames>
    <definedName name="_Toc467769473" localSheetId="3">PMA_Ejec_REPORTE!#REF!</definedName>
    <definedName name="acumula">Listas!$B$36:$B$40</definedName>
    <definedName name="_xlnm.Print_Area" localSheetId="2">PMA_Ejec_HM!$B$1:$Q$46</definedName>
    <definedName name="cobertura">Listas!$D$30:$D$33</definedName>
    <definedName name="Desagregaci">Listas!$D$30:$D$35</definedName>
    <definedName name="enfoque">Listas!$D$22:$D$27</definedName>
    <definedName name="fuente">Listas!$B$3:$B$4</definedName>
    <definedName name="Lista_CAR">'[1]Datos Generales'!$H$5:$H$37</definedName>
    <definedName name="orienta">Listas!$D$38:$D$40</definedName>
    <definedName name="periodicidad">Listas!$B$12:$B$19</definedName>
    <definedName name="REPORTE">[1]Formulas!$F$33:$F$34</definedName>
    <definedName name="SI">[1]Formulas!$D$33:$D$34</definedName>
    <definedName name="tipo">Listas!$B$7:$B$9</definedName>
    <definedName name="tipounidad">Listas!$B$22:$B$33</definedName>
    <definedName name="_xlnm.Print_Titles" localSheetId="2">PMA_Ejec_HM!$1:$7</definedName>
    <definedName name="Vigencia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2" i="7" l="1"/>
  <c r="H62" i="7"/>
  <c r="G62" i="7"/>
  <c r="F62" i="7"/>
  <c r="I61" i="7"/>
  <c r="H61" i="7"/>
  <c r="G61" i="7"/>
  <c r="F61" i="7"/>
  <c r="I60" i="7"/>
  <c r="H60" i="7"/>
  <c r="G60" i="7"/>
  <c r="F60" i="7"/>
  <c r="I59" i="7"/>
  <c r="H59" i="7"/>
  <c r="G59" i="7"/>
  <c r="F59" i="7"/>
  <c r="I58" i="7"/>
  <c r="H58" i="7"/>
  <c r="G58" i="7"/>
  <c r="F58" i="7"/>
  <c r="I57" i="7"/>
  <c r="H57" i="7"/>
  <c r="G57" i="7"/>
  <c r="F57" i="7"/>
  <c r="P46" i="7"/>
  <c r="O46" i="7"/>
  <c r="O52" i="7" s="1"/>
  <c r="G36" i="7"/>
  <c r="M38" i="7"/>
  <c r="M39" i="7"/>
  <c r="M40" i="7"/>
  <c r="H41" i="7"/>
  <c r="G37" i="7"/>
  <c r="G38" i="7"/>
  <c r="G39" i="7"/>
  <c r="G40" i="7"/>
  <c r="G35" i="7"/>
  <c r="J52" i="7"/>
  <c r="L52" i="7"/>
  <c r="N52" i="7"/>
  <c r="H52" i="7"/>
  <c r="I41" i="7"/>
  <c r="J41" i="7"/>
  <c r="K41" i="7"/>
  <c r="L74" i="7"/>
  <c r="K74" i="7"/>
  <c r="J74" i="7"/>
  <c r="I74" i="7"/>
  <c r="H74" i="7"/>
  <c r="G74" i="7"/>
  <c r="F72" i="7"/>
  <c r="O51" i="7"/>
  <c r="E51" i="7"/>
  <c r="O50" i="7"/>
  <c r="O49" i="7"/>
  <c r="E49" i="7"/>
  <c r="O48" i="7"/>
  <c r="O47" i="7"/>
  <c r="E47" i="7"/>
  <c r="L40" i="7"/>
  <c r="F40" i="7"/>
  <c r="F51" i="7" s="1"/>
  <c r="P51" i="7" s="1"/>
  <c r="E40" i="7"/>
  <c r="L39" i="7"/>
  <c r="F39" i="7"/>
  <c r="E61" i="7" s="1"/>
  <c r="L38" i="7"/>
  <c r="F38" i="7"/>
  <c r="F71" i="7" s="1"/>
  <c r="E38" i="7"/>
  <c r="L37" i="7"/>
  <c r="M37" i="7" s="1"/>
  <c r="F37" i="7"/>
  <c r="E59" i="7" s="1"/>
  <c r="L36" i="7"/>
  <c r="M36" i="7" s="1"/>
  <c r="F36" i="7"/>
  <c r="F69" i="7" s="1"/>
  <c r="E36" i="7"/>
  <c r="L35" i="7"/>
  <c r="M35" i="7" s="1"/>
  <c r="F35" i="7"/>
  <c r="F46" i="7" s="1"/>
  <c r="O13" i="7"/>
  <c r="M13" i="7"/>
  <c r="K13" i="7"/>
  <c r="I13" i="7"/>
  <c r="I12" i="7"/>
  <c r="F4" i="7"/>
  <c r="B2" i="7"/>
  <c r="M41" i="7" l="1"/>
  <c r="L41" i="7"/>
  <c r="I63" i="7"/>
  <c r="J57" i="7"/>
  <c r="J62" i="7"/>
  <c r="G63" i="7"/>
  <c r="K12" i="7" s="1"/>
  <c r="H63" i="7"/>
  <c r="M12" i="7" s="1"/>
  <c r="J61" i="7"/>
  <c r="J59" i="7"/>
  <c r="F63" i="7"/>
  <c r="O12" i="7"/>
  <c r="J58" i="7"/>
  <c r="J60" i="7"/>
  <c r="F50" i="7"/>
  <c r="P50" i="7" s="1"/>
  <c r="E58" i="7"/>
  <c r="E62" i="7"/>
  <c r="F73" i="7"/>
  <c r="F47" i="7"/>
  <c r="P47" i="7" s="1"/>
  <c r="E57" i="7"/>
  <c r="F48" i="7"/>
  <c r="P48" i="7" s="1"/>
  <c r="F68" i="7"/>
  <c r="E60" i="7"/>
  <c r="F70" i="7"/>
  <c r="F49" i="7"/>
  <c r="P49" i="7" s="1"/>
  <c r="P52" i="7" l="1"/>
  <c r="J63" i="7"/>
</calcChain>
</file>

<file path=xl/sharedStrings.xml><?xml version="1.0" encoding="utf-8"?>
<sst xmlns="http://schemas.openxmlformats.org/spreadsheetml/2006/main" count="387" uniqueCount="254">
  <si>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</si>
  <si>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</si>
  <si>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</si>
  <si>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</si>
  <si>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</si>
  <si>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</si>
  <si>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</si>
  <si>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</si>
  <si>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</si>
  <si>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</si>
  <si>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</si>
  <si>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</si>
  <si>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</si>
  <si>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</si>
  <si>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</si>
  <si>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</si>
  <si>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</si>
  <si>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</si>
  <si>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</si>
  <si>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</si>
  <si>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</si>
  <si>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</si>
  <si>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</si>
  <si>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</si>
  <si>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</si>
  <si>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</si>
  <si>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</si>
  <si>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</si>
  <si>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</si>
  <si>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</si>
  <si>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</si>
  <si>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</si>
  <si>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</si>
  <si>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</si>
  <si>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</si>
  <si>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</si>
  <si>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</si>
  <si>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</si>
  <si>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</si>
  <si>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</si>
  <si>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</si>
  <si>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</si>
  <si>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</si>
  <si>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</si>
  <si>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</si>
  <si>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</si>
  <si>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</si>
  <si>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</si>
  <si>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</si>
  <si>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</si>
  <si>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</si>
  <si>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</si>
  <si>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</si>
  <si>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</si>
  <si>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</si>
  <si>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</si>
  <si>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</si>
  <si>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</si>
  <si>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</si>
  <si>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</si>
  <si>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</si>
  <si>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</si>
  <si>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</si>
  <si>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</si>
  <si>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</si>
  <si>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</si>
  <si>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</si>
  <si>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</si>
  <si>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</si>
  <si>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</si>
  <si>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</si>
  <si>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DOCUMENTACION  METODOLÓGICA INDICADORES 
PLAN ESTADÍSTICO INSTITUCIONAL</t>
  </si>
  <si>
    <t>Proceso:  Administración del Sistema Integrado de Gestión</t>
  </si>
  <si>
    <t>Versión: 1</t>
  </si>
  <si>
    <r>
      <t>Vigencia: 06</t>
    </r>
    <r>
      <rPr>
        <sz val="8"/>
        <rFont val="Arial Narrow"/>
        <family val="2"/>
      </rPr>
      <t>/10/2022</t>
    </r>
  </si>
  <si>
    <t>Código: F-E-SIG-46</t>
  </si>
  <si>
    <t>1. CONTACTO INSTITUCIONAL</t>
  </si>
  <si>
    <t>1.1. Entidad o institución responsable del indicador</t>
  </si>
  <si>
    <t>1.2. Área o dependencia responsable del indicador</t>
  </si>
  <si>
    <t>1.3. Dirección de correo electrónico de contacto</t>
  </si>
  <si>
    <t>1.4. Número telefónico de la entidad o institución</t>
  </si>
  <si>
    <t>1.5. Fecha de publicación de los metadatos</t>
  </si>
  <si>
    <t>2. CARACTERÍSTICAS DEL INDICADOR</t>
  </si>
  <si>
    <t>2.1. Nombre del Indicador</t>
  </si>
  <si>
    <t>2.1.1. Codigo</t>
  </si>
  <si>
    <t>2.2. Descripción del indicador</t>
  </si>
  <si>
    <t>2.3. Marco Normativo</t>
  </si>
  <si>
    <t>2.4. Tipo de Indicador</t>
  </si>
  <si>
    <t>2.4.1. Tipo de Acumulación</t>
  </si>
  <si>
    <t>2.4.2. Orientación del Indicador</t>
  </si>
  <si>
    <t>2.5. Unidad de Medida</t>
  </si>
  <si>
    <t>2.5.1. Otra  Cúal</t>
  </si>
  <si>
    <t>2.6. Fuente de la Información</t>
  </si>
  <si>
    <t xml:space="preserve">2.6.1. Tipo de Fuente </t>
  </si>
  <si>
    <t>2.7. Nombre de la Operación Estadística o Registro Administrativo</t>
  </si>
  <si>
    <t xml:space="preserve">2.8. Periodicidad de Medición </t>
  </si>
  <si>
    <t>2.8.1. Periodicidad de Reporte</t>
  </si>
  <si>
    <t>2.8.2. Días de Rezago</t>
  </si>
  <si>
    <t>2.9.  Sistema(s) de Información (si aplica)</t>
  </si>
  <si>
    <t>2.10. Metodología de Cálculo del indicador</t>
  </si>
  <si>
    <t>2.11. Valor Linea Base</t>
  </si>
  <si>
    <t>2.11.1. Fecha Linea Base</t>
  </si>
  <si>
    <t>Mes</t>
  </si>
  <si>
    <t>Año</t>
  </si>
  <si>
    <t>2.11.2. Fuente 
Linea Base</t>
  </si>
  <si>
    <t>2.12. Metas</t>
  </si>
  <si>
    <t xml:space="preserve">Total </t>
  </si>
  <si>
    <t xml:space="preserve">2.13. Desagregación Geográfica </t>
  </si>
  <si>
    <t>2.13.1. Otra Cúal?</t>
  </si>
  <si>
    <t>2.14. Desagregación Temática</t>
  </si>
  <si>
    <t>2.14.1. Enfoque</t>
  </si>
  <si>
    <t>2.15. Nomenclaturas y clasificaciones estadísticas</t>
  </si>
  <si>
    <t>2.16. Alcance temático</t>
  </si>
  <si>
    <t>2.17. Población Objetivo</t>
  </si>
  <si>
    <t>2.18. Definiciones</t>
  </si>
  <si>
    <t>3. DIFUSIÓN</t>
  </si>
  <si>
    <t>3.1. Año o Serie Disponible</t>
  </si>
  <si>
    <t xml:space="preserve">3.2. Serie Histórica Disponible </t>
  </si>
  <si>
    <t xml:space="preserve">Año </t>
  </si>
  <si>
    <t>Valor</t>
  </si>
  <si>
    <t>3.3. Frecuencia de Difusión</t>
  </si>
  <si>
    <t>3.4. Medios de Difusión</t>
  </si>
  <si>
    <t>4. COMENTARIOS ADICIONALES</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</si>
  <si>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</si>
  <si>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</si>
  <si>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</si>
  <si>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</si>
  <si>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</si>
  <si>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</si>
  <si>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</si>
  <si>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</si>
  <si>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</si>
  <si>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Hoja Metodológica de indicadores</t>
  </si>
  <si>
    <t>Proceso: Administración del Sistema Integrado de Gestión</t>
  </si>
  <si>
    <r>
      <t xml:space="preserve">Vigencia: </t>
    </r>
    <r>
      <rPr>
        <sz val="8"/>
        <rFont val="Arial Narrow"/>
        <family val="2"/>
      </rPr>
      <t>06/10/2022</t>
    </r>
  </si>
  <si>
    <t xml:space="preserve"> Código: F-E-SIG-46</t>
  </si>
  <si>
    <t xml:space="preserve">Corresponde a la Entidad que por su misionalidad adelanta acciones de política orientadas al cumplimiento de la meta o medida. Así mismo, es la entidad a cargo de reportar los avances del indicador. </t>
  </si>
  <si>
    <t>Corresponde a el área o dependencia a cargo de reportar los avances del indicador.</t>
  </si>
  <si>
    <t>Dirección de correo de la entidad para responder inquietudes sobre el indicador</t>
  </si>
  <si>
    <t>Número telefónico de la entidad o institución para atención al ciudadano</t>
  </si>
  <si>
    <t>Fecha mas reciente de difusión de los metadatos</t>
  </si>
  <si>
    <t xml:space="preserve">Expresión verbal, precisa y concreta que identifica el indicador </t>
  </si>
  <si>
    <t xml:space="preserve">Si el indicador tiene un codigo por favor ingresarlo en esta sección </t>
  </si>
  <si>
    <t>Corresponde al alcance de la información que el indicador va a proporcionar. Este campo debe responder a las preguntas ¿Qué mide el indicador?, ¿Cómo lo mide?, ¿Qué aspectos tiene en cuenta el indicador? Y ¿Por qué es imporntante medir el indicador?</t>
  </si>
  <si>
    <t>Correponde al conjunto de normas, criterios, metodologías y lineamientos que establecen que se debe generar el indicador o la información y la forma como deben desarrollarse.</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</si>
  <si>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</si>
  <si>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</si>
  <si>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</si>
  <si>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</si>
  <si>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</si>
  <si>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</si>
  <si>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Diligencie el nombre de la Fuente o fuente proveedoras de los datos empleados para calcular el indicador</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</si>
  <si>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</si>
  <si>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Especifique el nombre de la operación estadística o registro administrativo del cual es resultado el indicador que se está describiendo</t>
  </si>
  <si>
    <t>Corresponde a la frecuencia con la cual se recolecta la información de avances y a partir de la cual se realiza el reporte de avance.</t>
  </si>
  <si>
    <t>Corresponde a la frecuencia con la cual se realiza el reporte del indicador</t>
  </si>
  <si>
    <t>Corresponde al registro del número de días, después de cumplido el Periodo de medición, que tarda la información para estar disponible y ser reportada.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</si>
  <si>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</si>
  <si>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Corresponde a una breve descripción de la Recolección de datos, procesamiento de datos y presentación de los resultados del indicador, incluyendo la formula de cálculo</t>
  </si>
  <si>
    <t>Es el valor del indicador que se fija como punto de partida para comparar respecto de la situación inicial del indicador.</t>
  </si>
  <si>
    <t>Corresponde al nombre del sistema de información o encuesta encargada (s) de la producción y/o suministro de la información sobre la línea base. En su defecto de la institución que generó la información</t>
  </si>
  <si>
    <t xml:space="preserve">Corresponde a la cantidad programada o valor objetivo que espera alcanzar un indicador en un periodo específico (año y total). </t>
  </si>
  <si>
    <t xml:space="preserve">Extensión territorial sobre la cual se ejecuta el indicador </t>
  </si>
  <si>
    <t>Corresponde a la(s) variable(e) cualitativas por las cuales se desagregan los resultados del indicador, como por ejemplo: Sociodemográfica (Sexo, Grupo etario, Grupo étnico, Población en condición de discapacidad).</t>
  </si>
  <si>
    <t>Corresponde al tipo de enfoque que tiene el indicador de diferentes Opciones en la lista desplegable: Enfoque de derechos humanos. Enfoque intergeneracional. Enfoque diferencial. Enfoque étnico. Enfoque de género. No aplica.</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</si>
  <si>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</si>
  <si>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Corresponde a los principales sectores o temas cubiertos por el conjunto de datos estadísticos</t>
  </si>
  <si>
    <t>Conjunto de elementos de los que se desea obtener los datos y sobre los que se presentan conclusiones o resultados; está compuesta por unidades que comparten alguna característica, tienen una localización geográfica y un tiempo como periodo de referencia.</t>
  </si>
  <si>
    <t>Incluya en este espacio las definciones que son indispensables tener en cuenta para el cálculo del indicador</t>
  </si>
  <si>
    <t>Corresponde al intervalo de años anteriores para los cuales se cuenta con información sobre el indicador.</t>
  </si>
  <si>
    <t>Corresponde a la frecuencia con la cual se difunde o publica la información de reporte del indicador</t>
  </si>
  <si>
    <t>Medios de difusión (internet, correo electrónico, etc) formatos fisicos (impreso, medios ópticos, archivos electrónicos) que se pone adisposición de los usuarios el indicador que se difunde</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</si>
  <si>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</si>
  <si>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Corresponde a la fecha en la cual la ficha técnica del indicador es aprobada por la dependencia o entidad encargada de hacer la validación</t>
  </si>
  <si>
    <t>PERIODO REPORTADO:</t>
  </si>
  <si>
    <t>Datos reportados por la Corporación</t>
  </si>
  <si>
    <t>Datos establecidos por el MADS</t>
  </si>
  <si>
    <t>VOLVER AL INDICE</t>
  </si>
  <si>
    <t>Datos calculados por el sistema</t>
  </si>
  <si>
    <t>SI APLICA</t>
  </si>
  <si>
    <t>SI SE REPORTA</t>
  </si>
  <si>
    <t xml:space="preserve">Observaciones </t>
  </si>
  <si>
    <t>Metodología de cálculo</t>
  </si>
  <si>
    <t>Año 1</t>
  </si>
  <si>
    <t>Año 2</t>
  </si>
  <si>
    <t>Año 3</t>
  </si>
  <si>
    <t>Año 4</t>
  </si>
  <si>
    <t>Responsable del reporte de las variables del indicador</t>
  </si>
  <si>
    <t>Nombre del funcionario</t>
  </si>
  <si>
    <t>Correo electrónico</t>
  </si>
  <si>
    <t>Dirección</t>
  </si>
  <si>
    <t>Observaciones</t>
  </si>
  <si>
    <t>Ministerio de Ambiente y Desarrollo Sostenible (Minambiente)</t>
  </si>
  <si>
    <t>Informe de Avance en la Ejecución de los Planes de Acción Cuatrienales de las Autoridades Ambientales</t>
  </si>
  <si>
    <t>Jurisdicción de la Autoridad Ambiental</t>
  </si>
  <si>
    <t>Autoridades Ambientales</t>
  </si>
  <si>
    <t xml:space="preserve">www.minambiente.gov.co </t>
  </si>
  <si>
    <t>Ministerio de Ambiente y Desarrollo Sostenible</t>
  </si>
  <si>
    <t>(Hoja metodológica versión 2,00)</t>
  </si>
  <si>
    <t xml:space="preserve">¿El Indicador aplica por las especificades ambientales regionales? </t>
  </si>
  <si>
    <t xml:space="preserve">¿El indicador no se reporta por limitaciones de información disponible? </t>
  </si>
  <si>
    <t>NO SE REPORTA</t>
  </si>
  <si>
    <t>Información de Línea Base del Indicador</t>
  </si>
  <si>
    <t xml:space="preserve">Sistema Acuifero </t>
  </si>
  <si>
    <t>Unidad hidrogeologica (Nombre del Acuifero)</t>
  </si>
  <si>
    <t xml:space="preserve">Autoridades ambientales que conforman la mesa tecnica de concertación </t>
  </si>
  <si>
    <t>Área total del Acuifero (Ha)</t>
  </si>
  <si>
    <t>Area del Acuifero en la Jusrisdicción de la AA (Ha)</t>
  </si>
  <si>
    <t>Acto administrativo de adopción del Acuifero
(acto amon y DD/MM/AA)</t>
  </si>
  <si>
    <t>Tiempo de vigencia del PMA 
(años)</t>
  </si>
  <si>
    <t>Porcentaje de avance (compartido o total) en la ejecución del PMA</t>
  </si>
  <si>
    <t>Porcentaje de avance en la ejecución del PMA  por parte de la CAR</t>
  </si>
  <si>
    <t>Meta anual de avance (%) en la ejecución de cada PMAA para la Autoridad Ambiental</t>
  </si>
  <si>
    <t>N°</t>
  </si>
  <si>
    <t xml:space="preserve">Nombre del Acuifero  </t>
  </si>
  <si>
    <t>Meta PAC</t>
  </si>
  <si>
    <t>Reporte de Avance en la ejecución de cada PMAA  para la Autoridad Ambiental</t>
  </si>
  <si>
    <t>Avance Promedio de ejecución</t>
  </si>
  <si>
    <t>Cálculo del indicador</t>
  </si>
  <si>
    <t>Total</t>
  </si>
  <si>
    <t>Indicador complementario:Ejecución presupuestal de acciones relacionadas con la implementación de los PMAA</t>
  </si>
  <si>
    <t>Año Vigencia*</t>
  </si>
  <si>
    <t xml:space="preserve">Acuifero  </t>
  </si>
  <si>
    <t>Presupuesto total del PMAA  para la vigencia de reporte</t>
  </si>
  <si>
    <t>Presupuesto del PMAA  correspondiente a la Corporación para la vigencia de reporte</t>
  </si>
  <si>
    <t xml:space="preserve">Presupuesto en la vigencia para la ejecución del PMAA </t>
  </si>
  <si>
    <t>Recursos comprometidos</t>
  </si>
  <si>
    <t>Recursos obligados</t>
  </si>
  <si>
    <t>Recursos pagados</t>
  </si>
  <si>
    <t>(*) Inserte las filas que considere necesarias</t>
  </si>
  <si>
    <t>Dirección General de Recurso Hídrico - DGIRH</t>
  </si>
  <si>
    <t>Es el porcentaje de Planes de Manejo Ambiental de Acuíferos (PMAA) en ejecución, en relación con los Planes de Manejo Ambiental de Acuíferos (PMAA) aprobados en la corporación.
Finalidad / Propósito:
El indicador mide el cumplimiento de las metas establecidas en relación con la ejecución de los Planes de Manejo de Ambiental de Acuíferos (PMAA).
Seguimiento a las metas del Plan Nacional de Desarrollo.</t>
  </si>
  <si>
    <t>hidrico@minambiente.gov.co</t>
  </si>
  <si>
    <t>FCaicedo@minambiente.gov.co</t>
  </si>
  <si>
    <t>Fabian Mauricio Caicedo Carrascal</t>
  </si>
  <si>
    <t>Director</t>
  </si>
  <si>
    <t>Observaciones </t>
  </si>
  <si>
    <t>Ley 99 de 1993.</t>
  </si>
  <si>
    <t>Decreto 1076 de 2015</t>
  </si>
  <si>
    <r>
      <t xml:space="preserve">
</t>
    </r>
    <r>
      <rPr>
        <b/>
        <sz val="10"/>
        <rFont val="Arial Narrow"/>
        <family val="2"/>
      </rPr>
      <t xml:space="preserve">Documentación de Referencia:
</t>
    </r>
    <r>
      <rPr>
        <sz val="10"/>
        <rFont val="Arial Narrow"/>
        <family val="2"/>
      </rPr>
      <t xml:space="preserve">
Política Nacional para la Gestión Integral del Recurso Hídrico
Plan Nacional de Desarrollo </t>
    </r>
  </si>
  <si>
    <r>
      <t xml:space="preserve">Artículo 2.2.3.1.11.2. (Decreto 1640 de 2012, artículo 62) establece que: “en aquellos acuíferos que no hagan parte de un plan de ordenación y manejo de cuenca hidrográfica, la autoridad ambiental competente elaborará el plan de manejo ambiental de acuíferos, previa selección y priorización de este
Artículo 2.2.3.1.11.3 establece como fases la </t>
    </r>
    <r>
      <rPr>
        <b/>
        <sz val="10"/>
        <rFont val="Arial Narrow"/>
        <family val="2"/>
      </rPr>
      <t>ejecución</t>
    </r>
    <r>
      <rPr>
        <sz val="10"/>
        <rFont val="Arial Narrow"/>
        <family val="2"/>
      </rPr>
      <t xml:space="preserve"> en esta fase se desarrollan las medidas, proyectos y actividades conforme a lo dispuesto en la fase de formulación con acompañamiento de los actores sociales e institucionales quienes deben asumir el papel que les corresponde de acuerdo con lo acordado.
</t>
    </r>
    <r>
      <rPr>
        <b/>
        <sz val="10"/>
        <rFont val="Arial Narrow"/>
        <family val="2"/>
      </rPr>
      <t>Seguimiento y evaluación</t>
    </r>
    <r>
      <rPr>
        <sz val="10"/>
        <rFont val="Arial Narrow"/>
        <family val="2"/>
      </rPr>
      <t>. Es la fase en la cual se realizan el seguimiento y la evaluación del PMAA, conforme al cronograma y presupuestos e impactos sobre el acuífero con el objeto de definir los ajustes a partir del establecimiento de acciones de mejora y la implementación de estas.</t>
    </r>
  </si>
  <si>
    <t>El cálculo se obtiene de la siguiente manera:
PPMAAEt=  (∑PMAAE / PMAAF)  ×  100
Donde:
PPMAAEt = Porcentaje de Planes de Manejo Ambiental de Acuíferos (PMAA) en ejecución, en el tiempo t.∑PMAAEt = Sumatoria de los Planes de Manejo Ambiental de Acuíferos (PMAA) en ejecución, en el tiempo t.
PMAAF = Número de Planes de Manejo Ambiental de Acuíferos (PMAA) aprobados.
Indicador complementario:
Ejecución presupuestal de acciones relacionadas con la implementación de los PMAM:
EPPAAt = Obligaciones / Presupuesto Definitivo  = [ ∑(i=1)^n CPAAi /  ∑(i=1)^n PDPAAi ]  x 100.
Donde:
EPPAA t = Ejecución presupuestal de acciones relacionadas con la implementación de los PMAA, en el año t.
CPAAit = Compromisos correspondientes a la acción i relacionada con la implementación de los PMAA, en el año t.
Para su cálculo, se diligencia la siguiente información:</t>
  </si>
  <si>
    <t xml:space="preserve">Linea Base </t>
  </si>
  <si>
    <t>Ejecución del rezago PAC anterior</t>
  </si>
  <si>
    <t>Ejecución del rezago año 1</t>
  </si>
  <si>
    <t>Reporte año 2</t>
  </si>
  <si>
    <t>Ejecución del rezago año 2</t>
  </si>
  <si>
    <t>Ejecución del rezago año 3</t>
  </si>
  <si>
    <t>Plan de Manejo Ambiental de Acuíferos (PMAA):
Como parte de la implementación de la PNGIRH, Minambiente expidió el Decreto 1640 de 2012 (compilado en el Decreto 1076 de 2015), que reglamentó los instrumentos para la planificación del recurso hídrico, estableciendo los Planes de Manejo Ambiental de Acuíferos, para las aguas subterráneas. 
Para orientar el desarrollo de estos instrumentos de planificación, en el año 2014 el Ministerio, publicó una primera versión de la guía metodológica para la formulación de los planes de manejo ambiental de acuíferos, y paralelamente   impulsó su aplicación mediante convenios suscritos con algunas Autoridades Ambientales (Corantioquia, Corpouraba, Corpoguajira – Universidad de Antioquia, Coralina, CVS y Corpocaldas), lo que permitió recoger múltiples experiencias para su efectiva implementación, en diversos sistemas hidrogeológicos del país.
Plan de manejo ambiental de acuíferos: Es un instrumento de planificación y administración del agua subterránea, mediante la ejecución de proyectos y
actividades de conservación, protección y uso sostenible del recurso
Ejecución. En esta fase se desarrollan las medidas, proyectos y actividades conforme a lo dispuesto en la fase de formulación con acompañamiento de los actores sociales e institucionales quienes deben asumir el papel que les corresponde de acuerdo con lo acordad
Seguimiento y evaluación. Es la fase en la cual se realizan el seguimiento y la evaluación del PMAA, conforme al cronograma y presupuestos e impactos sobre el acuífero con el objeto de definir los ajustes a partir del establecimiento de acciones de mejora y la implementación de estas.</t>
  </si>
  <si>
    <t>MATRIZ DE REPORTE DE AVANCE DE INDICADORES MÍNIMOS DE GESTIÓN INCORPORADOS EN LA RESOLUCIÓN xxxxx</t>
  </si>
  <si>
    <t>TOTAL AVANCE PAC</t>
  </si>
  <si>
    <t>TOTAL AVANCE PMAA</t>
  </si>
  <si>
    <t>TOTAL
PAC</t>
  </si>
  <si>
    <t xml:space="preserve">Avance en la ejecución de los Planes de Manejo Ambiental de Acuíferos (PMAA)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</si>
</sst>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43" formatCode="_-* #,##0.00_-;\-* #,##0.00_-;_-* &quot;-&quot;??_-;_-@_-"/>
    <numFmt numFmtId="164" formatCode="_-* #,##0_-;\-* #,##0_-;_-* &quot;-&quot;??_-;_-@_-"/>
  </numFmts>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b/>
      <sz val="12"/>
      <name val="Arial Narrow"/>
      <family val="2"/>
    </font>
    <font>
      <u/>
      <sz val="11"/>
      <color theme="10"/>
      <name val="Calibri"/>
      <family val="2"/>
      <scheme val="minor"/>
    </font>
    <font>
      <sz val="10"/>
      <color theme="1"/>
      <name val="Arial Narrow"/>
      <family val="2"/>
    </font>
    <font>
      <b/>
      <sz val="12"/>
      <color theme="1"/>
      <name val="Arial Narrow"/>
      <family val="2"/>
    </font>
    <font>
      <b/>
      <sz val="9"/>
      <color rgb="FF000000"/>
      <name val="Arial Narrow"/>
      <family val="2"/>
    </font>
    <font>
      <sz val="12"/>
      <name val="Arial Narrow"/>
      <family val="2"/>
    </font>
    <font>
      <sz val="12"/>
      <color theme="1"/>
      <name val="Arial Narrow"/>
      <family val="2"/>
    </font>
    <font>
      <sz val="12"/>
      <color rgb="FF000000"/>
      <name val="Arial Narrow"/>
      <family val="2"/>
    </font>
    <font>
      <i/>
      <sz val="12"/>
      <color rgb="FF000000"/>
      <name val="Arial Narrow"/>
      <family val="2"/>
    </font>
    <font>
      <sz val="12"/>
      <color rgb="FF006100"/>
      <name val="Arial Narrow"/>
      <family val="2"/>
    </font>
    <font>
      <u/>
      <sz val="12"/>
      <color theme="10"/>
      <name val="Arial Narrow"/>
      <family val="2"/>
    </font>
    <font>
      <b/>
      <sz val="12"/>
      <color rgb="FF006100"/>
      <name val="Arial Narrow"/>
      <family val="2"/>
    </font>
    <font>
      <u/>
      <sz val="12"/>
      <color rgb="FF0563C1"/>
      <name val="Arial Narrow"/>
      <family val="2"/>
    </font>
    <font>
      <b/>
      <sz val="12"/>
      <color rgb="FF000000"/>
      <name val="Arial Narrow"/>
      <family val="2"/>
    </font>
    <font>
      <b/>
      <u/>
      <sz val="12"/>
      <color rgb="FF000000"/>
      <name val="Arial Narrow"/>
      <family val="2"/>
    </font>
    <font>
      <sz val="10"/>
      <name val="Arial"/>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indexed="64"/>
      </patternFill>
    </fill>
    <fill>
      <patternFill patternType="solid">
        <fgColor rgb="FFD9D9D9"/>
        <bgColor rgb="FF000000"/>
      </patternFill>
    </fill>
    <fill>
      <patternFill patternType="solid">
        <fgColor rgb="FFFFFF00"/>
        <bgColor rgb="FF000000"/>
      </patternFill>
    </fill>
    <fill>
      <patternFill patternType="solid">
        <fgColor rgb="FFFF0000"/>
        <bgColor rgb="FF000000"/>
      </patternFill>
    </fill>
  </fills>
  <borders count="95">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32">
    <xf numFmtId="0" fontId="0" fillId="0" borderId="0"/>
    <xf numFmtId="0" fontId="20" fillId="0" borderId="0" applyNumberFormat="0" applyFill="0" applyBorder="0" applyAlignment="0" applyProtection="0"/>
    <xf numFmtId="0" fontId="3" fillId="0" borderId="0"/>
    <xf numFmtId="0" fontId="12" fillId="0" borderId="0"/>
    <xf numFmtId="0" fontId="22" fillId="0" borderId="0" applyNumberFormat="0" applyFill="0" applyBorder="0" applyAlignment="0" applyProtection="0"/>
    <xf numFmtId="9" fontId="3"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9" fontId="12"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9" fontId="12" fillId="0" borderId="0" applyFont="0" applyFill="0" applyBorder="0" applyAlignment="0" applyProtection="0"/>
    <xf numFmtId="0" fontId="1" fillId="0" borderId="0"/>
    <xf numFmtId="44" fontId="1" fillId="0" borderId="0" applyFont="0" applyFill="0" applyBorder="0" applyAlignment="0" applyProtection="0"/>
    <xf numFmtId="9" fontId="36" fillId="0" borderId="0" applyFont="0" applyFill="0" applyBorder="0" applyAlignment="0" applyProtection="0"/>
  </cellStyleXfs>
  <cellXfs count="442">
    <xf numFmtId="0" fontId="0" fillId="0" borderId="0" xfId="0"/>
    <xf numFmtId="0" fontId="4" fillId="0" borderId="0" xfId="0" applyFont="1" applyAlignment="1">
      <alignment horizontal="center" vertical="center" wrapText="1"/>
    </xf>
    <xf numFmtId="0" fontId="5" fillId="0" borderId="0" xfId="0" applyFont="1"/>
    <xf numFmtId="0" fontId="0" fillId="0" borderId="0" xfId="0" applyAlignment="1">
      <alignment horizontal="center"/>
    </xf>
    <xf numFmtId="0" fontId="10" fillId="0" borderId="9" xfId="0" applyFont="1" applyBorder="1" applyAlignment="1">
      <alignment horizontal="left" vertical="center" wrapText="1"/>
    </xf>
    <xf numFmtId="0" fontId="10" fillId="0" borderId="5" xfId="0" quotePrefix="1" applyFont="1" applyBorder="1" applyAlignment="1">
      <alignment horizontal="left" vertical="center" wrapText="1"/>
    </xf>
    <xf numFmtId="0" fontId="10" fillId="0" borderId="0" xfId="0" quotePrefix="1" applyFont="1" applyAlignment="1">
      <alignment horizontal="left" vertical="center" wrapText="1"/>
    </xf>
    <xf numFmtId="0" fontId="10" fillId="0" borderId="9" xfId="0" applyFont="1" applyBorder="1" applyAlignment="1">
      <alignment vertical="center" wrapText="1"/>
    </xf>
    <xf numFmtId="0" fontId="10" fillId="0" borderId="0" xfId="0" applyFont="1" applyAlignment="1">
      <alignment vertical="center" wrapText="1"/>
    </xf>
    <xf numFmtId="0" fontId="10" fillId="0" borderId="1" xfId="0" applyFont="1" applyBorder="1" applyAlignment="1">
      <alignment vertical="center" wrapText="1"/>
    </xf>
    <xf numFmtId="0" fontId="10" fillId="0" borderId="6" xfId="0" quotePrefix="1" applyFont="1" applyBorder="1" applyAlignment="1">
      <alignment vertical="center" wrapText="1"/>
    </xf>
    <xf numFmtId="0" fontId="10" fillId="0" borderId="5" xfId="0" quotePrefix="1" applyFont="1" applyBorder="1" applyAlignment="1">
      <alignment vertical="center" wrapText="1"/>
    </xf>
    <xf numFmtId="0" fontId="10" fillId="0" borderId="7" xfId="0" quotePrefix="1" applyFont="1" applyBorder="1" applyAlignment="1">
      <alignment horizontal="left" vertical="center" wrapText="1"/>
    </xf>
    <xf numFmtId="0" fontId="10" fillId="0" borderId="11" xfId="0" quotePrefix="1" applyFont="1" applyBorder="1" applyAlignment="1">
      <alignment horizontal="left" vertical="center" wrapText="1"/>
    </xf>
    <xf numFmtId="0" fontId="10" fillId="0" borderId="12" xfId="0" quotePrefix="1" applyFont="1" applyBorder="1" applyAlignment="1">
      <alignment horizontal="left" vertical="center" wrapText="1"/>
    </xf>
    <xf numFmtId="0" fontId="10" fillId="0" borderId="8" xfId="0" applyFont="1" applyBorder="1" applyAlignment="1">
      <alignment vertical="center" wrapText="1"/>
    </xf>
    <xf numFmtId="0" fontId="10" fillId="0" borderId="10" xfId="0" applyFont="1" applyBorder="1" applyAlignment="1">
      <alignment vertical="center" wrapText="1"/>
    </xf>
    <xf numFmtId="0" fontId="10"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4" fillId="2" borderId="0" xfId="0" applyFont="1" applyFill="1" applyAlignment="1">
      <alignment horizontal="center" vertical="center" wrapText="1"/>
    </xf>
    <xf numFmtId="0" fontId="5" fillId="2" borderId="0" xfId="0" applyFont="1" applyFill="1"/>
    <xf numFmtId="0" fontId="0" fillId="2" borderId="0" xfId="0" applyFill="1"/>
    <xf numFmtId="0" fontId="10" fillId="2" borderId="5" xfId="0" quotePrefix="1" applyFont="1" applyFill="1" applyBorder="1" applyAlignment="1">
      <alignment horizontal="left" vertical="center" wrapText="1"/>
    </xf>
    <xf numFmtId="0" fontId="10" fillId="2" borderId="7" xfId="0" quotePrefix="1" applyFont="1" applyFill="1" applyBorder="1" applyAlignment="1">
      <alignment horizontal="left" vertical="center" wrapText="1"/>
    </xf>
    <xf numFmtId="0" fontId="10" fillId="2" borderId="0" xfId="0" quotePrefix="1" applyFont="1" applyFill="1" applyAlignment="1">
      <alignment horizontal="left" vertical="center" wrapText="1"/>
    </xf>
    <xf numFmtId="0" fontId="10" fillId="2" borderId="12" xfId="0" quotePrefix="1" applyFont="1" applyFill="1" applyBorder="1" applyAlignment="1">
      <alignment horizontal="left" vertical="center" wrapText="1"/>
    </xf>
    <xf numFmtId="0" fontId="10" fillId="2" borderId="9" xfId="0" applyFont="1" applyFill="1" applyBorder="1" applyAlignment="1">
      <alignment vertical="center" wrapText="1"/>
    </xf>
    <xf numFmtId="0" fontId="10" fillId="2" borderId="10" xfId="0" applyFont="1" applyFill="1" applyBorder="1" applyAlignment="1">
      <alignment vertical="center" wrapText="1"/>
    </xf>
    <xf numFmtId="0" fontId="10" fillId="2" borderId="5" xfId="0" applyFont="1" applyFill="1" applyBorder="1" applyAlignment="1">
      <alignment vertical="center" wrapText="1"/>
    </xf>
    <xf numFmtId="0" fontId="11" fillId="2" borderId="0" xfId="0" applyFont="1" applyFill="1" applyAlignment="1">
      <alignment horizontal="left" vertical="center" wrapText="1"/>
    </xf>
    <xf numFmtId="0" fontId="10" fillId="2" borderId="0" xfId="0" applyFont="1" applyFill="1" applyAlignment="1">
      <alignment horizontal="center" vertical="center" wrapText="1"/>
    </xf>
    <xf numFmtId="0" fontId="10" fillId="0" borderId="0" xfId="0" applyFont="1" applyAlignment="1">
      <alignment horizontal="center" vertical="center" wrapText="1"/>
    </xf>
    <xf numFmtId="0" fontId="10" fillId="0" borderId="34" xfId="0" applyFont="1" applyBorder="1" applyAlignment="1">
      <alignment horizontal="center" vertical="center" wrapText="1"/>
    </xf>
    <xf numFmtId="0" fontId="10" fillId="2" borderId="5" xfId="0" applyFont="1" applyFill="1" applyBorder="1" applyAlignment="1">
      <alignment horizontal="center" vertical="center" wrapText="1"/>
    </xf>
    <xf numFmtId="0" fontId="11" fillId="2" borderId="5" xfId="0" applyFont="1" applyFill="1" applyBorder="1" applyAlignment="1">
      <alignment horizontal="left" vertical="center" wrapText="1"/>
    </xf>
    <xf numFmtId="0" fontId="10" fillId="0" borderId="12" xfId="0" applyFont="1" applyBorder="1" applyAlignment="1">
      <alignment horizontal="center" vertical="center" wrapText="1"/>
    </xf>
    <xf numFmtId="0" fontId="10" fillId="2" borderId="36"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40" xfId="0" applyFont="1" applyFill="1" applyBorder="1" applyAlignment="1">
      <alignment horizontal="center" vertical="center" wrapText="1"/>
    </xf>
    <xf numFmtId="0" fontId="10" fillId="2" borderId="44" xfId="0" applyFont="1" applyFill="1" applyBorder="1" applyAlignment="1">
      <alignment horizontal="center" vertical="center" wrapText="1"/>
    </xf>
    <xf numFmtId="0" fontId="11" fillId="2" borderId="33" xfId="0" applyFont="1" applyFill="1" applyBorder="1" applyAlignment="1">
      <alignment horizontal="left" vertical="center" wrapText="1"/>
    </xf>
    <xf numFmtId="0" fontId="10" fillId="2" borderId="31" xfId="0" applyFont="1" applyFill="1" applyBorder="1" applyAlignment="1">
      <alignment horizontal="center" vertical="center" wrapText="1"/>
    </xf>
    <xf numFmtId="0" fontId="10" fillId="2" borderId="33"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2" fillId="6" borderId="0" xfId="0" applyFont="1" applyFill="1"/>
    <xf numFmtId="0" fontId="12" fillId="5" borderId="0" xfId="0" applyFont="1" applyFill="1"/>
    <xf numFmtId="0" fontId="10" fillId="0" borderId="30" xfId="0" quotePrefix="1" applyFont="1" applyBorder="1" applyAlignment="1">
      <alignment horizontal="center" vertical="center" wrapText="1"/>
    </xf>
    <xf numFmtId="0" fontId="10" fillId="0" borderId="9" xfId="0" quotePrefix="1" applyFont="1" applyBorder="1" applyAlignment="1">
      <alignment horizontal="center" vertical="center" wrapText="1"/>
    </xf>
    <xf numFmtId="0" fontId="10" fillId="0" borderId="39" xfId="0" quotePrefix="1" applyFont="1" applyBorder="1" applyAlignment="1">
      <alignment horizontal="center" vertical="center" wrapText="1"/>
    </xf>
    <xf numFmtId="0" fontId="10" fillId="0" borderId="58" xfId="0" quotePrefix="1" applyFont="1" applyBorder="1" applyAlignment="1">
      <alignment horizontal="center" vertical="center" wrapText="1"/>
    </xf>
    <xf numFmtId="0" fontId="10" fillId="0" borderId="5" xfId="0" applyFont="1" applyBorder="1" applyAlignment="1">
      <alignment vertical="center" wrapText="1"/>
    </xf>
    <xf numFmtId="0" fontId="10" fillId="0" borderId="7" xfId="0" applyFont="1" applyBorder="1" applyAlignment="1">
      <alignment vertical="center" wrapText="1"/>
    </xf>
    <xf numFmtId="0" fontId="11" fillId="10" borderId="1" xfId="0" applyFont="1" applyFill="1" applyBorder="1" applyAlignment="1">
      <alignment horizontal="center" vertical="center" wrapText="1"/>
    </xf>
    <xf numFmtId="0" fontId="11" fillId="10" borderId="35" xfId="0" applyFont="1" applyFill="1" applyBorder="1" applyAlignment="1">
      <alignment horizontal="center" vertical="center" wrapText="1"/>
    </xf>
    <xf numFmtId="0" fontId="11" fillId="10" borderId="13" xfId="0" applyFont="1" applyFill="1" applyBorder="1" applyAlignment="1">
      <alignment horizontal="center" vertical="center" wrapText="1"/>
    </xf>
    <xf numFmtId="0" fontId="11" fillId="10" borderId="37" xfId="0" applyFont="1" applyFill="1" applyBorder="1" applyAlignment="1">
      <alignment horizontal="center" vertical="center" wrapText="1"/>
    </xf>
    <xf numFmtId="0" fontId="8" fillId="9" borderId="3" xfId="0" applyFont="1" applyFill="1" applyBorder="1" applyAlignment="1">
      <alignment vertical="center"/>
    </xf>
    <xf numFmtId="0" fontId="8" fillId="9" borderId="2" xfId="0" applyFont="1" applyFill="1" applyBorder="1" applyAlignment="1">
      <alignment vertical="center"/>
    </xf>
    <xf numFmtId="0" fontId="8" fillId="9" borderId="4" xfId="0" applyFont="1" applyFill="1" applyBorder="1" applyAlignment="1">
      <alignment vertical="center"/>
    </xf>
    <xf numFmtId="0" fontId="8" fillId="9" borderId="6" xfId="0" applyFont="1" applyFill="1" applyBorder="1" applyAlignment="1">
      <alignment vertical="center"/>
    </xf>
    <xf numFmtId="0" fontId="8" fillId="9" borderId="5" xfId="0" applyFont="1" applyFill="1" applyBorder="1" applyAlignment="1">
      <alignment vertical="center"/>
    </xf>
    <xf numFmtId="0" fontId="8" fillId="9" borderId="7" xfId="0" applyFont="1" applyFill="1" applyBorder="1" applyAlignment="1">
      <alignment vertical="center"/>
    </xf>
    <xf numFmtId="0" fontId="8" fillId="9" borderId="8" xfId="0" applyFont="1" applyFill="1" applyBorder="1" applyAlignment="1">
      <alignment vertical="center"/>
    </xf>
    <xf numFmtId="0" fontId="8" fillId="9" borderId="9" xfId="0" applyFont="1" applyFill="1" applyBorder="1" applyAlignment="1">
      <alignment vertical="center"/>
    </xf>
    <xf numFmtId="0" fontId="8" fillId="9" borderId="10" xfId="0" applyFont="1" applyFill="1" applyBorder="1" applyAlignment="1">
      <alignment vertical="center"/>
    </xf>
    <xf numFmtId="0" fontId="27" fillId="0" borderId="0" xfId="6" applyFont="1"/>
    <xf numFmtId="0" fontId="26" fillId="0" borderId="0" xfId="6" applyFont="1" applyAlignment="1">
      <alignment vertical="center" wrapText="1"/>
    </xf>
    <xf numFmtId="0" fontId="26" fillId="0" borderId="0" xfId="6" applyFont="1" applyAlignment="1">
      <alignment vertical="center"/>
    </xf>
    <xf numFmtId="0" fontId="28" fillId="0" borderId="0" xfId="6" applyFont="1" applyAlignment="1">
      <alignment vertical="top"/>
    </xf>
    <xf numFmtId="0" fontId="28" fillId="0" borderId="0" xfId="6" applyFont="1" applyAlignment="1">
      <alignment horizontal="center" vertical="top"/>
    </xf>
    <xf numFmtId="0" fontId="27" fillId="0" borderId="0" xfId="6" applyFont="1" applyAlignment="1">
      <alignment vertical="top"/>
    </xf>
    <xf numFmtId="0" fontId="27" fillId="11" borderId="1" xfId="6" applyFont="1" applyFill="1" applyBorder="1" applyAlignment="1">
      <alignment vertical="top"/>
    </xf>
    <xf numFmtId="0" fontId="29" fillId="0" borderId="0" xfId="6" applyFont="1" applyAlignment="1">
      <alignment horizontal="center" vertical="top" wrapText="1"/>
    </xf>
    <xf numFmtId="0" fontId="27" fillId="4" borderId="1" xfId="6" applyFont="1" applyFill="1" applyBorder="1" applyAlignment="1">
      <alignment vertical="top"/>
    </xf>
    <xf numFmtId="0" fontId="28" fillId="0" borderId="0" xfId="6" applyFont="1" applyAlignment="1">
      <alignment horizontal="right" vertical="top"/>
    </xf>
    <xf numFmtId="0" fontId="30" fillId="0" borderId="0" xfId="6" applyFont="1" applyAlignment="1">
      <alignment vertical="top"/>
    </xf>
    <xf numFmtId="9" fontId="27" fillId="0" borderId="0" xfId="6" applyNumberFormat="1" applyFont="1" applyAlignment="1">
      <alignment horizontal="center" vertical="top"/>
    </xf>
    <xf numFmtId="0" fontId="27" fillId="12" borderId="1" xfId="6" applyFont="1" applyFill="1" applyBorder="1" applyAlignment="1">
      <alignment vertical="top"/>
    </xf>
    <xf numFmtId="0" fontId="31" fillId="0" borderId="0" xfId="4" applyFont="1" applyFill="1"/>
    <xf numFmtId="0" fontId="27" fillId="0" borderId="0" xfId="6" applyFont="1" applyAlignment="1">
      <alignment horizontal="center" vertical="top"/>
    </xf>
    <xf numFmtId="0" fontId="28" fillId="0" borderId="70" xfId="6" applyFont="1" applyBorder="1"/>
    <xf numFmtId="0" fontId="28" fillId="0" borderId="71" xfId="6" applyFont="1" applyBorder="1"/>
    <xf numFmtId="0" fontId="28" fillId="0" borderId="67" xfId="6" applyFont="1" applyBorder="1"/>
    <xf numFmtId="0" fontId="28" fillId="0" borderId="69" xfId="6" applyFont="1" applyBorder="1"/>
    <xf numFmtId="0" fontId="28" fillId="0" borderId="0" xfId="6" applyFont="1"/>
    <xf numFmtId="0" fontId="32" fillId="14" borderId="72" xfId="6" applyFont="1" applyFill="1" applyBorder="1" applyAlignment="1">
      <alignment horizontal="center" vertical="center"/>
    </xf>
    <xf numFmtId="0" fontId="28" fillId="14" borderId="73" xfId="6" applyFont="1" applyFill="1" applyBorder="1" applyAlignment="1">
      <alignment horizontal="center" vertical="top"/>
    </xf>
    <xf numFmtId="0" fontId="32" fillId="14" borderId="73" xfId="6" applyFont="1" applyFill="1" applyBorder="1" applyAlignment="1">
      <alignment horizontal="center" vertical="center"/>
    </xf>
    <xf numFmtId="0" fontId="28" fillId="14" borderId="74" xfId="6" applyFont="1" applyFill="1" applyBorder="1" applyAlignment="1">
      <alignment horizontal="center" vertical="top"/>
    </xf>
    <xf numFmtId="0" fontId="28" fillId="0" borderId="68" xfId="6" applyFont="1" applyBorder="1"/>
    <xf numFmtId="0" fontId="28" fillId="0" borderId="0" xfId="6" applyFont="1" applyAlignment="1">
      <alignment horizontal="right" vertical="center"/>
    </xf>
    <xf numFmtId="0" fontId="28" fillId="15" borderId="75" xfId="6" applyFont="1" applyFill="1" applyBorder="1" applyAlignment="1">
      <alignment horizontal="left" vertical="top" wrapText="1"/>
    </xf>
    <xf numFmtId="0" fontId="28" fillId="16" borderId="76" xfId="6" applyFont="1" applyFill="1" applyBorder="1" applyAlignment="1">
      <alignment vertical="top"/>
    </xf>
    <xf numFmtId="0" fontId="28" fillId="15" borderId="76" xfId="6" applyFont="1" applyFill="1" applyBorder="1" applyAlignment="1">
      <alignment horizontal="left" vertical="top" wrapText="1"/>
    </xf>
    <xf numFmtId="0" fontId="28" fillId="0" borderId="76" xfId="6" applyFont="1" applyBorder="1" applyAlignment="1">
      <alignment vertical="top"/>
    </xf>
    <xf numFmtId="0" fontId="28" fillId="0" borderId="77" xfId="6" applyFont="1" applyBorder="1" applyAlignment="1">
      <alignment vertical="top"/>
    </xf>
    <xf numFmtId="0" fontId="28" fillId="0" borderId="68" xfId="6" applyFont="1" applyBorder="1" applyAlignment="1">
      <alignment vertical="top"/>
    </xf>
    <xf numFmtId="0" fontId="28" fillId="15" borderId="78" xfId="6" applyFont="1" applyFill="1" applyBorder="1" applyAlignment="1">
      <alignment horizontal="left" vertical="top"/>
    </xf>
    <xf numFmtId="0" fontId="28" fillId="0" borderId="1" xfId="6" applyFont="1" applyBorder="1" applyAlignment="1">
      <alignment vertical="top"/>
    </xf>
    <xf numFmtId="0" fontId="28" fillId="15" borderId="1" xfId="6" applyFont="1" applyFill="1" applyBorder="1" applyAlignment="1">
      <alignment horizontal="left" vertical="top"/>
    </xf>
    <xf numFmtId="0" fontId="28" fillId="0" borderId="79" xfId="6" applyFont="1" applyBorder="1" applyAlignment="1">
      <alignment vertical="top"/>
    </xf>
    <xf numFmtId="0" fontId="28" fillId="0" borderId="0" xfId="6" applyFont="1" applyAlignment="1">
      <alignment vertical="top" wrapText="1"/>
    </xf>
    <xf numFmtId="0" fontId="28" fillId="0" borderId="86" xfId="6" applyFont="1" applyBorder="1" applyAlignment="1">
      <alignment horizontal="center" vertical="top" wrapText="1"/>
    </xf>
    <xf numFmtId="0" fontId="28" fillId="0" borderId="2" xfId="6" applyFont="1" applyBorder="1" applyAlignment="1">
      <alignment horizontal="center" vertical="top" wrapText="1"/>
    </xf>
    <xf numFmtId="0" fontId="28" fillId="0" borderId="87" xfId="6" applyFont="1" applyBorder="1" applyAlignment="1">
      <alignment horizontal="center" vertical="top" wrapText="1"/>
    </xf>
    <xf numFmtId="0" fontId="33" fillId="0" borderId="69" xfId="6" applyFont="1" applyBorder="1"/>
    <xf numFmtId="0" fontId="33" fillId="0" borderId="80" xfId="6" applyFont="1" applyBorder="1"/>
    <xf numFmtId="0" fontId="28" fillId="0" borderId="81" xfId="6" applyFont="1" applyBorder="1" applyAlignment="1">
      <alignment horizontal="center" vertical="top"/>
    </xf>
    <xf numFmtId="0" fontId="28" fillId="0" borderId="81" xfId="6" applyFont="1" applyBorder="1"/>
    <xf numFmtId="0" fontId="28" fillId="0" borderId="81" xfId="6" applyFont="1" applyBorder="1" applyAlignment="1">
      <alignment horizontal="right" vertical="top"/>
    </xf>
    <xf numFmtId="0" fontId="28" fillId="0" borderId="81" xfId="6" applyFont="1" applyBorder="1" applyAlignment="1">
      <alignment horizontal="center" vertical="top" wrapText="1"/>
    </xf>
    <xf numFmtId="0" fontId="28" fillId="0" borderId="82" xfId="6" applyFont="1" applyBorder="1"/>
    <xf numFmtId="0" fontId="28" fillId="0" borderId="70" xfId="6" applyFont="1" applyBorder="1" applyAlignment="1">
      <alignment horizontal="center" vertical="top" wrapText="1"/>
    </xf>
    <xf numFmtId="0" fontId="27" fillId="0" borderId="71" xfId="6" applyFont="1" applyBorder="1"/>
    <xf numFmtId="0" fontId="27" fillId="0" borderId="67" xfId="6" applyFont="1" applyBorder="1"/>
    <xf numFmtId="0" fontId="28" fillId="0" borderId="69" xfId="6" applyFont="1" applyBorder="1" applyAlignment="1">
      <alignment horizontal="center" vertical="top" wrapText="1"/>
    </xf>
    <xf numFmtId="0" fontId="34" fillId="0" borderId="0" xfId="6" applyFont="1" applyAlignment="1">
      <alignment vertical="top" wrapText="1"/>
    </xf>
    <xf numFmtId="0" fontId="27" fillId="0" borderId="68" xfId="6" applyFont="1" applyBorder="1"/>
    <xf numFmtId="0" fontId="28" fillId="11" borderId="1" xfId="6" applyFont="1" applyFill="1" applyBorder="1" applyAlignment="1">
      <alignment vertical="top" wrapText="1"/>
    </xf>
    <xf numFmtId="14" fontId="28" fillId="11" borderId="1" xfId="6" applyNumberFormat="1" applyFont="1" applyFill="1" applyBorder="1" applyAlignment="1">
      <alignment vertical="top" wrapText="1"/>
    </xf>
    <xf numFmtId="9" fontId="28" fillId="11" borderId="1" xfId="6" applyNumberFormat="1" applyFont="1" applyFill="1" applyBorder="1" applyAlignment="1">
      <alignment vertical="top" wrapText="1"/>
    </xf>
    <xf numFmtId="9" fontId="27" fillId="11" borderId="1" xfId="6" applyNumberFormat="1" applyFont="1" applyFill="1" applyBorder="1"/>
    <xf numFmtId="0" fontId="34" fillId="12" borderId="91" xfId="6" applyFont="1" applyFill="1" applyBorder="1" applyAlignment="1">
      <alignment horizontal="center" vertical="center" wrapText="1"/>
    </xf>
    <xf numFmtId="0" fontId="34" fillId="12" borderId="91" xfId="6" applyFont="1" applyFill="1" applyBorder="1" applyAlignment="1">
      <alignment horizontal="center" vertical="center"/>
    </xf>
    <xf numFmtId="0" fontId="27" fillId="12" borderId="1" xfId="6" applyFont="1" applyFill="1" applyBorder="1" applyAlignment="1">
      <alignment horizontal="center" vertical="center"/>
    </xf>
    <xf numFmtId="0" fontId="28" fillId="12" borderId="1" xfId="6" applyFont="1" applyFill="1" applyBorder="1" applyAlignment="1">
      <alignment horizontal="left" vertical="center"/>
    </xf>
    <xf numFmtId="0" fontId="28" fillId="12" borderId="1" xfId="6" applyFont="1" applyFill="1" applyBorder="1" applyAlignment="1" applyProtection="1">
      <alignment horizontal="center" vertical="center"/>
      <protection locked="0"/>
    </xf>
    <xf numFmtId="0" fontId="28" fillId="12" borderId="1" xfId="6" applyFont="1" applyFill="1" applyBorder="1" applyAlignment="1">
      <alignment horizontal="center" vertical="center" wrapText="1"/>
    </xf>
    <xf numFmtId="0" fontId="34" fillId="12" borderId="1" xfId="6" applyFont="1" applyFill="1" applyBorder="1" applyAlignment="1">
      <alignment horizontal="center" vertical="center" wrapText="1"/>
    </xf>
    <xf numFmtId="0" fontId="28" fillId="12" borderId="1" xfId="6" applyFont="1" applyFill="1" applyBorder="1" applyAlignment="1">
      <alignment vertical="top"/>
    </xf>
    <xf numFmtId="0" fontId="28" fillId="11" borderId="1" xfId="6" applyFont="1" applyFill="1" applyBorder="1" applyAlignment="1" applyProtection="1">
      <alignment horizontal="center" vertical="top"/>
      <protection locked="0"/>
    </xf>
    <xf numFmtId="0" fontId="24" fillId="12" borderId="1" xfId="6" applyFont="1" applyFill="1" applyBorder="1" applyAlignment="1">
      <alignment horizontal="right" vertical="center"/>
    </xf>
    <xf numFmtId="0" fontId="34" fillId="12" borderId="1" xfId="6" applyFont="1" applyFill="1" applyBorder="1" applyAlignment="1">
      <alignment horizontal="center" vertical="top"/>
    </xf>
    <xf numFmtId="0" fontId="24" fillId="12" borderId="1" xfId="6" applyFont="1" applyFill="1" applyBorder="1" applyAlignment="1">
      <alignment horizontal="center" vertical="top"/>
    </xf>
    <xf numFmtId="9" fontId="28" fillId="12" borderId="1" xfId="6" applyNumberFormat="1" applyFont="1" applyFill="1" applyBorder="1" applyAlignment="1">
      <alignment horizontal="center" vertical="top"/>
    </xf>
    <xf numFmtId="0" fontId="34" fillId="0" borderId="0" xfId="6" applyFont="1" applyAlignment="1">
      <alignment vertical="center" wrapText="1"/>
    </xf>
    <xf numFmtId="0" fontId="27" fillId="0" borderId="69" xfId="6" applyFont="1" applyBorder="1" applyAlignment="1">
      <alignment horizontal="center" vertical="top"/>
    </xf>
    <xf numFmtId="0" fontId="27" fillId="0" borderId="0" xfId="6" applyFont="1" applyProtection="1">
      <protection locked="0"/>
    </xf>
    <xf numFmtId="0" fontId="27" fillId="0" borderId="69" xfId="6" applyFont="1" applyBorder="1" applyProtection="1">
      <protection locked="0"/>
    </xf>
    <xf numFmtId="0" fontId="28" fillId="11" borderId="1" xfId="6" applyFont="1" applyFill="1" applyBorder="1" applyAlignment="1" applyProtection="1">
      <alignment horizontal="center" vertical="center" wrapText="1"/>
      <protection locked="0"/>
    </xf>
    <xf numFmtId="0" fontId="28" fillId="12" borderId="1" xfId="6" applyFont="1" applyFill="1" applyBorder="1" applyAlignment="1" applyProtection="1">
      <alignment vertical="center"/>
      <protection locked="0"/>
    </xf>
    <xf numFmtId="164" fontId="28" fillId="11" borderId="1" xfId="8" applyNumberFormat="1" applyFont="1" applyFill="1" applyBorder="1" applyAlignment="1" applyProtection="1">
      <alignment horizontal="right" vertical="center"/>
      <protection locked="0"/>
    </xf>
    <xf numFmtId="0" fontId="28" fillId="11" borderId="1" xfId="6" applyFont="1" applyFill="1" applyBorder="1" applyAlignment="1" applyProtection="1">
      <alignment horizontal="right" vertical="center"/>
      <protection locked="0"/>
    </xf>
    <xf numFmtId="0" fontId="27" fillId="0" borderId="68" xfId="6" applyFont="1" applyBorder="1" applyProtection="1">
      <protection locked="0"/>
    </xf>
    <xf numFmtId="164" fontId="28" fillId="13" borderId="1" xfId="8" applyNumberFormat="1" applyFont="1" applyFill="1" applyBorder="1" applyAlignment="1">
      <alignment horizontal="right" vertical="center"/>
    </xf>
    <xf numFmtId="0" fontId="28" fillId="0" borderId="80" xfId="6" applyFont="1" applyBorder="1" applyAlignment="1">
      <alignment horizontal="center" vertical="top" wrapText="1"/>
    </xf>
    <xf numFmtId="0" fontId="27" fillId="0" borderId="81" xfId="6" applyFont="1" applyBorder="1"/>
    <xf numFmtId="0" fontId="27" fillId="0" borderId="82" xfId="6" applyFont="1" applyBorder="1"/>
    <xf numFmtId="0" fontId="27" fillId="0" borderId="70" xfId="13" applyFont="1" applyBorder="1"/>
    <xf numFmtId="0" fontId="28" fillId="0" borderId="71" xfId="13" applyFont="1" applyBorder="1" applyAlignment="1">
      <alignment vertical="top"/>
    </xf>
    <xf numFmtId="0" fontId="28" fillId="0" borderId="71" xfId="13" applyFont="1" applyBorder="1" applyAlignment="1">
      <alignment horizontal="center" vertical="top"/>
    </xf>
    <xf numFmtId="0" fontId="27" fillId="0" borderId="71" xfId="13" applyFont="1" applyBorder="1" applyAlignment="1">
      <alignment vertical="top"/>
    </xf>
    <xf numFmtId="0" fontId="27" fillId="0" borderId="65" xfId="13" applyFont="1" applyBorder="1" applyAlignment="1">
      <alignment vertical="top"/>
    </xf>
    <xf numFmtId="0" fontId="27" fillId="0" borderId="67" xfId="13" applyFont="1" applyBorder="1"/>
    <xf numFmtId="0" fontId="27" fillId="0" borderId="0" xfId="13" applyFont="1"/>
    <xf numFmtId="0" fontId="27" fillId="0" borderId="69" xfId="13" applyFont="1" applyBorder="1"/>
    <xf numFmtId="0" fontId="35" fillId="0" borderId="84" xfId="13" applyFont="1" applyBorder="1" applyAlignment="1">
      <alignment vertical="center" wrapText="1"/>
    </xf>
    <xf numFmtId="0" fontId="35" fillId="0" borderId="0" xfId="13" applyFont="1" applyAlignment="1">
      <alignment vertical="center" wrapText="1"/>
    </xf>
    <xf numFmtId="0" fontId="26" fillId="0" borderId="0" xfId="3" applyFont="1"/>
    <xf numFmtId="0" fontId="28" fillId="0" borderId="84" xfId="13" applyFont="1" applyBorder="1" applyAlignment="1" applyProtection="1">
      <alignment vertical="center"/>
      <protection locked="0"/>
    </xf>
    <xf numFmtId="0" fontId="28" fillId="0" borderId="0" xfId="13" applyFont="1" applyAlignment="1" applyProtection="1">
      <alignment vertical="center"/>
      <protection locked="0"/>
    </xf>
    <xf numFmtId="0" fontId="27" fillId="0" borderId="80" xfId="13" applyFont="1" applyBorder="1"/>
    <xf numFmtId="0" fontId="28" fillId="0" borderId="81" xfId="13" applyFont="1" applyBorder="1" applyAlignment="1">
      <alignment vertical="center"/>
    </xf>
    <xf numFmtId="0" fontId="28" fillId="0" borderId="81" xfId="13" applyFont="1" applyBorder="1" applyAlignment="1">
      <alignment horizontal="center" vertical="center"/>
    </xf>
    <xf numFmtId="0" fontId="27" fillId="0" borderId="81" xfId="13" applyFont="1" applyBorder="1" applyAlignment="1">
      <alignment vertical="center"/>
    </xf>
    <xf numFmtId="0" fontId="27" fillId="0" borderId="81" xfId="13" applyFont="1" applyBorder="1" applyAlignment="1">
      <alignment vertical="top"/>
    </xf>
    <xf numFmtId="0" fontId="27" fillId="0" borderId="82" xfId="13" applyFont="1" applyBorder="1"/>
    <xf numFmtId="0" fontId="25" fillId="12" borderId="1" xfId="19" applyFont="1" applyFill="1" applyBorder="1" applyAlignment="1">
      <alignment horizontal="center" vertical="center" wrapText="1"/>
    </xf>
    <xf numFmtId="0" fontId="27" fillId="0" borderId="0" xfId="6" applyFont="1" applyAlignment="1">
      <alignment horizontal="right" vertical="top"/>
    </xf>
    <xf numFmtId="0" fontId="21" fillId="0" borderId="65" xfId="3" applyFont="1" applyBorder="1" applyAlignment="1">
      <alignment vertical="center" wrapText="1"/>
    </xf>
    <xf numFmtId="0" fontId="21" fillId="0" borderId="65" xfId="6" applyFont="1" applyBorder="1" applyAlignment="1">
      <alignment vertical="center" wrapText="1"/>
    </xf>
    <xf numFmtId="0" fontId="21" fillId="0" borderId="66" xfId="6" applyFont="1" applyBorder="1" applyAlignment="1">
      <alignment vertical="center" wrapText="1"/>
    </xf>
    <xf numFmtId="0" fontId="34" fillId="0" borderId="69" xfId="6" applyFont="1" applyBorder="1" applyAlignment="1">
      <alignment horizontal="center" vertical="top" wrapText="1"/>
    </xf>
    <xf numFmtId="0" fontId="24" fillId="12" borderId="1" xfId="6" applyFont="1" applyFill="1" applyBorder="1" applyAlignment="1">
      <alignment horizontal="center" vertical="center" wrapText="1"/>
    </xf>
    <xf numFmtId="0" fontId="24" fillId="0" borderId="0" xfId="6" applyFont="1"/>
    <xf numFmtId="0" fontId="24" fillId="0" borderId="68" xfId="6" applyFont="1" applyBorder="1"/>
    <xf numFmtId="9" fontId="28" fillId="12" borderId="1" xfId="6" applyNumberFormat="1" applyFont="1" applyFill="1" applyBorder="1" applyAlignment="1">
      <alignment horizontal="center" vertical="center"/>
    </xf>
    <xf numFmtId="9" fontId="28" fillId="11" borderId="1" xfId="31" applyFont="1" applyFill="1" applyBorder="1" applyAlignment="1" applyProtection="1">
      <alignment horizontal="center" vertical="center"/>
      <protection locked="0"/>
    </xf>
    <xf numFmtId="9" fontId="34" fillId="12" borderId="1" xfId="31" applyFont="1" applyFill="1" applyBorder="1" applyAlignment="1" applyProtection="1">
      <alignment horizontal="center" vertical="center"/>
      <protection locked="0"/>
    </xf>
    <xf numFmtId="9" fontId="34" fillId="12" borderId="1" xfId="31" applyFont="1" applyFill="1" applyBorder="1" applyAlignment="1" applyProtection="1">
      <alignment horizontal="center" vertical="center" wrapText="1"/>
      <protection locked="0"/>
    </xf>
    <xf numFmtId="9" fontId="27" fillId="12" borderId="1" xfId="31" applyFont="1" applyFill="1" applyBorder="1" applyAlignment="1">
      <alignment horizontal="center" vertical="center"/>
    </xf>
    <xf numFmtId="9" fontId="24" fillId="12" borderId="1" xfId="31" applyFont="1" applyFill="1" applyBorder="1" applyAlignment="1">
      <alignment horizontal="center" vertical="center"/>
    </xf>
    <xf numFmtId="9" fontId="27" fillId="0" borderId="0" xfId="31" applyFont="1" applyAlignment="1">
      <alignment horizontal="center" vertical="center"/>
    </xf>
    <xf numFmtId="0" fontId="27" fillId="11" borderId="1" xfId="6" applyFont="1" applyFill="1" applyBorder="1" applyAlignment="1" applyProtection="1">
      <alignment vertical="center"/>
      <protection locked="0"/>
    </xf>
    <xf numFmtId="9" fontId="24" fillId="12" borderId="1" xfId="31" applyFont="1" applyFill="1" applyBorder="1"/>
    <xf numFmtId="9" fontId="24" fillId="12" borderId="1" xfId="31" applyFont="1" applyFill="1" applyBorder="1" applyAlignment="1">
      <alignment horizontal="center"/>
    </xf>
    <xf numFmtId="9" fontId="34" fillId="12" borderId="1" xfId="7" applyFont="1" applyFill="1" applyBorder="1" applyAlignment="1" applyProtection="1">
      <alignment horizontal="center" vertical="center"/>
      <protection locked="0"/>
    </xf>
    <xf numFmtId="0" fontId="18" fillId="9" borderId="3" xfId="0" applyFont="1" applyFill="1" applyBorder="1" applyAlignment="1">
      <alignment horizontal="left" vertical="center" wrapText="1"/>
    </xf>
    <xf numFmtId="0" fontId="18" fillId="9" borderId="4" xfId="0" applyFont="1" applyFill="1" applyBorder="1" applyAlignment="1">
      <alignment horizontal="left" vertical="center" wrapText="1"/>
    </xf>
    <xf numFmtId="0" fontId="14" fillId="0" borderId="3" xfId="0" quotePrefix="1" applyFont="1" applyBorder="1" applyAlignment="1">
      <alignment horizontal="left" vertical="center" wrapText="1"/>
    </xf>
    <xf numFmtId="0" fontId="14" fillId="0" borderId="2" xfId="0" quotePrefix="1" applyFont="1" applyBorder="1" applyAlignment="1">
      <alignment horizontal="left" vertical="center" wrapText="1"/>
    </xf>
    <xf numFmtId="0" fontId="14" fillId="0" borderId="4" xfId="0" quotePrefix="1" applyFont="1" applyBorder="1" applyAlignment="1">
      <alignment horizontal="left" vertical="center" wrapText="1"/>
    </xf>
    <xf numFmtId="0" fontId="18" fillId="9" borderId="6" xfId="0" applyFont="1" applyFill="1" applyBorder="1" applyAlignment="1">
      <alignment horizontal="left" vertical="center" wrapText="1"/>
    </xf>
    <xf numFmtId="0" fontId="18" fillId="9" borderId="7" xfId="0" applyFont="1" applyFill="1" applyBorder="1" applyAlignment="1">
      <alignment horizontal="left" vertical="center" wrapText="1"/>
    </xf>
    <xf numFmtId="0" fontId="18" fillId="9" borderId="8" xfId="0" applyFont="1" applyFill="1" applyBorder="1" applyAlignment="1">
      <alignment horizontal="left" vertical="center" wrapText="1"/>
    </xf>
    <xf numFmtId="0" fontId="18" fillId="9" borderId="10" xfId="0" applyFont="1" applyFill="1" applyBorder="1" applyAlignment="1">
      <alignment horizontal="lef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11" fillId="10" borderId="3" xfId="0" applyFont="1" applyFill="1" applyBorder="1" applyAlignment="1">
      <alignment horizontal="center" vertical="center" wrapText="1" readingOrder="1"/>
    </xf>
    <xf numFmtId="0" fontId="11" fillId="10" borderId="2" xfId="0" applyFont="1" applyFill="1" applyBorder="1" applyAlignment="1">
      <alignment horizontal="center" vertical="center" wrapText="1" readingOrder="1"/>
    </xf>
    <xf numFmtId="0" fontId="11" fillId="10" borderId="4" xfId="0" applyFont="1" applyFill="1" applyBorder="1" applyAlignment="1">
      <alignment horizontal="center" vertical="center" wrapText="1" readingOrder="1"/>
    </xf>
    <xf numFmtId="0" fontId="11" fillId="2" borderId="6" xfId="0" applyFont="1" applyFill="1" applyBorder="1" applyAlignment="1">
      <alignment horizontal="center" vertical="center" wrapText="1" readingOrder="1"/>
    </xf>
    <xf numFmtId="0" fontId="11" fillId="2" borderId="5" xfId="0" applyFont="1" applyFill="1" applyBorder="1" applyAlignment="1">
      <alignment horizontal="center" vertical="center" wrapText="1" readingOrder="1"/>
    </xf>
    <xf numFmtId="0" fontId="11" fillId="2" borderId="7" xfId="0" applyFont="1" applyFill="1" applyBorder="1" applyAlignment="1">
      <alignment horizontal="center" vertical="center" wrapText="1" readingOrder="1"/>
    </xf>
    <xf numFmtId="0" fontId="11" fillId="2" borderId="8" xfId="0" applyFont="1" applyFill="1" applyBorder="1" applyAlignment="1">
      <alignment horizontal="center" vertical="center" wrapText="1" readingOrder="1"/>
    </xf>
    <xf numFmtId="0" fontId="11" fillId="2" borderId="9" xfId="0" applyFont="1" applyFill="1" applyBorder="1" applyAlignment="1">
      <alignment horizontal="center" vertical="center" wrapText="1" readingOrder="1"/>
    </xf>
    <xf numFmtId="0" fontId="11" fillId="2" borderId="10" xfId="0" applyFont="1" applyFill="1" applyBorder="1" applyAlignment="1">
      <alignment horizontal="center" vertical="center" wrapText="1" readingOrder="1"/>
    </xf>
    <xf numFmtId="0" fontId="19" fillId="9" borderId="3" xfId="0" applyFont="1" applyFill="1" applyBorder="1" applyAlignment="1">
      <alignment horizontal="center" vertical="center" wrapText="1" readingOrder="1"/>
    </xf>
    <xf numFmtId="0" fontId="19" fillId="9" borderId="2" xfId="0" applyFont="1" applyFill="1" applyBorder="1" applyAlignment="1">
      <alignment horizontal="center" vertical="center" wrapText="1" readingOrder="1"/>
    </xf>
    <xf numFmtId="0" fontId="19" fillId="9" borderId="4" xfId="0" applyFont="1" applyFill="1" applyBorder="1" applyAlignment="1">
      <alignment horizontal="center" vertical="center" wrapText="1" readingOrder="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11" fillId="10" borderId="3" xfId="0" applyFont="1" applyFill="1" applyBorder="1" applyAlignment="1">
      <alignment horizontal="center" vertical="center"/>
    </xf>
    <xf numFmtId="0" fontId="11" fillId="10" borderId="2" xfId="0" applyFont="1" applyFill="1" applyBorder="1" applyAlignment="1">
      <alignment horizontal="center" vertical="center"/>
    </xf>
    <xf numFmtId="0" fontId="11" fillId="10" borderId="4" xfId="0" applyFont="1" applyFill="1" applyBorder="1" applyAlignment="1">
      <alignment horizontal="center" vertical="center"/>
    </xf>
    <xf numFmtId="0" fontId="11" fillId="10" borderId="3" xfId="0" applyFont="1" applyFill="1" applyBorder="1" applyAlignment="1">
      <alignment horizontal="left" vertical="center" wrapText="1"/>
    </xf>
    <xf numFmtId="0" fontId="11" fillId="10" borderId="2" xfId="0" applyFont="1" applyFill="1" applyBorder="1" applyAlignment="1">
      <alignment horizontal="left" vertical="center" wrapText="1"/>
    </xf>
    <xf numFmtId="0" fontId="11" fillId="10" borderId="3"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6" fillId="0" borderId="2" xfId="0" quotePrefix="1" applyFont="1" applyBorder="1" applyAlignment="1">
      <alignment horizontal="center" vertical="center" wrapText="1"/>
    </xf>
    <xf numFmtId="0" fontId="16" fillId="0" borderId="4" xfId="0" quotePrefix="1" applyFont="1" applyBorder="1" applyAlignment="1">
      <alignment horizontal="center" vertical="center" wrapText="1"/>
    </xf>
    <xf numFmtId="0" fontId="15" fillId="2" borderId="3" xfId="0" quotePrefix="1" applyFont="1" applyFill="1" applyBorder="1" applyAlignment="1">
      <alignment horizontal="left" vertical="center" wrapText="1"/>
    </xf>
    <xf numFmtId="0" fontId="15" fillId="2" borderId="2" xfId="0" quotePrefix="1" applyFont="1" applyFill="1" applyBorder="1" applyAlignment="1">
      <alignment horizontal="left" vertical="center" wrapText="1"/>
    </xf>
    <xf numFmtId="0" fontId="15" fillId="2" borderId="4" xfId="0" quotePrefix="1" applyFont="1" applyFill="1" applyBorder="1" applyAlignment="1">
      <alignment horizontal="left" vertical="center"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6" fillId="0" borderId="3" xfId="0" quotePrefix="1" applyFont="1" applyBorder="1" applyAlignment="1">
      <alignment horizontal="left" vertical="center" wrapText="1"/>
    </xf>
    <xf numFmtId="0" fontId="16" fillId="0" borderId="2" xfId="0" quotePrefix="1" applyFont="1" applyBorder="1" applyAlignment="1">
      <alignment horizontal="left" vertical="center" wrapText="1"/>
    </xf>
    <xf numFmtId="0" fontId="16" fillId="0" borderId="4" xfId="0" quotePrefix="1" applyFont="1" applyBorder="1" applyAlignment="1">
      <alignment horizontal="left" vertical="center" wrapText="1"/>
    </xf>
    <xf numFmtId="0" fontId="11" fillId="10" borderId="3" xfId="0" applyFont="1" applyFill="1" applyBorder="1" applyAlignment="1">
      <alignment vertical="center" wrapText="1"/>
    </xf>
    <xf numFmtId="0" fontId="11" fillId="10" borderId="2" xfId="0" applyFont="1" applyFill="1" applyBorder="1" applyAlignment="1">
      <alignment vertical="center" wrapText="1"/>
    </xf>
    <xf numFmtId="0" fontId="14" fillId="2" borderId="2" xfId="0" quotePrefix="1" applyFont="1" applyFill="1" applyBorder="1" applyAlignment="1">
      <alignment horizontal="center" vertical="center" wrapText="1"/>
    </xf>
    <xf numFmtId="0" fontId="14" fillId="2" borderId="4" xfId="0" quotePrefix="1" applyFont="1" applyFill="1" applyBorder="1" applyAlignment="1">
      <alignment horizontal="center" vertical="center" wrapText="1"/>
    </xf>
    <xf numFmtId="0" fontId="14" fillId="0" borderId="3" xfId="0" quotePrefix="1" applyFont="1" applyBorder="1" applyAlignment="1">
      <alignment horizontal="center" vertical="center" wrapText="1"/>
    </xf>
    <xf numFmtId="0" fontId="14" fillId="0" borderId="2" xfId="0" quotePrefix="1" applyFont="1" applyBorder="1" applyAlignment="1">
      <alignment horizontal="center" vertical="center" wrapText="1"/>
    </xf>
    <xf numFmtId="0" fontId="11" fillId="10" borderId="4" xfId="0" applyFont="1" applyFill="1" applyBorder="1" applyAlignment="1">
      <alignment horizontal="center" vertical="center" wrapText="1"/>
    </xf>
    <xf numFmtId="0" fontId="11" fillId="10" borderId="6" xfId="0" applyFont="1" applyFill="1" applyBorder="1" applyAlignment="1">
      <alignment horizontal="left" vertical="center" wrapText="1"/>
    </xf>
    <xf numFmtId="0" fontId="11" fillId="10" borderId="7" xfId="0" applyFont="1" applyFill="1" applyBorder="1" applyAlignment="1">
      <alignment horizontal="left" vertical="center" wrapText="1"/>
    </xf>
    <xf numFmtId="0" fontId="11" fillId="10" borderId="8" xfId="0" applyFont="1" applyFill="1" applyBorder="1" applyAlignment="1">
      <alignment horizontal="left" vertical="center" wrapText="1"/>
    </xf>
    <xf numFmtId="0" fontId="11" fillId="10" borderId="10"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1" fillId="10" borderId="4" xfId="0" applyFont="1" applyFill="1" applyBorder="1" applyAlignment="1">
      <alignment horizontal="left" vertical="center" wrapText="1"/>
    </xf>
    <xf numFmtId="0" fontId="16" fillId="0" borderId="3" xfId="0" quotePrefix="1" applyFont="1" applyBorder="1" applyAlignment="1">
      <alignment horizontal="center" vertical="center" wrapText="1"/>
    </xf>
    <xf numFmtId="0" fontId="18" fillId="9" borderId="15" xfId="0" applyFont="1" applyFill="1" applyBorder="1" applyAlignment="1">
      <alignment horizontal="left" vertical="center" wrapText="1"/>
    </xf>
    <xf numFmtId="0" fontId="18" fillId="9" borderId="63" xfId="0" applyFont="1" applyFill="1" applyBorder="1" applyAlignment="1">
      <alignment horizontal="left" vertical="center" wrapText="1"/>
    </xf>
    <xf numFmtId="0" fontId="10" fillId="0" borderId="2" xfId="0" applyFont="1" applyBorder="1" applyAlignment="1">
      <alignment horizontal="center"/>
    </xf>
    <xf numFmtId="0" fontId="15" fillId="2" borderId="29" xfId="0" quotePrefix="1" applyFont="1" applyFill="1" applyBorder="1" applyAlignment="1">
      <alignment horizontal="left" vertical="center" wrapText="1"/>
    </xf>
    <xf numFmtId="0" fontId="15" fillId="2" borderId="14" xfId="0" quotePrefix="1" applyFont="1" applyFill="1" applyBorder="1" applyAlignment="1">
      <alignment horizontal="left" vertical="center" wrapText="1"/>
    </xf>
    <xf numFmtId="0" fontId="15" fillId="2" borderId="16" xfId="0" quotePrefix="1" applyFont="1" applyFill="1" applyBorder="1" applyAlignment="1">
      <alignment horizontal="left" vertical="center" wrapText="1"/>
    </xf>
    <xf numFmtId="0" fontId="18" fillId="9" borderId="19" xfId="0" applyFont="1" applyFill="1" applyBorder="1" applyAlignment="1">
      <alignment horizontal="left" vertical="center" wrapText="1"/>
    </xf>
    <xf numFmtId="0" fontId="18" fillId="9" borderId="26" xfId="0" applyFont="1" applyFill="1" applyBorder="1" applyAlignment="1">
      <alignment horizontal="left" vertical="center" wrapText="1"/>
    </xf>
    <xf numFmtId="0" fontId="18" fillId="9" borderId="11" xfId="0" applyFont="1" applyFill="1" applyBorder="1" applyAlignment="1">
      <alignment horizontal="left" vertical="center" wrapText="1"/>
    </xf>
    <xf numFmtId="0" fontId="18" fillId="9" borderId="25" xfId="0" applyFont="1" applyFill="1" applyBorder="1" applyAlignment="1">
      <alignment horizontal="left" vertical="center" wrapText="1"/>
    </xf>
    <xf numFmtId="0" fontId="18" fillId="9" borderId="27" xfId="0" applyFont="1" applyFill="1" applyBorder="1" applyAlignment="1">
      <alignment horizontal="left" vertical="center" wrapText="1"/>
    </xf>
    <xf numFmtId="0" fontId="18" fillId="9" borderId="28" xfId="0" applyFont="1" applyFill="1" applyBorder="1" applyAlignment="1">
      <alignment horizontal="left" vertical="center" wrapText="1"/>
    </xf>
    <xf numFmtId="0" fontId="11" fillId="10" borderId="23" xfId="0" applyFont="1" applyFill="1" applyBorder="1" applyAlignment="1">
      <alignment horizontal="left" vertical="center" wrapText="1"/>
    </xf>
    <xf numFmtId="0" fontId="11" fillId="10" borderId="22" xfId="0" applyFont="1" applyFill="1" applyBorder="1" applyAlignment="1">
      <alignment horizontal="left" vertical="center" wrapText="1"/>
    </xf>
    <xf numFmtId="0" fontId="10" fillId="0" borderId="20" xfId="0" quotePrefix="1" applyFont="1" applyBorder="1" applyAlignment="1">
      <alignment horizontal="center" vertical="center" wrapText="1"/>
    </xf>
    <xf numFmtId="0" fontId="10" fillId="0" borderId="21" xfId="0" quotePrefix="1" applyFont="1" applyBorder="1" applyAlignment="1">
      <alignment horizontal="center" vertical="center" wrapText="1"/>
    </xf>
    <xf numFmtId="0" fontId="10" fillId="0" borderId="22" xfId="0" quotePrefix="1" applyFont="1" applyBorder="1" applyAlignment="1">
      <alignment horizontal="center" vertical="center" wrapText="1"/>
    </xf>
    <xf numFmtId="0" fontId="11" fillId="10" borderId="20" xfId="0" applyFont="1" applyFill="1" applyBorder="1" applyAlignment="1">
      <alignment horizontal="left" vertical="center" wrapText="1"/>
    </xf>
    <xf numFmtId="0" fontId="11" fillId="10" borderId="62" xfId="0" applyFont="1" applyFill="1" applyBorder="1" applyAlignment="1">
      <alignment horizontal="left" vertical="center" wrapText="1"/>
    </xf>
    <xf numFmtId="0" fontId="10" fillId="0" borderId="23" xfId="0" quotePrefix="1" applyFont="1" applyBorder="1" applyAlignment="1">
      <alignment horizontal="center" vertical="center" wrapText="1"/>
    </xf>
    <xf numFmtId="0" fontId="10" fillId="0" borderId="62" xfId="0" quotePrefix="1" applyFont="1" applyBorder="1" applyAlignment="1">
      <alignment horizontal="center" vertical="center" wrapText="1"/>
    </xf>
    <xf numFmtId="0" fontId="17" fillId="0" borderId="3" xfId="0" applyFont="1" applyBorder="1" applyAlignment="1">
      <alignment horizontal="left" vertical="center" wrapText="1"/>
    </xf>
    <xf numFmtId="0" fontId="17" fillId="0" borderId="2" xfId="0" applyFont="1" applyBorder="1" applyAlignment="1">
      <alignment horizontal="left" vertical="center" wrapText="1"/>
    </xf>
    <xf numFmtId="0" fontId="17" fillId="0" borderId="4" xfId="0" applyFont="1" applyBorder="1" applyAlignment="1">
      <alignment horizontal="left" vertical="center" wrapText="1"/>
    </xf>
    <xf numFmtId="0" fontId="18" fillId="9" borderId="24" xfId="0" applyFont="1" applyFill="1" applyBorder="1" applyAlignment="1">
      <alignment horizontal="left" vertical="center" wrapText="1"/>
    </xf>
    <xf numFmtId="0" fontId="11" fillId="10" borderId="59" xfId="0" applyFont="1" applyFill="1" applyBorder="1" applyAlignment="1">
      <alignment horizontal="left" vertical="center" wrapText="1"/>
    </xf>
    <xf numFmtId="0" fontId="11" fillId="10" borderId="60" xfId="0" applyFont="1" applyFill="1" applyBorder="1" applyAlignment="1">
      <alignment horizontal="left" vertical="center" wrapText="1"/>
    </xf>
    <xf numFmtId="0" fontId="10" fillId="0" borderId="17" xfId="0" quotePrefix="1" applyFont="1" applyBorder="1" applyAlignment="1">
      <alignment horizontal="center" vertical="center" wrapText="1"/>
    </xf>
    <xf numFmtId="0" fontId="10" fillId="0" borderId="18" xfId="0" quotePrefix="1" applyFont="1" applyBorder="1" applyAlignment="1">
      <alignment horizontal="center" vertical="center" wrapText="1"/>
    </xf>
    <xf numFmtId="0" fontId="10" fillId="0" borderId="61" xfId="0" quotePrefix="1" applyFont="1" applyBorder="1" applyAlignment="1">
      <alignment horizontal="center" vertical="center" wrapText="1"/>
    </xf>
    <xf numFmtId="0" fontId="11" fillId="10" borderId="61" xfId="0" applyFont="1" applyFill="1" applyBorder="1" applyAlignment="1">
      <alignment horizontal="left" vertical="center" wrapText="1"/>
    </xf>
    <xf numFmtId="0" fontId="10" fillId="0" borderId="59" xfId="0" quotePrefix="1" applyFont="1" applyBorder="1" applyAlignment="1">
      <alignment horizontal="center" vertical="center" wrapText="1"/>
    </xf>
    <xf numFmtId="0" fontId="10" fillId="0" borderId="60" xfId="0" quotePrefix="1" applyFont="1" applyBorder="1" applyAlignment="1">
      <alignment horizontal="center"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18" fillId="9" borderId="12" xfId="0" applyFont="1" applyFill="1" applyBorder="1" applyAlignment="1">
      <alignment horizontal="left" vertical="center" wrapText="1"/>
    </xf>
    <xf numFmtId="0" fontId="16" fillId="0" borderId="6" xfId="0" applyFont="1" applyBorder="1" applyAlignment="1">
      <alignment horizontal="left" vertical="center" wrapText="1"/>
    </xf>
    <xf numFmtId="0" fontId="16" fillId="0" borderId="5" xfId="0" applyFont="1" applyBorder="1" applyAlignment="1">
      <alignment horizontal="left"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1" fillId="10" borderId="5" xfId="0" applyFont="1" applyFill="1" applyBorder="1" applyAlignment="1">
      <alignment horizontal="left" vertical="center" wrapText="1"/>
    </xf>
    <xf numFmtId="0" fontId="11" fillId="10" borderId="9" xfId="0" applyFont="1" applyFill="1" applyBorder="1" applyAlignment="1">
      <alignment horizontal="left" vertical="center" wrapText="1"/>
    </xf>
    <xf numFmtId="0" fontId="18" fillId="9" borderId="6" xfId="0" applyFont="1" applyFill="1" applyBorder="1" applyAlignment="1">
      <alignment horizontal="center" vertical="center" wrapText="1"/>
    </xf>
    <xf numFmtId="0" fontId="18" fillId="9" borderId="7" xfId="0" applyFont="1" applyFill="1" applyBorder="1" applyAlignment="1">
      <alignment horizontal="center" vertical="center" wrapText="1"/>
    </xf>
    <xf numFmtId="0" fontId="18" fillId="9" borderId="11" xfId="0" applyFont="1" applyFill="1" applyBorder="1" applyAlignment="1">
      <alignment horizontal="center" vertical="center" wrapText="1"/>
    </xf>
    <xf numFmtId="0" fontId="18" fillId="9" borderId="12" xfId="0" applyFont="1" applyFill="1" applyBorder="1" applyAlignment="1">
      <alignment horizontal="center" vertical="center" wrapText="1"/>
    </xf>
    <xf numFmtId="0" fontId="18" fillId="9" borderId="8" xfId="0" applyFont="1" applyFill="1" applyBorder="1" applyAlignment="1">
      <alignment horizontal="center" vertical="center" wrapText="1"/>
    </xf>
    <xf numFmtId="0" fontId="18" fillId="9" borderId="10" xfId="0" applyFont="1" applyFill="1" applyBorder="1" applyAlignment="1">
      <alignment horizontal="center" vertical="center" wrapText="1"/>
    </xf>
    <xf numFmtId="0" fontId="10" fillId="0" borderId="6" xfId="0" quotePrefix="1" applyFont="1" applyBorder="1" applyAlignment="1">
      <alignment horizontal="left" vertical="top" wrapText="1"/>
    </xf>
    <xf numFmtId="0" fontId="10" fillId="0" borderId="5" xfId="0" quotePrefix="1" applyFont="1" applyBorder="1" applyAlignment="1">
      <alignment horizontal="left" vertical="top" wrapText="1"/>
    </xf>
    <xf numFmtId="0" fontId="10" fillId="0" borderId="7" xfId="0" quotePrefix="1" applyFont="1" applyBorder="1" applyAlignment="1">
      <alignment horizontal="left" vertical="top" wrapText="1"/>
    </xf>
    <xf numFmtId="0" fontId="10" fillId="0" borderId="11" xfId="0" quotePrefix="1" applyFont="1" applyBorder="1" applyAlignment="1">
      <alignment horizontal="left" vertical="top" wrapText="1"/>
    </xf>
    <xf numFmtId="0" fontId="10" fillId="0" borderId="0" xfId="0" quotePrefix="1" applyFont="1" applyAlignment="1">
      <alignment horizontal="left" vertical="top" wrapText="1"/>
    </xf>
    <xf numFmtId="0" fontId="10" fillId="0" borderId="12" xfId="0" quotePrefix="1" applyFont="1" applyBorder="1" applyAlignment="1">
      <alignment horizontal="left" vertical="top" wrapText="1"/>
    </xf>
    <xf numFmtId="0" fontId="10" fillId="0" borderId="3" xfId="0" quotePrefix="1" applyFont="1" applyBorder="1" applyAlignment="1">
      <alignment horizontal="center" vertical="center" wrapText="1"/>
    </xf>
    <xf numFmtId="0" fontId="10" fillId="0" borderId="2" xfId="0" quotePrefix="1" applyFont="1" applyBorder="1" applyAlignment="1">
      <alignment horizontal="center" vertical="center" wrapText="1"/>
    </xf>
    <xf numFmtId="0" fontId="10" fillId="0" borderId="4" xfId="0" quotePrefix="1" applyFont="1" applyBorder="1" applyAlignment="1">
      <alignment horizontal="center" vertical="center" wrapText="1"/>
    </xf>
    <xf numFmtId="0" fontId="10" fillId="0" borderId="3" xfId="0" quotePrefix="1" applyFont="1" applyBorder="1" applyAlignment="1">
      <alignment horizontal="left" vertical="center" wrapText="1"/>
    </xf>
    <xf numFmtId="0" fontId="10" fillId="0" borderId="2" xfId="0" quotePrefix="1" applyFont="1" applyBorder="1" applyAlignment="1">
      <alignment horizontal="left" vertical="center" wrapText="1"/>
    </xf>
    <xf numFmtId="0" fontId="10" fillId="0" borderId="4" xfId="0" quotePrefix="1" applyFont="1" applyBorder="1" applyAlignment="1">
      <alignment horizontal="left" vertical="center" wrapText="1"/>
    </xf>
    <xf numFmtId="0" fontId="10" fillId="0" borderId="8" xfId="0" quotePrefix="1" applyFont="1" applyBorder="1" applyAlignment="1">
      <alignment horizontal="left" vertical="top" wrapText="1"/>
    </xf>
    <xf numFmtId="0" fontId="10" fillId="0" borderId="9" xfId="0" quotePrefix="1" applyFont="1" applyBorder="1" applyAlignment="1">
      <alignment horizontal="left" vertical="top" wrapText="1"/>
    </xf>
    <xf numFmtId="0" fontId="10" fillId="0" borderId="10" xfId="0" quotePrefix="1" applyFont="1" applyBorder="1" applyAlignment="1">
      <alignment horizontal="left" vertical="top" wrapText="1"/>
    </xf>
    <xf numFmtId="0" fontId="10" fillId="0" borderId="6" xfId="0" quotePrefix="1" applyFont="1" applyBorder="1" applyAlignment="1">
      <alignment vertical="center" wrapText="1"/>
    </xf>
    <xf numFmtId="0" fontId="10" fillId="0" borderId="5" xfId="0" quotePrefix="1" applyFont="1" applyBorder="1" applyAlignment="1">
      <alignment vertical="center" wrapText="1"/>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1" fillId="10" borderId="1" xfId="0" applyFont="1" applyFill="1" applyBorder="1" applyAlignment="1">
      <alignment horizontal="left" vertical="center" wrapText="1"/>
    </xf>
    <xf numFmtId="0" fontId="10" fillId="0" borderId="2" xfId="0" applyFont="1" applyBorder="1" applyAlignment="1">
      <alignment horizontal="center" vertical="center" wrapText="1"/>
    </xf>
    <xf numFmtId="0" fontId="10" fillId="0" borderId="38"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9" xfId="0" applyFont="1" applyBorder="1" applyAlignment="1">
      <alignment horizontal="center" vertical="center" wrapText="1"/>
    </xf>
    <xf numFmtId="0" fontId="23" fillId="2" borderId="33" xfId="0" applyFont="1" applyFill="1" applyBorder="1" applyAlignment="1">
      <alignment horizontal="center" vertical="center" wrapText="1"/>
    </xf>
    <xf numFmtId="0" fontId="23" fillId="2" borderId="31" xfId="0" applyFont="1" applyFill="1" applyBorder="1" applyAlignment="1">
      <alignment horizontal="center" vertical="center" wrapText="1"/>
    </xf>
    <xf numFmtId="0" fontId="8" fillId="9" borderId="3" xfId="0" applyFont="1" applyFill="1" applyBorder="1" applyAlignment="1">
      <alignment horizontal="center" vertical="center"/>
    </xf>
    <xf numFmtId="0" fontId="8" fillId="9" borderId="2" xfId="0" applyFont="1" applyFill="1" applyBorder="1" applyAlignment="1">
      <alignment horizontal="center" vertical="center"/>
    </xf>
    <xf numFmtId="0" fontId="18" fillId="9" borderId="1" xfId="0" applyFont="1" applyFill="1" applyBorder="1" applyAlignment="1">
      <alignment horizontal="left" vertical="center" wrapText="1"/>
    </xf>
    <xf numFmtId="0" fontId="20" fillId="0" borderId="3" xfId="1" quotePrefix="1" applyBorder="1" applyAlignment="1">
      <alignment horizontal="center" vertical="center" wrapText="1"/>
    </xf>
    <xf numFmtId="0" fontId="10" fillId="2" borderId="2" xfId="0" quotePrefix="1" applyFont="1" applyFill="1" applyBorder="1" applyAlignment="1">
      <alignment horizontal="center" vertical="center" wrapText="1"/>
    </xf>
    <xf numFmtId="0" fontId="10" fillId="2" borderId="4" xfId="0" quotePrefix="1" applyFont="1" applyFill="1" applyBorder="1" applyAlignment="1">
      <alignment horizontal="center" vertical="center" wrapText="1"/>
    </xf>
    <xf numFmtId="0" fontId="10" fillId="0" borderId="7" xfId="0" quotePrefix="1" applyFont="1" applyBorder="1" applyAlignment="1">
      <alignment vertical="center" wrapText="1"/>
    </xf>
    <xf numFmtId="0" fontId="10" fillId="0" borderId="11" xfId="0" quotePrefix="1" applyFont="1" applyBorder="1" applyAlignment="1">
      <alignment vertical="center" wrapText="1"/>
    </xf>
    <xf numFmtId="0" fontId="10" fillId="0" borderId="0" xfId="0" quotePrefix="1" applyFont="1" applyAlignment="1">
      <alignment vertical="center" wrapText="1"/>
    </xf>
    <xf numFmtId="0" fontId="10" fillId="0" borderId="12" xfId="0" quotePrefix="1" applyFont="1" applyBorder="1" applyAlignment="1">
      <alignment vertical="center" wrapText="1"/>
    </xf>
    <xf numFmtId="0" fontId="9" fillId="9" borderId="3" xfId="0" applyFont="1" applyFill="1" applyBorder="1" applyAlignment="1">
      <alignment horizontal="center" vertical="center" wrapText="1" readingOrder="1"/>
    </xf>
    <xf numFmtId="0" fontId="9" fillId="9" borderId="2" xfId="0" applyFont="1" applyFill="1" applyBorder="1" applyAlignment="1">
      <alignment horizontal="center" vertical="center" wrapText="1" readingOrder="1"/>
    </xf>
    <xf numFmtId="0" fontId="9" fillId="9" borderId="4" xfId="0" applyFont="1" applyFill="1" applyBorder="1" applyAlignment="1">
      <alignment horizontal="center" vertical="center" wrapText="1" readingOrder="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8" fillId="9" borderId="57" xfId="0" applyFont="1" applyFill="1" applyBorder="1" applyAlignment="1">
      <alignment horizontal="left" vertical="center" wrapText="1"/>
    </xf>
    <xf numFmtId="0" fontId="18" fillId="9" borderId="38" xfId="0" applyFont="1" applyFill="1" applyBorder="1" applyAlignment="1">
      <alignment horizontal="left" vertical="center" wrapText="1"/>
    </xf>
    <xf numFmtId="0" fontId="18" fillId="9" borderId="5" xfId="0" applyFont="1" applyFill="1" applyBorder="1" applyAlignment="1">
      <alignment horizontal="left" vertical="center" wrapText="1"/>
    </xf>
    <xf numFmtId="0" fontId="18" fillId="9" borderId="0" xfId="0" applyFont="1" applyFill="1" applyAlignment="1">
      <alignment horizontal="left" vertical="center" wrapText="1"/>
    </xf>
    <xf numFmtId="0" fontId="11" fillId="10" borderId="45" xfId="0" applyFont="1" applyFill="1" applyBorder="1" applyAlignment="1">
      <alignment horizontal="left" vertical="center" wrapText="1"/>
    </xf>
    <xf numFmtId="0" fontId="11" fillId="10" borderId="50" xfId="0" applyFont="1" applyFill="1" applyBorder="1" applyAlignment="1">
      <alignment horizontal="left" vertical="center" wrapText="1"/>
    </xf>
    <xf numFmtId="0" fontId="11" fillId="10" borderId="55" xfId="0" applyFont="1" applyFill="1" applyBorder="1" applyAlignment="1">
      <alignment horizontal="left" vertical="center" wrapText="1"/>
    </xf>
    <xf numFmtId="0" fontId="11" fillId="10" borderId="56" xfId="0" applyFont="1" applyFill="1" applyBorder="1" applyAlignment="1">
      <alignment horizontal="left" vertical="center" wrapText="1"/>
    </xf>
    <xf numFmtId="0" fontId="18" fillId="9" borderId="51" xfId="0" applyFont="1" applyFill="1" applyBorder="1" applyAlignment="1">
      <alignment horizontal="left" vertical="center" wrapText="1"/>
    </xf>
    <xf numFmtId="0" fontId="18" fillId="9" borderId="52" xfId="0" applyFont="1" applyFill="1" applyBorder="1" applyAlignment="1">
      <alignment horizontal="left" vertical="center" wrapText="1"/>
    </xf>
    <xf numFmtId="0" fontId="11" fillId="10" borderId="49" xfId="0" applyFont="1" applyFill="1" applyBorder="1" applyAlignment="1">
      <alignment horizontal="left" vertical="center" wrapText="1"/>
    </xf>
    <xf numFmtId="0" fontId="11" fillId="10" borderId="35" xfId="0" applyFont="1" applyFill="1" applyBorder="1" applyAlignment="1">
      <alignment horizontal="left" vertical="center" wrapText="1"/>
    </xf>
    <xf numFmtId="0" fontId="0" fillId="0" borderId="1" xfId="0" applyBorder="1" applyAlignment="1">
      <alignment horizontal="center"/>
    </xf>
    <xf numFmtId="0" fontId="11" fillId="10" borderId="33" xfId="0" applyFont="1" applyFill="1" applyBorder="1" applyAlignment="1">
      <alignment horizontal="center" vertical="center" wrapText="1"/>
    </xf>
    <xf numFmtId="0" fontId="11" fillId="10" borderId="31" xfId="0" applyFont="1" applyFill="1" applyBorder="1" applyAlignment="1">
      <alignment horizontal="center" vertical="center" wrapText="1"/>
    </xf>
    <xf numFmtId="0" fontId="11" fillId="10" borderId="41" xfId="0" applyFont="1" applyFill="1" applyBorder="1" applyAlignment="1">
      <alignment horizontal="center" vertical="center" wrapText="1"/>
    </xf>
    <xf numFmtId="0" fontId="11" fillId="10" borderId="43" xfId="0" applyFont="1" applyFill="1" applyBorder="1" applyAlignment="1">
      <alignment horizontal="center" vertical="center" wrapText="1"/>
    </xf>
    <xf numFmtId="0" fontId="10" fillId="0" borderId="33" xfId="0" quotePrefix="1" applyFont="1" applyBorder="1" applyAlignment="1">
      <alignment horizontal="center" vertical="center" wrapText="1"/>
    </xf>
    <xf numFmtId="0" fontId="10" fillId="0" borderId="32" xfId="0" quotePrefix="1" applyFont="1" applyBorder="1" applyAlignment="1">
      <alignment horizontal="center" vertical="center" wrapText="1"/>
    </xf>
    <xf numFmtId="0" fontId="10" fillId="0" borderId="31" xfId="0" quotePrefix="1" applyFont="1" applyBorder="1" applyAlignment="1">
      <alignment horizontal="center" vertical="center" wrapText="1"/>
    </xf>
    <xf numFmtId="0" fontId="10" fillId="0" borderId="46" xfId="0" quotePrefix="1" applyFont="1" applyBorder="1" applyAlignment="1">
      <alignment horizontal="center" vertical="center" wrapText="1"/>
    </xf>
    <xf numFmtId="0" fontId="10" fillId="0" borderId="47" xfId="0" quotePrefix="1" applyFont="1" applyBorder="1" applyAlignment="1">
      <alignment horizontal="center" vertical="center" wrapText="1"/>
    </xf>
    <xf numFmtId="0" fontId="10" fillId="0" borderId="48" xfId="0" quotePrefix="1" applyFont="1" applyBorder="1" applyAlignment="1">
      <alignment horizontal="center" vertical="center" wrapText="1"/>
    </xf>
    <xf numFmtId="0" fontId="20" fillId="0" borderId="33" xfId="1" quotePrefix="1" applyBorder="1" applyAlignment="1">
      <alignment horizontal="center" vertical="center" wrapText="1"/>
    </xf>
    <xf numFmtId="0" fontId="10" fillId="0" borderId="42" xfId="0" quotePrefix="1" applyFont="1" applyBorder="1" applyAlignment="1">
      <alignment horizontal="center" vertical="center" wrapText="1"/>
    </xf>
    <xf numFmtId="0" fontId="10" fillId="0" borderId="54" xfId="0" quotePrefix="1" applyFont="1" applyBorder="1" applyAlignment="1">
      <alignment horizontal="center" vertical="center" wrapText="1"/>
    </xf>
    <xf numFmtId="0" fontId="10" fillId="0" borderId="52" xfId="0" quotePrefix="1" applyFont="1" applyBorder="1" applyAlignment="1">
      <alignment horizontal="center" vertical="center" wrapText="1"/>
    </xf>
    <xf numFmtId="0" fontId="10" fillId="0" borderId="53" xfId="0" quotePrefix="1" applyFont="1" applyBorder="1" applyAlignment="1">
      <alignment horizontal="center" vertical="center" wrapText="1"/>
    </xf>
    <xf numFmtId="0" fontId="34" fillId="12" borderId="1" xfId="6" applyFont="1" applyFill="1" applyBorder="1" applyAlignment="1">
      <alignment horizontal="right" vertical="center" wrapText="1"/>
    </xf>
    <xf numFmtId="0" fontId="24" fillId="12" borderId="6" xfId="6" applyFont="1" applyFill="1" applyBorder="1" applyAlignment="1">
      <alignment horizontal="right" vertical="center"/>
    </xf>
    <xf numFmtId="0" fontId="24" fillId="12" borderId="5" xfId="6" applyFont="1" applyFill="1" applyBorder="1" applyAlignment="1">
      <alignment horizontal="right" vertical="center"/>
    </xf>
    <xf numFmtId="0" fontId="24" fillId="12" borderId="7" xfId="6" applyFont="1" applyFill="1" applyBorder="1" applyAlignment="1">
      <alignment horizontal="right" vertical="center"/>
    </xf>
    <xf numFmtId="0" fontId="34" fillId="12" borderId="1" xfId="6" applyFont="1" applyFill="1" applyBorder="1" applyAlignment="1">
      <alignment horizontal="center" vertical="center" wrapText="1"/>
    </xf>
    <xf numFmtId="0" fontId="34" fillId="12" borderId="1" xfId="6" applyFont="1" applyFill="1" applyBorder="1" applyAlignment="1">
      <alignment horizontal="center" vertical="center"/>
    </xf>
    <xf numFmtId="9" fontId="34" fillId="12" borderId="1" xfId="31" applyFont="1" applyFill="1" applyBorder="1" applyAlignment="1" applyProtection="1">
      <alignment horizontal="center" vertical="center" wrapText="1"/>
      <protection locked="0"/>
    </xf>
    <xf numFmtId="0" fontId="34" fillId="12" borderId="88" xfId="13" applyFont="1" applyFill="1" applyBorder="1" applyAlignment="1">
      <alignment horizontal="left" vertical="center" wrapText="1"/>
    </xf>
    <xf numFmtId="0" fontId="34" fillId="12" borderId="89" xfId="13" applyFont="1" applyFill="1" applyBorder="1" applyAlignment="1">
      <alignment horizontal="left" vertical="center" wrapText="1"/>
    </xf>
    <xf numFmtId="0" fontId="34" fillId="12" borderId="90" xfId="13" applyFont="1" applyFill="1" applyBorder="1" applyAlignment="1">
      <alignment horizontal="left" vertical="center" wrapText="1"/>
    </xf>
    <xf numFmtId="0" fontId="28" fillId="0" borderId="70" xfId="13" applyFont="1" applyBorder="1" applyAlignment="1">
      <alignment horizontal="center" vertical="center" wrapText="1"/>
    </xf>
    <xf numFmtId="0" fontId="28" fillId="0" borderId="67" xfId="13" applyFont="1" applyBorder="1" applyAlignment="1">
      <alignment horizontal="center" vertical="center" wrapText="1"/>
    </xf>
    <xf numFmtId="0" fontId="28" fillId="0" borderId="69" xfId="13" applyFont="1" applyBorder="1" applyAlignment="1">
      <alignment horizontal="center" vertical="center" wrapText="1"/>
    </xf>
    <xf numFmtId="0" fontId="28" fillId="0" borderId="68" xfId="13" applyFont="1" applyBorder="1" applyAlignment="1">
      <alignment horizontal="center" vertical="center" wrapText="1"/>
    </xf>
    <xf numFmtId="0" fontId="28" fillId="0" borderId="80" xfId="13" applyFont="1" applyBorder="1" applyAlignment="1">
      <alignment horizontal="center" vertical="center" wrapText="1"/>
    </xf>
    <xf numFmtId="0" fontId="28" fillId="0" borderId="82" xfId="13" applyFont="1" applyBorder="1" applyAlignment="1">
      <alignment horizontal="center" vertical="center" wrapText="1"/>
    </xf>
    <xf numFmtId="0" fontId="28" fillId="11" borderId="92" xfId="13" applyFont="1" applyFill="1" applyBorder="1" applyAlignment="1" applyProtection="1">
      <alignment horizontal="center" vertical="center"/>
      <protection locked="0"/>
    </xf>
    <xf numFmtId="0" fontId="28" fillId="11" borderId="93" xfId="13" applyFont="1" applyFill="1" applyBorder="1" applyAlignment="1" applyProtection="1">
      <alignment horizontal="center" vertical="center"/>
      <protection locked="0"/>
    </xf>
    <xf numFmtId="0" fontId="28" fillId="11" borderId="94" xfId="13" applyFont="1" applyFill="1" applyBorder="1" applyAlignment="1" applyProtection="1">
      <alignment horizontal="center" vertical="center"/>
      <protection locked="0"/>
    </xf>
    <xf numFmtId="0" fontId="28" fillId="11" borderId="86" xfId="13" applyFont="1" applyFill="1" applyBorder="1" applyAlignment="1" applyProtection="1">
      <alignment horizontal="center" vertical="center"/>
      <protection locked="0"/>
    </xf>
    <xf numFmtId="0" fontId="28" fillId="11" borderId="2" xfId="13" applyFont="1" applyFill="1" applyBorder="1" applyAlignment="1" applyProtection="1">
      <alignment horizontal="center" vertical="center"/>
      <protection locked="0"/>
    </xf>
    <xf numFmtId="0" fontId="28" fillId="11" borderId="87" xfId="13" applyFont="1" applyFill="1" applyBorder="1" applyAlignment="1" applyProtection="1">
      <alignment horizontal="center" vertical="center"/>
      <protection locked="0"/>
    </xf>
    <xf numFmtId="0" fontId="28" fillId="11" borderId="88" xfId="13" applyFont="1" applyFill="1" applyBorder="1" applyAlignment="1" applyProtection="1">
      <alignment horizontal="center" vertical="center"/>
      <protection locked="0"/>
    </xf>
    <xf numFmtId="0" fontId="28" fillId="11" borderId="89" xfId="13" applyFont="1" applyFill="1" applyBorder="1" applyAlignment="1" applyProtection="1">
      <alignment horizontal="center" vertical="center"/>
      <protection locked="0"/>
    </xf>
    <xf numFmtId="0" fontId="28" fillId="11" borderId="90" xfId="13" applyFont="1" applyFill="1" applyBorder="1" applyAlignment="1" applyProtection="1">
      <alignment horizontal="center" vertical="center"/>
      <protection locked="0"/>
    </xf>
    <xf numFmtId="0" fontId="34" fillId="12" borderId="92" xfId="13" applyFont="1" applyFill="1" applyBorder="1" applyAlignment="1">
      <alignment horizontal="left" vertical="center" wrapText="1"/>
    </xf>
    <xf numFmtId="0" fontId="34" fillId="12" borderId="93" xfId="13" applyFont="1" applyFill="1" applyBorder="1" applyAlignment="1">
      <alignment horizontal="left" vertical="center" wrapText="1"/>
    </xf>
    <xf numFmtId="0" fontId="34" fillId="12" borderId="94" xfId="13" applyFont="1" applyFill="1" applyBorder="1" applyAlignment="1">
      <alignment horizontal="left" vertical="center" wrapText="1"/>
    </xf>
    <xf numFmtId="0" fontId="34" fillId="12" borderId="86" xfId="13" applyFont="1" applyFill="1" applyBorder="1" applyAlignment="1">
      <alignment horizontal="left" vertical="center" wrapText="1"/>
    </xf>
    <xf numFmtId="0" fontId="34" fillId="12" borderId="2" xfId="13" applyFont="1" applyFill="1" applyBorder="1" applyAlignment="1">
      <alignment horizontal="left" vertical="center" wrapText="1"/>
    </xf>
    <xf numFmtId="0" fontId="34" fillId="12" borderId="87" xfId="13" applyFont="1" applyFill="1" applyBorder="1" applyAlignment="1">
      <alignment horizontal="left" vertical="center" wrapText="1"/>
    </xf>
    <xf numFmtId="0" fontId="35" fillId="0" borderId="64" xfId="13" applyFont="1" applyBorder="1" applyAlignment="1">
      <alignment horizontal="center" vertical="center" wrapText="1"/>
    </xf>
    <xf numFmtId="0" fontId="35" fillId="0" borderId="65" xfId="13" applyFont="1" applyBorder="1" applyAlignment="1">
      <alignment horizontal="center" vertical="center" wrapText="1"/>
    </xf>
    <xf numFmtId="0" fontId="34" fillId="0" borderId="0" xfId="6" applyFont="1" applyAlignment="1">
      <alignment horizontal="left" vertical="center" wrapText="1"/>
    </xf>
    <xf numFmtId="0" fontId="28" fillId="0" borderId="0" xfId="6" applyFont="1" applyAlignment="1">
      <alignment vertical="top" wrapText="1"/>
    </xf>
    <xf numFmtId="0" fontId="28" fillId="0" borderId="83" xfId="6" applyFont="1" applyBorder="1" applyAlignment="1">
      <alignment horizontal="center" vertical="center" wrapText="1"/>
    </xf>
    <xf numFmtId="0" fontId="28" fillId="0" borderId="84" xfId="6" applyFont="1" applyBorder="1" applyAlignment="1">
      <alignment horizontal="center" vertical="center" wrapText="1"/>
    </xf>
    <xf numFmtId="0" fontId="28" fillId="0" borderId="85" xfId="6" applyFont="1" applyBorder="1" applyAlignment="1">
      <alignment horizontal="center" vertical="center" wrapText="1"/>
    </xf>
    <xf numFmtId="0" fontId="25" fillId="12" borderId="1" xfId="19" applyFont="1" applyFill="1" applyBorder="1" applyAlignment="1">
      <alignment horizontal="center" vertical="center" wrapText="1"/>
    </xf>
    <xf numFmtId="0" fontId="27" fillId="11" borderId="1" xfId="6" applyFont="1" applyFill="1" applyBorder="1" applyAlignment="1">
      <alignment horizontal="center"/>
    </xf>
    <xf numFmtId="0" fontId="34" fillId="0" borderId="9" xfId="6" applyFont="1" applyBorder="1" applyAlignment="1">
      <alignment horizontal="left" vertical="top" wrapText="1"/>
    </xf>
    <xf numFmtId="0" fontId="34" fillId="0" borderId="0" xfId="6" applyFont="1" applyAlignment="1">
      <alignment horizontal="left" vertical="top" wrapText="1"/>
    </xf>
    <xf numFmtId="0" fontId="24" fillId="12" borderId="1" xfId="6" applyFont="1" applyFill="1" applyBorder="1" applyAlignment="1">
      <alignment horizontal="right" vertical="center"/>
    </xf>
    <xf numFmtId="0" fontId="28" fillId="0" borderId="71" xfId="6" applyFont="1" applyBorder="1"/>
    <xf numFmtId="0" fontId="26" fillId="0" borderId="64" xfId="6" applyFont="1" applyBorder="1" applyAlignment="1">
      <alignment horizontal="center" vertical="center" wrapText="1"/>
    </xf>
    <xf numFmtId="0" fontId="26" fillId="0" borderId="65" xfId="6" applyFont="1" applyBorder="1" applyAlignment="1">
      <alignment horizontal="center" vertical="center" wrapText="1"/>
    </xf>
    <xf numFmtId="0" fontId="26" fillId="0" borderId="66" xfId="6" applyFont="1" applyBorder="1" applyAlignment="1">
      <alignment horizontal="center" vertical="center" wrapText="1"/>
    </xf>
    <xf numFmtId="0" fontId="21" fillId="0" borderId="64" xfId="3" applyFont="1" applyBorder="1" applyAlignment="1">
      <alignment horizontal="center" vertical="center" wrapText="1"/>
    </xf>
    <xf numFmtId="0" fontId="21" fillId="0" borderId="65" xfId="3" applyFont="1" applyBorder="1" applyAlignment="1">
      <alignment horizontal="center" vertical="center" wrapText="1"/>
    </xf>
    <xf numFmtId="0" fontId="21" fillId="0" borderId="66" xfId="3" applyFont="1" applyBorder="1" applyAlignment="1">
      <alignment horizontal="center" vertical="center" wrapText="1"/>
    </xf>
    <xf numFmtId="0" fontId="21" fillId="0" borderId="64" xfId="6" applyFont="1" applyBorder="1" applyAlignment="1">
      <alignment horizontal="left" vertical="center" wrapText="1"/>
    </xf>
    <xf numFmtId="0" fontId="21" fillId="0" borderId="65" xfId="6" applyFont="1" applyBorder="1" applyAlignment="1">
      <alignment horizontal="left" vertical="center" wrapText="1"/>
    </xf>
    <xf numFmtId="0" fontId="21" fillId="0" borderId="66" xfId="6" applyFont="1" applyBorder="1" applyAlignment="1">
      <alignment horizontal="left" vertical="center" wrapText="1"/>
    </xf>
    <xf numFmtId="0" fontId="21" fillId="0" borderId="64" xfId="3" applyFont="1" applyBorder="1" applyAlignment="1">
      <alignment horizontal="left" vertical="center" wrapText="1"/>
    </xf>
    <xf numFmtId="0" fontId="21" fillId="0" borderId="65" xfId="3" applyFont="1" applyBorder="1" applyAlignment="1">
      <alignment horizontal="left" vertical="center" wrapText="1"/>
    </xf>
    <xf numFmtId="0" fontId="21" fillId="0" borderId="64" xfId="6" quotePrefix="1" applyFont="1" applyBorder="1" applyAlignment="1">
      <alignment horizontal="left" vertical="center" wrapText="1"/>
    </xf>
    <xf numFmtId="0" fontId="28" fillId="15" borderId="88" xfId="6" applyFont="1" applyFill="1" applyBorder="1" applyAlignment="1">
      <alignment horizontal="left" vertical="top" wrapText="1"/>
    </xf>
    <xf numFmtId="0" fontId="28" fillId="15" borderId="89" xfId="6" applyFont="1" applyFill="1" applyBorder="1" applyAlignment="1">
      <alignment horizontal="left" vertical="top" wrapText="1"/>
    </xf>
    <xf numFmtId="0" fontId="28" fillId="15" borderId="90" xfId="6" applyFont="1" applyFill="1" applyBorder="1" applyAlignment="1">
      <alignment horizontal="left" vertical="top" wrapText="1"/>
    </xf>
    <xf numFmtId="0" fontId="34" fillId="0" borderId="0" xfId="6" applyFont="1" applyAlignment="1">
      <alignment vertical="top" wrapText="1"/>
    </xf>
    <xf numFmtId="0" fontId="24" fillId="12" borderId="1" xfId="6" applyFont="1" applyFill="1" applyBorder="1" applyAlignment="1">
      <alignment horizontal="center" vertical="center" wrapText="1"/>
    </xf>
  </cellXfs>
  <cellStyles count="32">
    <cellStyle name="Hipervínculo" xfId="1" builtinId="8"/>
    <cellStyle name="Hipervínculo 2" xfId="4" xr:uid="{5604F963-D588-4D2B-8D4F-9A3A6A616BB9}"/>
    <cellStyle name="Millares 2" xfId="8" xr:uid="{4FECBAE4-FB3C-4F85-9278-6EBB8B9B2188}"/>
    <cellStyle name="Millares 2 2" xfId="27" xr:uid="{DD774982-8DE8-40EE-B0BD-FEDCC4293064}"/>
    <cellStyle name="Millares 2 3" xfId="17" xr:uid="{09209A51-5626-48CF-8EC9-82D99B23C526}"/>
    <cellStyle name="Moneda 2" xfId="30" xr:uid="{2C41DF4F-D29D-4A24-83B2-64ED81199E06}"/>
    <cellStyle name="Normal" xfId="0" builtinId="0"/>
    <cellStyle name="Normal 2" xfId="2" xr:uid="{88D79786-3F18-4CDD-AB7A-0A97A5475976}"/>
    <cellStyle name="Normal 2 2" xfId="3" xr:uid="{BEE1505D-D2A9-4E5B-A5B8-2D2ED6E725D7}"/>
    <cellStyle name="Normal 2 3" xfId="19" xr:uid="{D0D7D4BD-4CDD-476B-99A2-B343648519CC}"/>
    <cellStyle name="Normal 2 4" xfId="9" xr:uid="{AC8C95B3-2101-4F03-893F-B823FB144758}"/>
    <cellStyle name="Normal 3" xfId="6" xr:uid="{11ADA9CE-0F98-49E3-9DF5-09133D7B6A29}"/>
    <cellStyle name="Normal 3 2" xfId="21" xr:uid="{6C161C22-D229-4592-A235-2275786AD72F}"/>
    <cellStyle name="Normal 3 3" xfId="11" xr:uid="{AFD1BCA4-A6C1-4B8D-B1EC-8B0456931095}"/>
    <cellStyle name="Normal 4" xfId="13" xr:uid="{C1957FDB-C21B-4B55-8DCF-728D7D0B47F2}"/>
    <cellStyle name="Normal 4 2" xfId="23" xr:uid="{A68C9B74-301C-4B7A-B839-F0E6DC13EFE5}"/>
    <cellStyle name="Normal 5" xfId="15" xr:uid="{BD828469-061A-438A-B25C-9ABAB5166FFD}"/>
    <cellStyle name="Normal 5 2" xfId="25" xr:uid="{959EFF9E-2507-4B96-93F1-2916C92814BB}"/>
    <cellStyle name="Normal 6" xfId="29" xr:uid="{E0878A4B-C425-410B-9B08-19E857CA877A}"/>
    <cellStyle name="Porcentaje" xfId="31" builtinId="5"/>
    <cellStyle name="Porcentaje 2" xfId="5" xr:uid="{114E6098-1249-4AF3-95A5-697D164CACD1}"/>
    <cellStyle name="Porcentaje 2 2" xfId="20" xr:uid="{C28DD6AD-AB6C-4F39-8847-A678B774B5B5}"/>
    <cellStyle name="Porcentaje 2 3" xfId="10" xr:uid="{B0D70270-E403-4501-917D-D713B70EB5E3}"/>
    <cellStyle name="Porcentaje 3" xfId="7" xr:uid="{5EEDAC02-AE18-441E-911C-65E6D88774E0}"/>
    <cellStyle name="Porcentaje 3 2" xfId="22" xr:uid="{C9AAA450-488E-49D1-9475-B1F337F8169B}"/>
    <cellStyle name="Porcentaje 3 3" xfId="12" xr:uid="{0477A856-FE39-4F94-8161-CDA8F2B4C504}"/>
    <cellStyle name="Porcentaje 4" xfId="14" xr:uid="{2E1D22D9-0698-4CB4-9FBB-859C8663D5CF}"/>
    <cellStyle name="Porcentaje 4 2" xfId="24" xr:uid="{7D4812A8-BAE4-4EB8-BC2D-3934DBA693DC}"/>
    <cellStyle name="Porcentaje 5" xfId="16" xr:uid="{8D89ABD9-EA33-48C5-8EE3-9544C7878625}"/>
    <cellStyle name="Porcentaje 5 2" xfId="26" xr:uid="{B218C639-32C1-47B4-AEB0-CCFED2B4970B}"/>
    <cellStyle name="Porcentaje 6" xfId="28" xr:uid="{DD8CD0B1-3E62-4C6D-AEDE-2EA48DEF4463}"/>
    <cellStyle name="Porcentaje 7" xfId="18" xr:uid="{E5AB03F4-D954-420C-BAD6-3F02B9A42665}"/>
  </cellStyles>
  <dxfs count="0"/>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91969</xdr:colOff>
      <xdr:row>27</xdr:row>
      <xdr:rowOff>347383</xdr:rowOff>
    </xdr:from>
    <xdr:to>
      <xdr:col>16</xdr:col>
      <xdr:colOff>78255</xdr:colOff>
      <xdr:row>27</xdr:row>
      <xdr:rowOff>1837765</xdr:rowOff>
    </xdr:to>
    <xdr:pic>
      <xdr:nvPicPr>
        <xdr:cNvPr id="4" name="Imagen 3">
          <a:extLst>
            <a:ext uri="{FF2B5EF4-FFF2-40B4-BE49-F238E27FC236}">
              <a16:creationId xmlns:a16="http://schemas.microsoft.com/office/drawing/2014/main" id="{E7CB036C-8269-868E-E40E-557E0462554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63351" y="16797618"/>
          <a:ext cx="7303728" cy="14903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156883</xdr:colOff>
      <xdr:row>28</xdr:row>
      <xdr:rowOff>321795</xdr:rowOff>
    </xdr:from>
    <xdr:to>
      <xdr:col>16</xdr:col>
      <xdr:colOff>109257</xdr:colOff>
      <xdr:row>28</xdr:row>
      <xdr:rowOff>1893794</xdr:rowOff>
    </xdr:to>
    <xdr:pic>
      <xdr:nvPicPr>
        <xdr:cNvPr id="7" name="Imagen 6">
          <a:extLst>
            <a:ext uri="{FF2B5EF4-FFF2-40B4-BE49-F238E27FC236}">
              <a16:creationId xmlns:a16="http://schemas.microsoft.com/office/drawing/2014/main" id="{C764704E-C830-F81D-D5F9-A7CE7921E15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28265" y="18721854"/>
          <a:ext cx="7269816" cy="15719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67235</xdr:colOff>
      <xdr:row>30</xdr:row>
      <xdr:rowOff>325818</xdr:rowOff>
    </xdr:from>
    <xdr:to>
      <xdr:col>16</xdr:col>
      <xdr:colOff>89647</xdr:colOff>
      <xdr:row>30</xdr:row>
      <xdr:rowOff>1766608</xdr:rowOff>
    </xdr:to>
    <xdr:pic>
      <xdr:nvPicPr>
        <xdr:cNvPr id="10" name="Imagen 9">
          <a:extLst>
            <a:ext uri="{FF2B5EF4-FFF2-40B4-BE49-F238E27FC236}">
              <a16:creationId xmlns:a16="http://schemas.microsoft.com/office/drawing/2014/main" id="{F3A1FF4A-03FA-AB80-0F21-FF7F4B9B148F}"/>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938617" y="22872053"/>
          <a:ext cx="7339854" cy="14407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67235</xdr:colOff>
      <xdr:row>31</xdr:row>
      <xdr:rowOff>324971</xdr:rowOff>
    </xdr:from>
    <xdr:to>
      <xdr:col>16</xdr:col>
      <xdr:colOff>96803</xdr:colOff>
      <xdr:row>31</xdr:row>
      <xdr:rowOff>1983441</xdr:rowOff>
    </xdr:to>
    <xdr:pic>
      <xdr:nvPicPr>
        <xdr:cNvPr id="12" name="Imagen 11">
          <a:extLst>
            <a:ext uri="{FF2B5EF4-FFF2-40B4-BE49-F238E27FC236}">
              <a16:creationId xmlns:a16="http://schemas.microsoft.com/office/drawing/2014/main" id="{A230F12D-AAD7-56F4-D514-85503FE9A05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38617" y="24821030"/>
          <a:ext cx="7347010" cy="16584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56030</xdr:colOff>
      <xdr:row>29</xdr:row>
      <xdr:rowOff>253939</xdr:rowOff>
    </xdr:from>
    <xdr:to>
      <xdr:col>16</xdr:col>
      <xdr:colOff>134471</xdr:colOff>
      <xdr:row>29</xdr:row>
      <xdr:rowOff>1826559</xdr:rowOff>
    </xdr:to>
    <xdr:pic>
      <xdr:nvPicPr>
        <xdr:cNvPr id="13" name="Imagen 12">
          <a:extLst>
            <a:ext uri="{FF2B5EF4-FFF2-40B4-BE49-F238E27FC236}">
              <a16:creationId xmlns:a16="http://schemas.microsoft.com/office/drawing/2014/main" id="{355381C0-CB94-17E7-CEC1-46219F5A7672}"/>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927412" y="20794321"/>
          <a:ext cx="7395883" cy="1572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226217</xdr:colOff>
      <xdr:row>0</xdr:row>
      <xdr:rowOff>0</xdr:rowOff>
    </xdr:from>
    <xdr:to>
      <xdr:col>5</xdr:col>
      <xdr:colOff>869155</xdr:colOff>
      <xdr:row>0</xdr:row>
      <xdr:rowOff>1262064</xdr:rowOff>
    </xdr:to>
    <xdr:pic>
      <xdr:nvPicPr>
        <xdr:cNvPr id="6" name="Imagen 5">
          <a:extLst>
            <a:ext uri="{FF2B5EF4-FFF2-40B4-BE49-F238E27FC236}">
              <a16:creationId xmlns:a16="http://schemas.microsoft.com/office/drawing/2014/main" id="{449891A9-A3FC-38F7-2E40-FAEA2673924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200" t="18317" r="6934" b="16965"/>
        <a:stretch/>
      </xdr:blipFill>
      <xdr:spPr>
        <a:xfrm>
          <a:off x="726280" y="0"/>
          <a:ext cx="3833813" cy="126206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mailto:FCaicedo@minambiente.gov.co" TargetMode="External"/><Relationship Id="rId2" Type="http://schemas.openxmlformats.org/officeDocument/2006/relationships/hyperlink" Target="mailto:hidrico@minambiente.gov.co" TargetMode="External"/><Relationship Id="rId1" Type="http://schemas.openxmlformats.org/officeDocument/2006/relationships/hyperlink" Target="http://www.minambiente.gov.co/"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49" t="s">
        <v>62</v>
      </c>
    </row>
    <row r="37" spans="2:4" x14ac:dyDescent="0.2">
      <c r="B37" s="49" t="s">
        <v>63</v>
      </c>
      <c r="D37" s="50" t="s">
        <v>64</v>
      </c>
    </row>
    <row r="38" spans="2:4" x14ac:dyDescent="0.2">
      <c r="B38" s="49" t="s">
        <v>65</v>
      </c>
      <c r="D38" s="50" t="s">
        <v>66</v>
      </c>
    </row>
    <row r="39" spans="2:4" x14ac:dyDescent="0.2">
      <c r="B39" s="49" t="s">
        <v>67</v>
      </c>
      <c r="D39" s="50" t="s">
        <v>68</v>
      </c>
    </row>
    <row r="40" spans="2:4" x14ac:dyDescent="0.2">
      <c r="B40" s="49" t="s">
        <v>69</v>
      </c>
      <c r="D40" s="50"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F18" zoomScale="115" zoomScaleNormal="115" workbookViewId="0">
      <selection activeCell="I19" sqref="I19:K19"/>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201" t="s">
        <v>70</v>
      </c>
      <c r="C1" s="202"/>
      <c r="D1" s="205" t="s">
        <v>132</v>
      </c>
      <c r="E1" s="206"/>
      <c r="F1" s="206"/>
      <c r="G1" s="206"/>
      <c r="H1" s="206"/>
      <c r="I1" s="206"/>
      <c r="J1" s="206"/>
      <c r="K1" s="206"/>
      <c r="L1" s="206"/>
      <c r="M1" s="206"/>
      <c r="N1" s="207"/>
      <c r="O1" s="208"/>
      <c r="P1" s="209"/>
      <c r="Q1" s="210"/>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203"/>
      <c r="C2" s="204"/>
      <c r="D2" s="214" t="s">
        <v>133</v>
      </c>
      <c r="E2" s="215"/>
      <c r="F2" s="215"/>
      <c r="G2" s="215"/>
      <c r="H2" s="215"/>
      <c r="I2" s="215"/>
      <c r="J2" s="215"/>
      <c r="K2" s="215"/>
      <c r="L2" s="215"/>
      <c r="M2" s="215"/>
      <c r="N2" s="216"/>
      <c r="O2" s="211"/>
      <c r="P2" s="212"/>
      <c r="Q2" s="213"/>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217" t="s">
        <v>73</v>
      </c>
      <c r="C3" s="218"/>
      <c r="D3" s="217" t="s">
        <v>134</v>
      </c>
      <c r="E3" s="219"/>
      <c r="F3" s="219"/>
      <c r="G3" s="219"/>
      <c r="H3" s="219"/>
      <c r="I3" s="219"/>
      <c r="J3" s="219"/>
      <c r="K3" s="219"/>
      <c r="L3" s="219"/>
      <c r="M3" s="219"/>
      <c r="N3" s="218"/>
      <c r="O3" s="217" t="s">
        <v>135</v>
      </c>
      <c r="P3" s="219"/>
      <c r="Q3" s="218"/>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1"/>
      <c r="C4" s="62"/>
      <c r="D4" s="62"/>
      <c r="E4" s="62"/>
      <c r="F4" s="62"/>
      <c r="G4" s="62"/>
      <c r="H4" s="62"/>
      <c r="I4" s="62"/>
      <c r="J4" s="62"/>
      <c r="K4" s="62"/>
      <c r="L4" s="62"/>
      <c r="M4" s="62"/>
      <c r="N4" s="62"/>
      <c r="O4" s="62"/>
      <c r="P4" s="62"/>
      <c r="Q4" s="63"/>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20" t="s">
        <v>76</v>
      </c>
      <c r="C5" s="221"/>
      <c r="D5" s="221"/>
      <c r="E5" s="221"/>
      <c r="F5" s="221"/>
      <c r="G5" s="221"/>
      <c r="H5" s="221"/>
      <c r="I5" s="221"/>
      <c r="J5" s="221"/>
      <c r="K5" s="221"/>
      <c r="L5" s="221"/>
      <c r="M5" s="221"/>
      <c r="N5" s="221"/>
      <c r="O5" s="221"/>
      <c r="P5" s="221"/>
      <c r="Q5" s="222"/>
    </row>
    <row r="6" spans="2:48" s="2" customFormat="1" ht="4.5" customHeight="1" x14ac:dyDescent="0.2">
      <c r="B6" s="64"/>
      <c r="C6" s="65"/>
      <c r="D6" s="65"/>
      <c r="E6" s="65"/>
      <c r="F6" s="65"/>
      <c r="G6" s="65"/>
      <c r="H6" s="65"/>
      <c r="I6" s="65"/>
      <c r="J6" s="65"/>
      <c r="K6" s="65"/>
      <c r="L6" s="65"/>
      <c r="M6" s="65"/>
      <c r="N6" s="65"/>
      <c r="O6" s="65"/>
      <c r="P6" s="65"/>
      <c r="Q6" s="66"/>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263"/>
      <c r="C7" s="263"/>
      <c r="D7" s="263"/>
      <c r="E7" s="263"/>
      <c r="F7" s="263"/>
      <c r="G7" s="263"/>
      <c r="H7" s="263"/>
      <c r="I7" s="263"/>
      <c r="J7" s="263"/>
      <c r="K7" s="263"/>
      <c r="L7" s="263"/>
      <c r="M7" s="263"/>
      <c r="N7" s="263"/>
      <c r="O7" s="263"/>
      <c r="P7" s="263"/>
      <c r="Q7" s="263"/>
    </row>
    <row r="8" spans="2:48" ht="40.5" customHeight="1" x14ac:dyDescent="0.2">
      <c r="B8" s="192" t="s">
        <v>77</v>
      </c>
      <c r="C8" s="193"/>
      <c r="D8" s="194" t="s">
        <v>136</v>
      </c>
      <c r="E8" s="195"/>
      <c r="F8" s="195"/>
      <c r="G8" s="195"/>
      <c r="H8" s="195"/>
      <c r="I8" s="195"/>
      <c r="J8" s="195"/>
      <c r="K8" s="195"/>
      <c r="L8" s="195"/>
      <c r="M8" s="195"/>
      <c r="N8" s="195"/>
      <c r="O8" s="195"/>
      <c r="P8" s="195"/>
      <c r="Q8" s="196"/>
    </row>
    <row r="9" spans="2:48" ht="40.5" customHeight="1" x14ac:dyDescent="0.2">
      <c r="B9" s="192" t="s">
        <v>78</v>
      </c>
      <c r="C9" s="193"/>
      <c r="D9" s="194" t="s">
        <v>137</v>
      </c>
      <c r="E9" s="195"/>
      <c r="F9" s="195"/>
      <c r="G9" s="195"/>
      <c r="H9" s="195"/>
      <c r="I9" s="195"/>
      <c r="J9" s="195"/>
      <c r="K9" s="195"/>
      <c r="L9" s="195"/>
      <c r="M9" s="195"/>
      <c r="N9" s="195"/>
      <c r="O9" s="195"/>
      <c r="P9" s="195"/>
      <c r="Q9" s="196"/>
    </row>
    <row r="10" spans="2:48" ht="40.5" customHeight="1" x14ac:dyDescent="0.2">
      <c r="B10" s="192" t="s">
        <v>79</v>
      </c>
      <c r="C10" s="193"/>
      <c r="D10" s="194" t="s">
        <v>138</v>
      </c>
      <c r="E10" s="195"/>
      <c r="F10" s="195"/>
      <c r="G10" s="195"/>
      <c r="H10" s="195"/>
      <c r="I10" s="195"/>
      <c r="J10" s="195"/>
      <c r="K10" s="195"/>
      <c r="L10" s="195"/>
      <c r="M10" s="195"/>
      <c r="N10" s="195"/>
      <c r="O10" s="195"/>
      <c r="P10" s="195"/>
      <c r="Q10" s="196"/>
    </row>
    <row r="11" spans="2:48" ht="40.5" customHeight="1" x14ac:dyDescent="0.2">
      <c r="B11" s="192" t="s">
        <v>80</v>
      </c>
      <c r="C11" s="193"/>
      <c r="D11" s="194" t="s">
        <v>139</v>
      </c>
      <c r="E11" s="195"/>
      <c r="F11" s="195"/>
      <c r="G11" s="195"/>
      <c r="H11" s="195"/>
      <c r="I11" s="195"/>
      <c r="J11" s="195"/>
      <c r="K11" s="195"/>
      <c r="L11" s="195"/>
      <c r="M11" s="195"/>
      <c r="N11" s="195"/>
      <c r="O11" s="195"/>
      <c r="P11" s="195"/>
      <c r="Q11" s="196"/>
    </row>
    <row r="12" spans="2:48" ht="40.5" customHeight="1" x14ac:dyDescent="0.2">
      <c r="B12" s="192" t="s">
        <v>81</v>
      </c>
      <c r="C12" s="193"/>
      <c r="D12" s="194" t="s">
        <v>140</v>
      </c>
      <c r="E12" s="195"/>
      <c r="F12" s="195"/>
      <c r="G12" s="195"/>
      <c r="H12" s="195"/>
      <c r="I12" s="195"/>
      <c r="J12" s="195"/>
      <c r="K12" s="195"/>
      <c r="L12" s="195"/>
      <c r="M12" s="195"/>
      <c r="N12" s="195"/>
      <c r="O12" s="195"/>
      <c r="P12" s="195"/>
      <c r="Q12" s="196"/>
    </row>
    <row r="13" spans="2:48" s="2" customFormat="1" ht="4.5" customHeight="1" x14ac:dyDescent="0.2">
      <c r="B13" s="61"/>
      <c r="C13" s="62"/>
      <c r="D13" s="62"/>
      <c r="E13" s="62"/>
      <c r="F13" s="62"/>
      <c r="G13" s="62"/>
      <c r="H13" s="62"/>
      <c r="I13" s="62"/>
      <c r="J13" s="62"/>
      <c r="K13" s="62"/>
      <c r="L13" s="62"/>
      <c r="M13" s="62"/>
      <c r="N13" s="62"/>
      <c r="O13" s="62"/>
      <c r="P13" s="62"/>
      <c r="Q13" s="63"/>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20" t="s">
        <v>82</v>
      </c>
      <c r="C14" s="221"/>
      <c r="D14" s="221"/>
      <c r="E14" s="221"/>
      <c r="F14" s="221"/>
      <c r="G14" s="221"/>
      <c r="H14" s="221"/>
      <c r="I14" s="221"/>
      <c r="J14" s="221"/>
      <c r="K14" s="221"/>
      <c r="L14" s="221"/>
      <c r="M14" s="221"/>
      <c r="N14" s="221"/>
      <c r="O14" s="221"/>
      <c r="P14" s="221"/>
      <c r="Q14" s="222"/>
    </row>
    <row r="15" spans="2:48" s="2" customFormat="1" ht="4.5" customHeight="1" x14ac:dyDescent="0.2">
      <c r="B15" s="64"/>
      <c r="C15" s="65"/>
      <c r="D15" s="65"/>
      <c r="E15" s="65"/>
      <c r="F15" s="65"/>
      <c r="G15" s="65"/>
      <c r="H15" s="65"/>
      <c r="I15" s="65"/>
      <c r="J15" s="65"/>
      <c r="K15" s="65"/>
      <c r="L15" s="65"/>
      <c r="M15" s="65"/>
      <c r="N15" s="65"/>
      <c r="O15" s="65"/>
      <c r="P15" s="65"/>
      <c r="Q15" s="66"/>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192" t="s">
        <v>83</v>
      </c>
      <c r="C16" s="193"/>
      <c r="D16" s="231" t="s">
        <v>141</v>
      </c>
      <c r="E16" s="232"/>
      <c r="F16" s="232"/>
      <c r="G16" s="232"/>
      <c r="H16" s="232"/>
      <c r="I16" s="232"/>
      <c r="J16" s="232"/>
      <c r="K16" s="233"/>
      <c r="L16" s="223" t="s">
        <v>84</v>
      </c>
      <c r="M16" s="224"/>
      <c r="N16" s="227" t="s">
        <v>142</v>
      </c>
      <c r="O16" s="227"/>
      <c r="P16" s="227"/>
      <c r="Q16" s="228"/>
    </row>
    <row r="17" spans="2:48" ht="40.5" customHeight="1" x14ac:dyDescent="0.2">
      <c r="B17" s="192" t="s">
        <v>85</v>
      </c>
      <c r="C17" s="193"/>
      <c r="D17" s="234" t="s">
        <v>143</v>
      </c>
      <c r="E17" s="235"/>
      <c r="F17" s="235"/>
      <c r="G17" s="235"/>
      <c r="H17" s="235"/>
      <c r="I17" s="235"/>
      <c r="J17" s="235"/>
      <c r="K17" s="235"/>
      <c r="L17" s="235"/>
      <c r="M17" s="235"/>
      <c r="N17" s="235"/>
      <c r="O17" s="235"/>
      <c r="P17" s="235"/>
      <c r="Q17" s="236"/>
    </row>
    <row r="18" spans="2:48" ht="40.5" customHeight="1" x14ac:dyDescent="0.2">
      <c r="B18" s="192" t="s">
        <v>86</v>
      </c>
      <c r="C18" s="193"/>
      <c r="D18" s="234" t="s">
        <v>144</v>
      </c>
      <c r="E18" s="235"/>
      <c r="F18" s="235"/>
      <c r="G18" s="235"/>
      <c r="H18" s="235"/>
      <c r="I18" s="235"/>
      <c r="J18" s="235"/>
      <c r="K18" s="235"/>
      <c r="L18" s="235"/>
      <c r="M18" s="235"/>
      <c r="N18" s="235"/>
      <c r="O18" s="235"/>
      <c r="P18" s="235"/>
      <c r="Q18" s="236"/>
    </row>
    <row r="19" spans="2:48" ht="182.25" customHeight="1" x14ac:dyDescent="0.2">
      <c r="B19" s="192" t="s">
        <v>87</v>
      </c>
      <c r="C19" s="193"/>
      <c r="D19" s="244" t="s">
        <v>145</v>
      </c>
      <c r="E19" s="245"/>
      <c r="F19" s="245"/>
      <c r="G19" s="226" t="s">
        <v>88</v>
      </c>
      <c r="H19" s="226"/>
      <c r="I19" s="242" t="s">
        <v>146</v>
      </c>
      <c r="J19" s="242"/>
      <c r="K19" s="242"/>
      <c r="L19" s="226" t="s">
        <v>89</v>
      </c>
      <c r="M19" s="226"/>
      <c r="N19" s="226"/>
      <c r="O19" s="242" t="s">
        <v>147</v>
      </c>
      <c r="P19" s="242"/>
      <c r="Q19" s="243"/>
      <c r="AT19"/>
      <c r="AU19"/>
      <c r="AV19"/>
    </row>
    <row r="20" spans="2:48" ht="40.5" customHeight="1" x14ac:dyDescent="0.2">
      <c r="B20" s="192" t="s">
        <v>90</v>
      </c>
      <c r="C20" s="193"/>
      <c r="D20" s="237" t="s">
        <v>148</v>
      </c>
      <c r="E20" s="238"/>
      <c r="F20" s="238"/>
      <c r="G20" s="238"/>
      <c r="H20" s="238"/>
      <c r="I20" s="239"/>
      <c r="J20" s="240" t="s">
        <v>149</v>
      </c>
      <c r="K20" s="241"/>
      <c r="L20" s="241"/>
      <c r="M20" s="238" t="s">
        <v>150</v>
      </c>
      <c r="N20" s="238"/>
      <c r="O20" s="238"/>
      <c r="P20" s="238"/>
      <c r="Q20" s="239"/>
    </row>
    <row r="21" spans="2:48" ht="40.5" customHeight="1" x14ac:dyDescent="0.2">
      <c r="B21" s="192" t="s">
        <v>92</v>
      </c>
      <c r="C21" s="193"/>
      <c r="D21" s="234" t="s">
        <v>151</v>
      </c>
      <c r="E21" s="235"/>
      <c r="F21" s="235"/>
      <c r="G21" s="235"/>
      <c r="H21" s="235"/>
      <c r="I21" s="235"/>
      <c r="J21" s="235"/>
      <c r="K21" s="236"/>
      <c r="L21" s="225" t="s">
        <v>93</v>
      </c>
      <c r="M21" s="226"/>
      <c r="N21" s="226"/>
      <c r="O21" s="229" t="s">
        <v>152</v>
      </c>
      <c r="P21" s="229"/>
      <c r="Q21" s="230"/>
    </row>
    <row r="22" spans="2:48" ht="44.25" customHeight="1" x14ac:dyDescent="0.2">
      <c r="B22" s="192" t="s">
        <v>94</v>
      </c>
      <c r="C22" s="193"/>
      <c r="D22" s="234" t="s">
        <v>153</v>
      </c>
      <c r="E22" s="235"/>
      <c r="F22" s="235"/>
      <c r="G22" s="235"/>
      <c r="H22" s="235"/>
      <c r="I22" s="235"/>
      <c r="J22" s="235"/>
      <c r="K22" s="235"/>
      <c r="L22" s="235"/>
      <c r="M22" s="235"/>
      <c r="N22" s="235"/>
      <c r="O22" s="235"/>
      <c r="P22" s="235"/>
      <c r="Q22" s="236"/>
    </row>
    <row r="23" spans="2:48" ht="40.5" customHeight="1" x14ac:dyDescent="0.2">
      <c r="B23" s="192" t="s">
        <v>95</v>
      </c>
      <c r="C23" s="193"/>
      <c r="D23" s="194" t="s">
        <v>154</v>
      </c>
      <c r="E23" s="195"/>
      <c r="F23" s="195"/>
      <c r="G23" s="196"/>
      <c r="H23" s="223" t="s">
        <v>96</v>
      </c>
      <c r="I23" s="224"/>
      <c r="J23" s="195" t="s">
        <v>155</v>
      </c>
      <c r="K23" s="195"/>
      <c r="L23" s="196"/>
      <c r="M23" s="225" t="s">
        <v>97</v>
      </c>
      <c r="N23" s="226"/>
      <c r="O23" s="229" t="s">
        <v>156</v>
      </c>
      <c r="P23" s="229"/>
      <c r="Q23" s="230"/>
    </row>
    <row r="24" spans="2:48" ht="68.650000000000006" customHeight="1" x14ac:dyDescent="0.2">
      <c r="B24" s="192" t="s">
        <v>98</v>
      </c>
      <c r="C24" s="193"/>
      <c r="D24" s="194" t="s">
        <v>157</v>
      </c>
      <c r="E24" s="195"/>
      <c r="F24" s="195"/>
      <c r="G24" s="195"/>
      <c r="H24" s="195"/>
      <c r="I24" s="195"/>
      <c r="J24" s="195"/>
      <c r="K24" s="195"/>
      <c r="L24" s="195"/>
      <c r="M24" s="195"/>
      <c r="N24" s="195"/>
      <c r="O24" s="195"/>
      <c r="P24" s="195"/>
      <c r="Q24" s="196"/>
    </row>
    <row r="25" spans="2:48" ht="40.5" customHeight="1" x14ac:dyDescent="0.2">
      <c r="B25" s="192" t="s">
        <v>99</v>
      </c>
      <c r="C25" s="193"/>
      <c r="D25" s="194" t="s">
        <v>158</v>
      </c>
      <c r="E25" s="195"/>
      <c r="F25" s="195"/>
      <c r="G25" s="195"/>
      <c r="H25" s="195"/>
      <c r="I25" s="195"/>
      <c r="J25" s="195"/>
      <c r="K25" s="195"/>
      <c r="L25" s="195"/>
      <c r="M25" s="195"/>
      <c r="N25" s="195"/>
      <c r="O25" s="195"/>
      <c r="P25" s="195"/>
      <c r="Q25" s="196"/>
    </row>
    <row r="26" spans="2:48" ht="20.25" customHeight="1" x14ac:dyDescent="0.2">
      <c r="B26" s="197" t="s">
        <v>100</v>
      </c>
      <c r="C26" s="198"/>
      <c r="D26" s="298" t="s">
        <v>159</v>
      </c>
      <c r="E26" s="299"/>
      <c r="F26" s="299"/>
      <c r="G26" s="302" t="s">
        <v>101</v>
      </c>
      <c r="H26" s="248"/>
      <c r="I26" s="57" t="s">
        <v>102</v>
      </c>
      <c r="J26" s="225" t="s">
        <v>103</v>
      </c>
      <c r="K26" s="246"/>
      <c r="L26" s="247" t="s">
        <v>104</v>
      </c>
      <c r="M26" s="248"/>
      <c r="N26" s="251" t="s">
        <v>160</v>
      </c>
      <c r="O26" s="252"/>
      <c r="P26" s="252"/>
      <c r="Q26" s="253"/>
    </row>
    <row r="27" spans="2:48" ht="21.75" customHeight="1" x14ac:dyDescent="0.2">
      <c r="B27" s="199"/>
      <c r="C27" s="200"/>
      <c r="D27" s="300"/>
      <c r="E27" s="301"/>
      <c r="F27" s="301"/>
      <c r="G27" s="303"/>
      <c r="H27" s="250"/>
      <c r="I27" s="9"/>
      <c r="J27" s="257"/>
      <c r="K27" s="258"/>
      <c r="L27" s="249"/>
      <c r="M27" s="250"/>
      <c r="N27" s="254"/>
      <c r="O27" s="255"/>
      <c r="P27" s="255"/>
      <c r="Q27" s="256"/>
    </row>
    <row r="28" spans="2:48" ht="33.75" customHeight="1" x14ac:dyDescent="0.2">
      <c r="B28" s="192" t="s">
        <v>105</v>
      </c>
      <c r="C28" s="193"/>
      <c r="D28" s="194" t="s">
        <v>161</v>
      </c>
      <c r="E28" s="195"/>
      <c r="F28" s="195"/>
      <c r="G28" s="195"/>
      <c r="H28" s="195"/>
      <c r="I28" s="195"/>
      <c r="J28" s="195"/>
      <c r="K28" s="195"/>
      <c r="L28" s="195"/>
      <c r="M28" s="195"/>
      <c r="N28" s="195"/>
      <c r="O28" s="195"/>
      <c r="P28" s="195"/>
      <c r="Q28" s="196"/>
    </row>
    <row r="29" spans="2:48" ht="40.5" customHeight="1" x14ac:dyDescent="0.2">
      <c r="B29" s="192" t="s">
        <v>107</v>
      </c>
      <c r="C29" s="193"/>
      <c r="D29" s="237" t="s">
        <v>162</v>
      </c>
      <c r="E29" s="238"/>
      <c r="F29" s="238"/>
      <c r="G29" s="238"/>
      <c r="H29" s="238"/>
      <c r="I29" s="238"/>
      <c r="J29" s="238"/>
      <c r="K29" s="238"/>
      <c r="L29" s="238"/>
      <c r="M29" s="238"/>
      <c r="N29" s="238"/>
      <c r="O29" s="238"/>
      <c r="P29" s="238"/>
      <c r="Q29" s="239"/>
    </row>
    <row r="30" spans="2:48" ht="40.5" customHeight="1" x14ac:dyDescent="0.2">
      <c r="B30" s="192" t="s">
        <v>109</v>
      </c>
      <c r="C30" s="193"/>
      <c r="D30" s="237" t="s">
        <v>163</v>
      </c>
      <c r="E30" s="238"/>
      <c r="F30" s="238"/>
      <c r="G30" s="238"/>
      <c r="H30" s="238"/>
      <c r="I30" s="238"/>
      <c r="J30" s="238"/>
      <c r="K30" s="239"/>
      <c r="L30" s="223" t="s">
        <v>110</v>
      </c>
      <c r="M30" s="259"/>
      <c r="N30" s="260" t="s">
        <v>164</v>
      </c>
      <c r="O30" s="229"/>
      <c r="P30" s="229"/>
      <c r="Q30" s="230"/>
    </row>
    <row r="31" spans="2:48" ht="71.650000000000006" customHeight="1" x14ac:dyDescent="0.2">
      <c r="B31" s="192" t="s">
        <v>111</v>
      </c>
      <c r="C31" s="193"/>
      <c r="D31" s="194" t="s">
        <v>165</v>
      </c>
      <c r="E31" s="195"/>
      <c r="F31" s="195"/>
      <c r="G31" s="195"/>
      <c r="H31" s="195"/>
      <c r="I31" s="195"/>
      <c r="J31" s="195"/>
      <c r="K31" s="195"/>
      <c r="L31" s="195"/>
      <c r="M31" s="195"/>
      <c r="N31" s="195"/>
      <c r="O31" s="195"/>
      <c r="P31" s="195"/>
      <c r="Q31" s="196"/>
    </row>
    <row r="32" spans="2:48" ht="40.5" customHeight="1" x14ac:dyDescent="0.2">
      <c r="B32" s="192" t="s">
        <v>112</v>
      </c>
      <c r="C32" s="193"/>
      <c r="D32" s="194" t="s">
        <v>166</v>
      </c>
      <c r="E32" s="195"/>
      <c r="F32" s="195"/>
      <c r="G32" s="195"/>
      <c r="H32" s="195"/>
      <c r="I32" s="195"/>
      <c r="J32" s="195"/>
      <c r="K32" s="195"/>
      <c r="L32" s="195"/>
      <c r="M32" s="195"/>
      <c r="N32" s="195"/>
      <c r="O32" s="195"/>
      <c r="P32" s="195"/>
      <c r="Q32" s="196"/>
    </row>
    <row r="33" spans="2:48" ht="40.5" customHeight="1" x14ac:dyDescent="0.2">
      <c r="B33" s="192" t="s">
        <v>113</v>
      </c>
      <c r="C33" s="193"/>
      <c r="D33" s="194" t="s">
        <v>167</v>
      </c>
      <c r="E33" s="195"/>
      <c r="F33" s="195"/>
      <c r="G33" s="195"/>
      <c r="H33" s="195"/>
      <c r="I33" s="195"/>
      <c r="J33" s="195"/>
      <c r="K33" s="195"/>
      <c r="L33" s="195"/>
      <c r="M33" s="195"/>
      <c r="N33" s="195"/>
      <c r="O33" s="195"/>
      <c r="P33" s="195"/>
      <c r="Q33" s="196"/>
    </row>
    <row r="34" spans="2:48" ht="40.5" customHeight="1" x14ac:dyDescent="0.2">
      <c r="B34" s="192" t="s">
        <v>114</v>
      </c>
      <c r="C34" s="193"/>
      <c r="D34" s="194" t="s">
        <v>168</v>
      </c>
      <c r="E34" s="195"/>
      <c r="F34" s="195"/>
      <c r="G34" s="195"/>
      <c r="H34" s="195"/>
      <c r="I34" s="195"/>
      <c r="J34" s="195"/>
      <c r="K34" s="195"/>
      <c r="L34" s="195"/>
      <c r="M34" s="195"/>
      <c r="N34" s="195"/>
      <c r="O34" s="195"/>
      <c r="P34" s="195"/>
      <c r="Q34" s="196"/>
    </row>
    <row r="35" spans="2:48" s="2" customFormat="1" ht="4.5" customHeight="1" x14ac:dyDescent="0.2">
      <c r="B35" s="67"/>
      <c r="C35" s="68"/>
      <c r="D35" s="68"/>
      <c r="E35" s="68"/>
      <c r="F35" s="68"/>
      <c r="G35" s="68"/>
      <c r="H35" s="68"/>
      <c r="I35" s="68"/>
      <c r="J35" s="68"/>
      <c r="K35" s="68"/>
      <c r="L35" s="68"/>
      <c r="M35" s="68"/>
      <c r="N35" s="68"/>
      <c r="O35" s="68"/>
      <c r="P35" s="68"/>
      <c r="Q35" s="69"/>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20" t="s">
        <v>115</v>
      </c>
      <c r="C36" s="221"/>
      <c r="D36" s="221"/>
      <c r="E36" s="221"/>
      <c r="F36" s="221"/>
      <c r="G36" s="221"/>
      <c r="H36" s="221"/>
      <c r="I36" s="221"/>
      <c r="J36" s="221"/>
      <c r="K36" s="221"/>
      <c r="L36" s="221"/>
      <c r="M36" s="221"/>
      <c r="N36" s="221"/>
      <c r="O36" s="221"/>
      <c r="P36" s="221"/>
      <c r="Q36" s="222"/>
    </row>
    <row r="37" spans="2:48" s="2" customFormat="1" ht="4.5" customHeight="1" x14ac:dyDescent="0.2">
      <c r="B37" s="64"/>
      <c r="C37" s="65"/>
      <c r="D37" s="65"/>
      <c r="E37" s="65"/>
      <c r="F37" s="65"/>
      <c r="G37" s="65"/>
      <c r="H37" s="65"/>
      <c r="I37" s="65"/>
      <c r="J37" s="65"/>
      <c r="K37" s="65"/>
      <c r="L37" s="65"/>
      <c r="M37" s="65"/>
      <c r="N37" s="65"/>
      <c r="O37" s="65"/>
      <c r="P37" s="65"/>
      <c r="Q37" s="66"/>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192" t="s">
        <v>116</v>
      </c>
      <c r="C38" s="193"/>
      <c r="D38" s="294" t="s">
        <v>169</v>
      </c>
      <c r="E38" s="295"/>
      <c r="F38" s="295"/>
      <c r="G38" s="295"/>
      <c r="H38" s="295"/>
      <c r="I38" s="295"/>
      <c r="J38" s="295"/>
      <c r="K38" s="295"/>
      <c r="L38" s="295"/>
      <c r="M38" s="295"/>
      <c r="N38" s="295"/>
      <c r="O38" s="295"/>
      <c r="P38" s="295"/>
      <c r="Q38" s="296"/>
    </row>
    <row r="39" spans="2:48" ht="6.75" customHeight="1" x14ac:dyDescent="0.2">
      <c r="B39" s="197" t="s">
        <v>117</v>
      </c>
      <c r="C39" s="198"/>
      <c r="D39" s="10"/>
      <c r="E39" s="11"/>
      <c r="F39" s="11"/>
      <c r="G39" s="11"/>
      <c r="H39" s="11"/>
      <c r="I39" s="11"/>
      <c r="J39" s="11"/>
      <c r="K39" s="11"/>
      <c r="L39" s="11"/>
      <c r="M39" s="11"/>
      <c r="N39" s="11"/>
      <c r="O39" s="11"/>
      <c r="P39" s="27"/>
      <c r="Q39" s="28"/>
    </row>
    <row r="40" spans="2:48" ht="17.25" customHeight="1" x14ac:dyDescent="0.2">
      <c r="B40" s="269"/>
      <c r="C40" s="297"/>
      <c r="D40" s="13"/>
      <c r="E40" s="17" t="s">
        <v>118</v>
      </c>
      <c r="F40" s="17" t="s">
        <v>119</v>
      </c>
      <c r="G40" s="6"/>
      <c r="H40" s="17" t="s">
        <v>103</v>
      </c>
      <c r="I40" s="17" t="s">
        <v>119</v>
      </c>
      <c r="J40" s="6"/>
      <c r="K40" s="17" t="s">
        <v>103</v>
      </c>
      <c r="L40" s="17" t="s">
        <v>119</v>
      </c>
      <c r="M40" s="6"/>
      <c r="N40" s="17" t="s">
        <v>103</v>
      </c>
      <c r="O40" s="17" t="s">
        <v>119</v>
      </c>
      <c r="P40" s="29"/>
      <c r="Q40" s="30"/>
    </row>
    <row r="41" spans="2:48" ht="17.25" customHeight="1" x14ac:dyDescent="0.2">
      <c r="B41" s="269"/>
      <c r="C41" s="297"/>
      <c r="D41" s="13"/>
      <c r="E41" s="17">
        <v>2000</v>
      </c>
      <c r="F41" s="17"/>
      <c r="G41" s="6"/>
      <c r="H41" s="17">
        <v>2008</v>
      </c>
      <c r="I41" s="17"/>
      <c r="J41" s="6"/>
      <c r="K41" s="17">
        <v>2016</v>
      </c>
      <c r="L41" s="17"/>
      <c r="M41" s="6"/>
      <c r="N41" s="17">
        <v>2024</v>
      </c>
      <c r="O41" s="17"/>
      <c r="P41" s="29"/>
      <c r="Q41" s="30"/>
    </row>
    <row r="42" spans="2:48" ht="17.25" customHeight="1" x14ac:dyDescent="0.2">
      <c r="B42" s="269"/>
      <c r="C42" s="297"/>
      <c r="D42" s="13"/>
      <c r="E42" s="17">
        <v>2001</v>
      </c>
      <c r="F42" s="17"/>
      <c r="G42" s="6"/>
      <c r="H42" s="17">
        <v>2009</v>
      </c>
      <c r="I42" s="17"/>
      <c r="J42" s="6"/>
      <c r="K42" s="17">
        <v>2017</v>
      </c>
      <c r="L42" s="17"/>
      <c r="M42" s="6"/>
      <c r="N42" s="17">
        <v>2025</v>
      </c>
      <c r="O42" s="17"/>
      <c r="P42" s="29"/>
      <c r="Q42" s="30"/>
    </row>
    <row r="43" spans="2:48" ht="17.25" customHeight="1" x14ac:dyDescent="0.2">
      <c r="B43" s="269"/>
      <c r="C43" s="297"/>
      <c r="D43" s="13"/>
      <c r="E43" s="17">
        <v>2002</v>
      </c>
      <c r="F43" s="17"/>
      <c r="G43" s="6"/>
      <c r="H43" s="17">
        <v>2010</v>
      </c>
      <c r="I43" s="17"/>
      <c r="J43" s="6"/>
      <c r="K43" s="17">
        <v>2018</v>
      </c>
      <c r="L43" s="17"/>
      <c r="M43" s="6"/>
      <c r="N43" s="17">
        <v>2026</v>
      </c>
      <c r="O43" s="17"/>
      <c r="P43" s="29"/>
      <c r="Q43" s="30"/>
    </row>
    <row r="44" spans="2:48" ht="17.25" customHeight="1" x14ac:dyDescent="0.2">
      <c r="B44" s="269"/>
      <c r="C44" s="297"/>
      <c r="D44" s="13"/>
      <c r="E44" s="17">
        <v>2003</v>
      </c>
      <c r="F44" s="17"/>
      <c r="G44" s="6"/>
      <c r="H44" s="17">
        <v>2011</v>
      </c>
      <c r="I44" s="17"/>
      <c r="J44" s="6"/>
      <c r="K44" s="17">
        <v>2019</v>
      </c>
      <c r="L44" s="17"/>
      <c r="M44" s="6"/>
      <c r="N44" s="17">
        <v>2027</v>
      </c>
      <c r="O44" s="17"/>
      <c r="P44" s="29"/>
      <c r="Q44" s="30"/>
    </row>
    <row r="45" spans="2:48" ht="17.25" customHeight="1" x14ac:dyDescent="0.2">
      <c r="B45" s="269"/>
      <c r="C45" s="297"/>
      <c r="D45" s="13"/>
      <c r="E45" s="17">
        <v>2004</v>
      </c>
      <c r="F45" s="17"/>
      <c r="G45" s="6"/>
      <c r="H45" s="17">
        <v>2012</v>
      </c>
      <c r="I45" s="17"/>
      <c r="J45" s="6"/>
      <c r="K45" s="17">
        <v>2020</v>
      </c>
      <c r="L45" s="17"/>
      <c r="M45" s="6"/>
      <c r="N45" s="17">
        <v>2028</v>
      </c>
      <c r="O45" s="17"/>
      <c r="P45" s="29"/>
      <c r="Q45" s="30"/>
    </row>
    <row r="46" spans="2:48" ht="17.25" customHeight="1" x14ac:dyDescent="0.2">
      <c r="B46" s="269"/>
      <c r="C46" s="297"/>
      <c r="D46" s="13"/>
      <c r="E46" s="17">
        <v>2005</v>
      </c>
      <c r="F46" s="17"/>
      <c r="G46" s="6"/>
      <c r="H46" s="17">
        <v>2013</v>
      </c>
      <c r="I46" s="17"/>
      <c r="J46" s="6"/>
      <c r="K46" s="17">
        <v>2021</v>
      </c>
      <c r="L46" s="17"/>
      <c r="M46" s="6"/>
      <c r="N46" s="17">
        <v>2029</v>
      </c>
      <c r="O46" s="17"/>
      <c r="P46" s="29"/>
      <c r="Q46" s="30"/>
    </row>
    <row r="47" spans="2:48" ht="17.25" customHeight="1" x14ac:dyDescent="0.2">
      <c r="B47" s="269"/>
      <c r="C47" s="297"/>
      <c r="D47" s="13"/>
      <c r="E47" s="17">
        <v>2006</v>
      </c>
      <c r="F47" s="17"/>
      <c r="G47" s="6"/>
      <c r="H47" s="17">
        <v>2014</v>
      </c>
      <c r="I47" s="17"/>
      <c r="J47" s="6"/>
      <c r="K47" s="17">
        <v>2022</v>
      </c>
      <c r="L47" s="17"/>
      <c r="M47" s="6"/>
      <c r="N47" s="17">
        <v>2030</v>
      </c>
      <c r="O47" s="17"/>
      <c r="P47" s="29"/>
      <c r="Q47" s="30"/>
    </row>
    <row r="48" spans="2:48" ht="17.25" customHeight="1" x14ac:dyDescent="0.2">
      <c r="B48" s="269"/>
      <c r="C48" s="297"/>
      <c r="D48" s="13"/>
      <c r="E48" s="17">
        <v>2007</v>
      </c>
      <c r="F48" s="17"/>
      <c r="G48" s="6"/>
      <c r="H48" s="17">
        <v>2015</v>
      </c>
      <c r="I48" s="17"/>
      <c r="J48" s="6"/>
      <c r="K48" s="17">
        <v>2023</v>
      </c>
      <c r="L48" s="17"/>
      <c r="M48" s="6"/>
      <c r="N48" s="17">
        <v>2031</v>
      </c>
      <c r="O48" s="17"/>
      <c r="P48" s="29"/>
      <c r="Q48" s="30"/>
    </row>
    <row r="49" spans="2:48" ht="6.75" customHeight="1" x14ac:dyDescent="0.2">
      <c r="B49" s="199"/>
      <c r="C49" s="200"/>
      <c r="D49" s="15"/>
      <c r="E49" s="4"/>
      <c r="F49" s="7"/>
      <c r="G49" s="7"/>
      <c r="H49" s="7"/>
      <c r="I49" s="7"/>
      <c r="J49" s="7"/>
      <c r="K49" s="7"/>
      <c r="L49" s="8"/>
      <c r="M49" s="8"/>
      <c r="N49" s="7"/>
      <c r="O49" s="7"/>
      <c r="P49" s="31"/>
      <c r="Q49" s="32"/>
    </row>
    <row r="50" spans="2:48" ht="36" customHeight="1" x14ac:dyDescent="0.2">
      <c r="B50" s="192" t="s">
        <v>120</v>
      </c>
      <c r="C50" s="193"/>
      <c r="D50" s="194" t="s">
        <v>170</v>
      </c>
      <c r="E50" s="195"/>
      <c r="F50" s="195"/>
      <c r="G50" s="195"/>
      <c r="H50" s="195"/>
      <c r="I50" s="195"/>
      <c r="J50" s="195"/>
      <c r="K50" s="195"/>
      <c r="L50" s="195"/>
      <c r="M50" s="195"/>
      <c r="N50" s="195"/>
      <c r="O50" s="195"/>
      <c r="P50" s="195"/>
      <c r="Q50" s="196"/>
    </row>
    <row r="51" spans="2:48" ht="36" customHeight="1" x14ac:dyDescent="0.2">
      <c r="B51" s="192" t="s">
        <v>121</v>
      </c>
      <c r="C51" s="193"/>
      <c r="D51" s="194" t="s">
        <v>171</v>
      </c>
      <c r="E51" s="195"/>
      <c r="F51" s="195"/>
      <c r="G51" s="195"/>
      <c r="H51" s="195"/>
      <c r="I51" s="195"/>
      <c r="J51" s="195"/>
      <c r="K51" s="195"/>
      <c r="L51" s="195"/>
      <c r="M51" s="195"/>
      <c r="N51" s="195"/>
      <c r="O51" s="195"/>
      <c r="P51" s="195"/>
      <c r="Q51" s="196"/>
    </row>
    <row r="52" spans="2:48" s="2" customFormat="1" ht="4.5" customHeight="1" x14ac:dyDescent="0.2">
      <c r="B52" s="67"/>
      <c r="C52" s="68"/>
      <c r="D52" s="68"/>
      <c r="E52" s="68"/>
      <c r="F52" s="68"/>
      <c r="G52" s="68"/>
      <c r="H52" s="68"/>
      <c r="I52" s="68"/>
      <c r="J52" s="68"/>
      <c r="K52" s="68"/>
      <c r="L52" s="68"/>
      <c r="M52" s="68"/>
      <c r="N52" s="68"/>
      <c r="O52" s="68"/>
      <c r="P52" s="68"/>
      <c r="Q52" s="69"/>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20" t="s">
        <v>122</v>
      </c>
      <c r="C53" s="221"/>
      <c r="D53" s="221"/>
      <c r="E53" s="221"/>
      <c r="F53" s="221"/>
      <c r="G53" s="221"/>
      <c r="H53" s="221"/>
      <c r="I53" s="221"/>
      <c r="J53" s="221"/>
      <c r="K53" s="221"/>
      <c r="L53" s="221"/>
      <c r="M53" s="221"/>
      <c r="N53" s="221"/>
      <c r="O53" s="221"/>
      <c r="P53" s="221"/>
      <c r="Q53" s="222"/>
    </row>
    <row r="54" spans="2:48" s="2" customFormat="1" ht="4.5" customHeight="1" x14ac:dyDescent="0.2">
      <c r="B54" s="64"/>
      <c r="C54" s="65"/>
      <c r="D54" s="65"/>
      <c r="E54" s="65"/>
      <c r="F54" s="65"/>
      <c r="G54" s="65"/>
      <c r="H54" s="65"/>
      <c r="I54" s="65"/>
      <c r="J54" s="65"/>
      <c r="K54" s="65"/>
      <c r="L54" s="65"/>
      <c r="M54" s="65"/>
      <c r="N54" s="65"/>
      <c r="O54" s="65"/>
      <c r="P54" s="65"/>
      <c r="Q54" s="66"/>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282" t="s">
        <v>172</v>
      </c>
      <c r="C55" s="283"/>
      <c r="D55" s="283"/>
      <c r="E55" s="283"/>
      <c r="F55" s="283"/>
      <c r="G55" s="283"/>
      <c r="H55" s="283"/>
      <c r="I55" s="283"/>
      <c r="J55" s="283"/>
      <c r="K55" s="283"/>
      <c r="L55" s="283"/>
      <c r="M55" s="283"/>
      <c r="N55" s="283"/>
      <c r="O55" s="283"/>
      <c r="P55" s="283"/>
      <c r="Q55" s="284"/>
    </row>
    <row r="56" spans="2:48" s="2" customFormat="1" ht="4.5" customHeight="1" x14ac:dyDescent="0.2">
      <c r="B56" s="67"/>
      <c r="C56" s="68"/>
      <c r="D56" s="68"/>
      <c r="E56" s="68"/>
      <c r="F56" s="68"/>
      <c r="G56" s="68"/>
      <c r="H56" s="68"/>
      <c r="I56" s="68"/>
      <c r="J56" s="68"/>
      <c r="K56" s="68"/>
      <c r="L56" s="68"/>
      <c r="M56" s="68"/>
      <c r="N56" s="68"/>
      <c r="O56" s="68"/>
      <c r="P56" s="68"/>
      <c r="Q56" s="69"/>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20" t="s">
        <v>123</v>
      </c>
      <c r="C57" s="221"/>
      <c r="D57" s="221"/>
      <c r="E57" s="221"/>
      <c r="F57" s="221"/>
      <c r="G57" s="221"/>
      <c r="H57" s="221"/>
      <c r="I57" s="221"/>
      <c r="J57" s="221"/>
      <c r="K57" s="221"/>
      <c r="L57" s="221"/>
      <c r="M57" s="221"/>
      <c r="N57" s="221"/>
      <c r="O57" s="221"/>
      <c r="P57" s="221"/>
      <c r="Q57" s="222"/>
    </row>
    <row r="58" spans="2:48" s="2" customFormat="1" ht="4.5" customHeight="1" x14ac:dyDescent="0.2">
      <c r="B58" s="64"/>
      <c r="C58" s="65"/>
      <c r="D58" s="65"/>
      <c r="E58" s="65"/>
      <c r="F58" s="65"/>
      <c r="G58" s="65"/>
      <c r="H58" s="65"/>
      <c r="I58" s="65"/>
      <c r="J58" s="65"/>
      <c r="K58" s="65"/>
      <c r="L58" s="65"/>
      <c r="M58" s="65"/>
      <c r="N58" s="65"/>
      <c r="O58" s="65"/>
      <c r="P58" s="65"/>
      <c r="Q58" s="66"/>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197" t="s">
        <v>124</v>
      </c>
      <c r="C59" s="285"/>
      <c r="D59" s="286" t="s">
        <v>125</v>
      </c>
      <c r="E59" s="287"/>
      <c r="F59" s="288"/>
      <c r="G59" s="289"/>
      <c r="H59" s="289"/>
      <c r="I59" s="289"/>
      <c r="J59" s="290"/>
      <c r="K59" s="286" t="s">
        <v>1</v>
      </c>
      <c r="L59" s="291"/>
      <c r="M59" s="292"/>
      <c r="N59" s="289"/>
      <c r="O59" s="289"/>
      <c r="P59" s="289"/>
      <c r="Q59" s="293"/>
    </row>
    <row r="60" spans="2:48" ht="27" customHeight="1" x14ac:dyDescent="0.2">
      <c r="B60" s="269"/>
      <c r="C60" s="270"/>
      <c r="D60" s="273" t="s">
        <v>126</v>
      </c>
      <c r="E60" s="274"/>
      <c r="F60" s="275"/>
      <c r="G60" s="276"/>
      <c r="H60" s="276"/>
      <c r="I60" s="276"/>
      <c r="J60" s="277"/>
      <c r="K60" s="278" t="s">
        <v>127</v>
      </c>
      <c r="L60" s="279"/>
      <c r="M60" s="280"/>
      <c r="N60" s="276"/>
      <c r="O60" s="276"/>
      <c r="P60" s="276"/>
      <c r="Q60" s="277"/>
    </row>
    <row r="61" spans="2:48" ht="27" customHeight="1" x14ac:dyDescent="0.2">
      <c r="B61" s="271"/>
      <c r="C61" s="272"/>
      <c r="D61" s="273" t="s">
        <v>128</v>
      </c>
      <c r="E61" s="274"/>
      <c r="F61" s="275"/>
      <c r="G61" s="276"/>
      <c r="H61" s="276"/>
      <c r="I61" s="276"/>
      <c r="J61" s="281"/>
      <c r="K61" s="273" t="s">
        <v>129</v>
      </c>
      <c r="L61" s="279"/>
      <c r="M61" s="280"/>
      <c r="N61" s="276"/>
      <c r="O61" s="276"/>
      <c r="P61" s="276"/>
      <c r="Q61" s="277"/>
    </row>
    <row r="62" spans="2:48" ht="27" customHeight="1" x14ac:dyDescent="0.2">
      <c r="B62" s="267" t="s">
        <v>130</v>
      </c>
      <c r="C62" s="268"/>
      <c r="D62" s="273" t="s">
        <v>125</v>
      </c>
      <c r="E62" s="274"/>
      <c r="F62" s="275"/>
      <c r="G62" s="276"/>
      <c r="H62" s="276"/>
      <c r="I62" s="276"/>
      <c r="J62" s="277"/>
      <c r="K62" s="278" t="s">
        <v>1</v>
      </c>
      <c r="L62" s="279"/>
      <c r="M62" s="280"/>
      <c r="N62" s="276"/>
      <c r="O62" s="276"/>
      <c r="P62" s="276"/>
      <c r="Q62" s="277"/>
    </row>
    <row r="63" spans="2:48" ht="27" customHeight="1" x14ac:dyDescent="0.2">
      <c r="B63" s="269"/>
      <c r="C63" s="270"/>
      <c r="D63" s="273" t="s">
        <v>126</v>
      </c>
      <c r="E63" s="274"/>
      <c r="F63" s="275"/>
      <c r="G63" s="276"/>
      <c r="H63" s="276"/>
      <c r="I63" s="276"/>
      <c r="J63" s="277"/>
      <c r="K63" s="278" t="s">
        <v>127</v>
      </c>
      <c r="L63" s="279"/>
      <c r="M63" s="280"/>
      <c r="N63" s="276"/>
      <c r="O63" s="276"/>
      <c r="P63" s="276"/>
      <c r="Q63" s="277"/>
    </row>
    <row r="64" spans="2:48" ht="27" customHeight="1" x14ac:dyDescent="0.2">
      <c r="B64" s="271"/>
      <c r="C64" s="272"/>
      <c r="D64" s="273" t="s">
        <v>128</v>
      </c>
      <c r="E64" s="274"/>
      <c r="F64" s="275"/>
      <c r="G64" s="276"/>
      <c r="H64" s="276"/>
      <c r="I64" s="276"/>
      <c r="J64" s="277"/>
      <c r="K64" s="278" t="s">
        <v>129</v>
      </c>
      <c r="L64" s="279"/>
      <c r="M64" s="280"/>
      <c r="N64" s="276"/>
      <c r="O64" s="276"/>
      <c r="P64" s="276"/>
      <c r="Q64" s="277"/>
    </row>
    <row r="65" spans="2:17" ht="27" customHeight="1" x14ac:dyDescent="0.2">
      <c r="B65" s="261" t="s">
        <v>131</v>
      </c>
      <c r="C65" s="262"/>
      <c r="D65" s="264" t="s">
        <v>173</v>
      </c>
      <c r="E65" s="265"/>
      <c r="F65" s="265"/>
      <c r="G65" s="265"/>
      <c r="H65" s="265"/>
      <c r="I65" s="265"/>
      <c r="J65" s="265"/>
      <c r="K65" s="265"/>
      <c r="L65" s="265"/>
      <c r="M65" s="265"/>
      <c r="N65" s="265"/>
      <c r="O65" s="265"/>
      <c r="P65" s="265"/>
      <c r="Q65" s="266"/>
    </row>
  </sheetData>
  <mergeCells count="116">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75"/>
  <sheetViews>
    <sheetView showGridLines="0" topLeftCell="A8" zoomScale="85" zoomScaleNormal="85" workbookViewId="0">
      <selection activeCell="D16" sqref="D16:K16"/>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3.28515625" customWidth="1"/>
    <col min="18" max="29" width="4.42578125" customWidth="1"/>
  </cols>
  <sheetData>
    <row r="1" spans="2:17" s="1" customFormat="1" ht="37.5" customHeight="1" x14ac:dyDescent="0.2">
      <c r="B1" s="201" t="s">
        <v>70</v>
      </c>
      <c r="C1" s="202"/>
      <c r="D1" s="205" t="s">
        <v>71</v>
      </c>
      <c r="E1" s="206"/>
      <c r="F1" s="206"/>
      <c r="G1" s="206"/>
      <c r="H1" s="206"/>
      <c r="I1" s="206"/>
      <c r="J1" s="206"/>
      <c r="K1" s="206"/>
      <c r="L1" s="206"/>
      <c r="M1" s="206"/>
      <c r="N1" s="207"/>
      <c r="O1" s="208"/>
      <c r="P1" s="209"/>
      <c r="Q1" s="210"/>
    </row>
    <row r="2" spans="2:17" s="1" customFormat="1" ht="17.25" customHeight="1" x14ac:dyDescent="0.2">
      <c r="B2" s="203"/>
      <c r="C2" s="204"/>
      <c r="D2" s="348" t="s">
        <v>72</v>
      </c>
      <c r="E2" s="349"/>
      <c r="F2" s="349"/>
      <c r="G2" s="349"/>
      <c r="H2" s="349"/>
      <c r="I2" s="349"/>
      <c r="J2" s="349"/>
      <c r="K2" s="349"/>
      <c r="L2" s="349"/>
      <c r="M2" s="349"/>
      <c r="N2" s="350"/>
      <c r="O2" s="211"/>
      <c r="P2" s="212"/>
      <c r="Q2" s="213"/>
    </row>
    <row r="3" spans="2:17" s="1" customFormat="1" ht="17.25" customHeight="1" x14ac:dyDescent="0.2">
      <c r="B3" s="217" t="s">
        <v>73</v>
      </c>
      <c r="C3" s="218"/>
      <c r="D3" s="217" t="s">
        <v>74</v>
      </c>
      <c r="E3" s="219"/>
      <c r="F3" s="219"/>
      <c r="G3" s="219"/>
      <c r="H3" s="219"/>
      <c r="I3" s="219"/>
      <c r="J3" s="219"/>
      <c r="K3" s="219"/>
      <c r="L3" s="219"/>
      <c r="M3" s="219"/>
      <c r="N3" s="218"/>
      <c r="O3" s="217" t="s">
        <v>75</v>
      </c>
      <c r="P3" s="219"/>
      <c r="Q3" s="218"/>
    </row>
    <row r="4" spans="2:17" s="2" customFormat="1" ht="4.5" customHeight="1" x14ac:dyDescent="0.2">
      <c r="B4" s="61"/>
      <c r="C4" s="62"/>
      <c r="D4" s="62"/>
      <c r="E4" s="62"/>
      <c r="F4" s="62"/>
      <c r="G4" s="62"/>
      <c r="H4" s="62"/>
      <c r="I4" s="62"/>
      <c r="J4" s="62"/>
      <c r="K4" s="62"/>
      <c r="L4" s="62"/>
      <c r="M4" s="62"/>
      <c r="N4" s="62"/>
      <c r="O4" s="62"/>
      <c r="P4" s="62"/>
      <c r="Q4" s="63"/>
    </row>
    <row r="5" spans="2:17" ht="24.75" customHeight="1" x14ac:dyDescent="0.2">
      <c r="B5" s="220" t="s">
        <v>76</v>
      </c>
      <c r="C5" s="221"/>
      <c r="D5" s="221"/>
      <c r="E5" s="221"/>
      <c r="F5" s="221"/>
      <c r="G5" s="221"/>
      <c r="H5" s="221"/>
      <c r="I5" s="221"/>
      <c r="J5" s="221"/>
      <c r="K5" s="221"/>
      <c r="L5" s="221"/>
      <c r="M5" s="221"/>
      <c r="N5" s="221"/>
      <c r="O5" s="221"/>
      <c r="P5" s="221"/>
      <c r="Q5" s="222"/>
    </row>
    <row r="6" spans="2:17" s="2" customFormat="1" ht="4.5" customHeight="1" x14ac:dyDescent="0.2">
      <c r="B6" s="61"/>
      <c r="C6" s="62"/>
      <c r="D6" s="62"/>
      <c r="E6" s="62"/>
      <c r="F6" s="62"/>
      <c r="G6" s="62"/>
      <c r="H6" s="62"/>
      <c r="I6" s="62"/>
      <c r="J6" s="62"/>
      <c r="K6" s="62"/>
      <c r="L6" s="62"/>
      <c r="M6" s="62"/>
      <c r="N6" s="62"/>
      <c r="O6" s="62"/>
      <c r="P6" s="62"/>
      <c r="Q6" s="63"/>
    </row>
    <row r="7" spans="2:17" ht="5.0999999999999996" customHeight="1" x14ac:dyDescent="0.2">
      <c r="B7" s="61"/>
      <c r="C7" s="62"/>
      <c r="D7" s="62"/>
      <c r="E7" s="62"/>
      <c r="F7" s="62"/>
      <c r="G7" s="62"/>
      <c r="H7" s="62"/>
      <c r="I7" s="62"/>
      <c r="J7" s="62"/>
      <c r="K7" s="62"/>
      <c r="L7" s="62"/>
      <c r="M7" s="62"/>
      <c r="N7" s="62"/>
      <c r="O7" s="62"/>
      <c r="P7" s="62"/>
      <c r="Q7" s="63"/>
    </row>
    <row r="8" spans="2:17" ht="40.5" customHeight="1" x14ac:dyDescent="0.2">
      <c r="B8" s="192" t="s">
        <v>77</v>
      </c>
      <c r="C8" s="193"/>
      <c r="D8" s="316" t="s">
        <v>192</v>
      </c>
      <c r="E8" s="317"/>
      <c r="F8" s="317"/>
      <c r="G8" s="317"/>
      <c r="H8" s="317"/>
      <c r="I8" s="317"/>
      <c r="J8" s="317"/>
      <c r="K8" s="317"/>
      <c r="L8" s="317"/>
      <c r="M8" s="317"/>
      <c r="N8" s="317"/>
      <c r="O8" s="317"/>
      <c r="P8" s="317"/>
      <c r="Q8" s="318"/>
    </row>
    <row r="9" spans="2:17" ht="40.5" customHeight="1" x14ac:dyDescent="0.2">
      <c r="B9" s="192" t="s">
        <v>78</v>
      </c>
      <c r="C9" s="193"/>
      <c r="D9" s="316" t="s">
        <v>230</v>
      </c>
      <c r="E9" s="317"/>
      <c r="F9" s="317"/>
      <c r="G9" s="317"/>
      <c r="H9" s="317"/>
      <c r="I9" s="317"/>
      <c r="J9" s="317"/>
      <c r="K9" s="317"/>
      <c r="L9" s="317"/>
      <c r="M9" s="317"/>
      <c r="N9" s="317"/>
      <c r="O9" s="317"/>
      <c r="P9" s="317"/>
      <c r="Q9" s="318"/>
    </row>
    <row r="10" spans="2:17" ht="40.5" customHeight="1" x14ac:dyDescent="0.2">
      <c r="B10" s="192" t="s">
        <v>79</v>
      </c>
      <c r="C10" s="193"/>
      <c r="D10" s="341" t="s">
        <v>232</v>
      </c>
      <c r="E10" s="317"/>
      <c r="F10" s="317"/>
      <c r="G10" s="317"/>
      <c r="H10" s="317"/>
      <c r="I10" s="317"/>
      <c r="J10" s="317"/>
      <c r="K10" s="317"/>
      <c r="L10" s="317"/>
      <c r="M10" s="317"/>
      <c r="N10" s="317"/>
      <c r="O10" s="317"/>
      <c r="P10" s="317"/>
      <c r="Q10" s="318"/>
    </row>
    <row r="11" spans="2:17" ht="40.5" customHeight="1" x14ac:dyDescent="0.2">
      <c r="B11" s="192" t="s">
        <v>80</v>
      </c>
      <c r="C11" s="193"/>
      <c r="D11" s="316">
        <v>6013323400</v>
      </c>
      <c r="E11" s="317"/>
      <c r="F11" s="317"/>
      <c r="G11" s="317"/>
      <c r="H11" s="317"/>
      <c r="I11" s="317"/>
      <c r="J11" s="317"/>
      <c r="K11" s="317"/>
      <c r="L11" s="317"/>
      <c r="M11" s="317"/>
      <c r="N11" s="317"/>
      <c r="O11" s="317"/>
      <c r="P11" s="317"/>
      <c r="Q11" s="318"/>
    </row>
    <row r="12" spans="2:17" ht="40.5" customHeight="1" x14ac:dyDescent="0.2">
      <c r="B12" s="192" t="s">
        <v>81</v>
      </c>
      <c r="C12" s="193"/>
      <c r="D12" s="316"/>
      <c r="E12" s="317"/>
      <c r="F12" s="317"/>
      <c r="G12" s="317"/>
      <c r="H12" s="317"/>
      <c r="I12" s="317"/>
      <c r="J12" s="317"/>
      <c r="K12" s="317"/>
      <c r="L12" s="317"/>
      <c r="M12" s="317"/>
      <c r="N12" s="317"/>
      <c r="O12" s="317"/>
      <c r="P12" s="317"/>
      <c r="Q12" s="318"/>
    </row>
    <row r="13" spans="2:17" s="2" customFormat="1" ht="4.5" customHeight="1" x14ac:dyDescent="0.2">
      <c r="B13" s="61"/>
      <c r="C13" s="62"/>
      <c r="D13" s="62"/>
      <c r="E13" s="62"/>
      <c r="F13" s="62"/>
      <c r="G13" s="62"/>
      <c r="H13" s="62"/>
      <c r="I13" s="62"/>
      <c r="J13" s="62"/>
      <c r="K13" s="62"/>
      <c r="L13" s="62"/>
      <c r="M13" s="62"/>
      <c r="N13" s="62"/>
      <c r="O13" s="62"/>
      <c r="P13" s="62"/>
      <c r="Q13" s="63"/>
    </row>
    <row r="14" spans="2:17" ht="24.75" customHeight="1" x14ac:dyDescent="0.2">
      <c r="B14" s="220" t="s">
        <v>82</v>
      </c>
      <c r="C14" s="221"/>
      <c r="D14" s="221"/>
      <c r="E14" s="221"/>
      <c r="F14" s="221"/>
      <c r="G14" s="221"/>
      <c r="H14" s="221"/>
      <c r="I14" s="221"/>
      <c r="J14" s="221"/>
      <c r="K14" s="221"/>
      <c r="L14" s="221"/>
      <c r="M14" s="221"/>
      <c r="N14" s="221"/>
      <c r="O14" s="221"/>
      <c r="P14" s="221"/>
      <c r="Q14" s="222"/>
    </row>
    <row r="15" spans="2:17" s="2" customFormat="1" ht="4.5" customHeight="1" x14ac:dyDescent="0.2">
      <c r="B15" s="61"/>
      <c r="C15" s="62"/>
      <c r="D15" s="62"/>
      <c r="E15" s="62"/>
      <c r="F15" s="62"/>
      <c r="G15" s="62"/>
      <c r="H15" s="62"/>
      <c r="I15" s="62"/>
      <c r="J15" s="62"/>
      <c r="K15" s="62"/>
      <c r="L15" s="62"/>
      <c r="M15" s="62"/>
      <c r="N15" s="62"/>
      <c r="O15" s="62"/>
      <c r="P15" s="62"/>
      <c r="Q15" s="63"/>
    </row>
    <row r="16" spans="2:17" ht="40.5" customHeight="1" x14ac:dyDescent="0.2">
      <c r="B16" s="192" t="s">
        <v>83</v>
      </c>
      <c r="C16" s="193"/>
      <c r="D16" s="316" t="s">
        <v>253</v>
      </c>
      <c r="E16" s="317"/>
      <c r="F16" s="317"/>
      <c r="G16" s="317"/>
      <c r="H16" s="317"/>
      <c r="I16" s="317"/>
      <c r="J16" s="317"/>
      <c r="K16" s="318"/>
      <c r="L16" s="223" t="s">
        <v>84</v>
      </c>
      <c r="M16" s="224"/>
      <c r="N16" s="351"/>
      <c r="O16" s="351"/>
      <c r="P16" s="351"/>
      <c r="Q16" s="352"/>
    </row>
    <row r="17" spans="2:17" ht="96" customHeight="1" x14ac:dyDescent="0.2">
      <c r="B17" s="192" t="s">
        <v>85</v>
      </c>
      <c r="C17" s="193"/>
      <c r="D17" s="319" t="s">
        <v>231</v>
      </c>
      <c r="E17" s="320"/>
      <c r="F17" s="320"/>
      <c r="G17" s="320"/>
      <c r="H17" s="320"/>
      <c r="I17" s="320"/>
      <c r="J17" s="320"/>
      <c r="K17" s="320"/>
      <c r="L17" s="320"/>
      <c r="M17" s="320"/>
      <c r="N17" s="320"/>
      <c r="O17" s="320"/>
      <c r="P17" s="320"/>
      <c r="Q17" s="321"/>
    </row>
    <row r="18" spans="2:17" ht="45.75" customHeight="1" x14ac:dyDescent="0.2">
      <c r="B18" s="304" t="s">
        <v>86</v>
      </c>
      <c r="C18" s="305"/>
      <c r="D18" s="325" t="s">
        <v>237</v>
      </c>
      <c r="E18" s="326"/>
      <c r="F18" s="326"/>
      <c r="G18" s="326"/>
      <c r="H18" s="326"/>
      <c r="I18" s="326"/>
      <c r="J18" s="326"/>
      <c r="K18" s="326"/>
      <c r="L18" s="326"/>
      <c r="M18" s="326"/>
      <c r="N18" s="326"/>
      <c r="O18" s="326"/>
      <c r="P18" s="326"/>
      <c r="Q18" s="344"/>
    </row>
    <row r="19" spans="2:17" ht="159.75" customHeight="1" x14ac:dyDescent="0.2">
      <c r="B19" s="306"/>
      <c r="C19" s="307"/>
      <c r="D19" s="345" t="s">
        <v>238</v>
      </c>
      <c r="E19" s="346"/>
      <c r="F19" s="346"/>
      <c r="G19" s="346" t="s">
        <v>240</v>
      </c>
      <c r="H19" s="346"/>
      <c r="I19" s="346"/>
      <c r="J19" s="346"/>
      <c r="K19" s="346"/>
      <c r="L19" s="346"/>
      <c r="M19" s="346"/>
      <c r="N19" s="346"/>
      <c r="O19" s="346"/>
      <c r="P19" s="346"/>
      <c r="Q19" s="347"/>
    </row>
    <row r="20" spans="2:17" ht="103.5" customHeight="1" x14ac:dyDescent="0.2">
      <c r="B20" s="308"/>
      <c r="C20" s="309"/>
      <c r="D20" s="322" t="s">
        <v>239</v>
      </c>
      <c r="E20" s="323"/>
      <c r="F20" s="323"/>
      <c r="G20" s="323"/>
      <c r="H20" s="323"/>
      <c r="I20" s="323"/>
      <c r="J20" s="323"/>
      <c r="K20" s="323"/>
      <c r="L20" s="323"/>
      <c r="M20" s="323"/>
      <c r="N20" s="323"/>
      <c r="O20" s="323"/>
      <c r="P20" s="323"/>
      <c r="Q20" s="324"/>
    </row>
    <row r="21" spans="2:17" ht="40.5" customHeight="1" x14ac:dyDescent="0.2">
      <c r="B21" s="192" t="s">
        <v>87</v>
      </c>
      <c r="C21" s="193"/>
      <c r="D21" s="316" t="s">
        <v>10</v>
      </c>
      <c r="E21" s="317"/>
      <c r="F21" s="317"/>
      <c r="G21" s="226" t="s">
        <v>88</v>
      </c>
      <c r="H21" s="226"/>
      <c r="I21" s="342" t="s">
        <v>63</v>
      </c>
      <c r="J21" s="342"/>
      <c r="K21" s="342"/>
      <c r="L21" s="226" t="s">
        <v>89</v>
      </c>
      <c r="M21" s="226"/>
      <c r="N21" s="226"/>
      <c r="O21" s="342" t="s">
        <v>66</v>
      </c>
      <c r="P21" s="342"/>
      <c r="Q21" s="343"/>
    </row>
    <row r="22" spans="2:17" ht="40.5" customHeight="1" x14ac:dyDescent="0.2">
      <c r="B22" s="192" t="s">
        <v>90</v>
      </c>
      <c r="C22" s="193"/>
      <c r="D22" s="316" t="s">
        <v>45</v>
      </c>
      <c r="E22" s="317"/>
      <c r="F22" s="317"/>
      <c r="G22" s="317"/>
      <c r="H22" s="317"/>
      <c r="I22" s="318"/>
      <c r="J22" s="240" t="s">
        <v>91</v>
      </c>
      <c r="K22" s="241"/>
      <c r="L22" s="241"/>
      <c r="M22" s="317"/>
      <c r="N22" s="317"/>
      <c r="O22" s="317"/>
      <c r="P22" s="317"/>
      <c r="Q22" s="318"/>
    </row>
    <row r="23" spans="2:17" ht="40.5" customHeight="1" x14ac:dyDescent="0.2">
      <c r="B23" s="192" t="s">
        <v>92</v>
      </c>
      <c r="C23" s="193"/>
      <c r="D23" s="316" t="s">
        <v>193</v>
      </c>
      <c r="E23" s="317"/>
      <c r="F23" s="317"/>
      <c r="G23" s="317"/>
      <c r="H23" s="317"/>
      <c r="I23" s="317"/>
      <c r="J23" s="317"/>
      <c r="K23" s="318"/>
      <c r="L23" s="225" t="s">
        <v>93</v>
      </c>
      <c r="M23" s="226"/>
      <c r="N23" s="226"/>
      <c r="O23" s="317" t="s">
        <v>2</v>
      </c>
      <c r="P23" s="317"/>
      <c r="Q23" s="318"/>
    </row>
    <row r="24" spans="2:17" ht="44.25" customHeight="1" x14ac:dyDescent="0.2">
      <c r="B24" s="192" t="s">
        <v>94</v>
      </c>
      <c r="C24" s="193"/>
      <c r="D24" s="316" t="s">
        <v>193</v>
      </c>
      <c r="E24" s="317"/>
      <c r="F24" s="317"/>
      <c r="G24" s="317"/>
      <c r="H24" s="317"/>
      <c r="I24" s="317"/>
      <c r="J24" s="317"/>
      <c r="K24" s="317"/>
      <c r="L24" s="317"/>
      <c r="M24" s="317"/>
      <c r="N24" s="317"/>
      <c r="O24" s="317"/>
      <c r="P24" s="317"/>
      <c r="Q24" s="318"/>
    </row>
    <row r="25" spans="2:17" ht="40.5" customHeight="1" x14ac:dyDescent="0.2">
      <c r="B25" s="192" t="s">
        <v>95</v>
      </c>
      <c r="C25" s="193"/>
      <c r="D25" s="316" t="s">
        <v>29</v>
      </c>
      <c r="E25" s="317"/>
      <c r="F25" s="317"/>
      <c r="G25" s="226" t="s">
        <v>96</v>
      </c>
      <c r="H25" s="226"/>
      <c r="I25" s="226"/>
      <c r="J25" s="317" t="s">
        <v>29</v>
      </c>
      <c r="K25" s="317"/>
      <c r="L25" s="318"/>
      <c r="M25" s="225" t="s">
        <v>97</v>
      </c>
      <c r="N25" s="226"/>
      <c r="O25" s="317">
        <v>60</v>
      </c>
      <c r="P25" s="317"/>
      <c r="Q25" s="318"/>
    </row>
    <row r="26" spans="2:17" ht="40.5" customHeight="1" x14ac:dyDescent="0.2">
      <c r="B26" s="192" t="s">
        <v>98</v>
      </c>
      <c r="C26" s="193"/>
      <c r="D26" s="316" t="s">
        <v>29</v>
      </c>
      <c r="E26" s="317"/>
      <c r="F26" s="317"/>
      <c r="G26" s="317"/>
      <c r="H26" s="317"/>
      <c r="I26" s="317"/>
      <c r="J26" s="317"/>
      <c r="K26" s="317"/>
      <c r="L26" s="317"/>
      <c r="M26" s="317"/>
      <c r="N26" s="317"/>
      <c r="O26" s="317"/>
      <c r="P26" s="317"/>
      <c r="Q26" s="318"/>
    </row>
    <row r="27" spans="2:17" ht="255" customHeight="1" x14ac:dyDescent="0.2">
      <c r="B27" s="197" t="s">
        <v>99</v>
      </c>
      <c r="C27" s="198"/>
      <c r="D27" s="310" t="s">
        <v>241</v>
      </c>
      <c r="E27" s="311"/>
      <c r="F27" s="311"/>
      <c r="G27" s="311"/>
      <c r="H27" s="311"/>
      <c r="I27" s="311"/>
      <c r="J27" s="311"/>
      <c r="K27" s="311"/>
      <c r="L27" s="311"/>
      <c r="M27" s="311"/>
      <c r="N27" s="311"/>
      <c r="O27" s="311"/>
      <c r="P27" s="311"/>
      <c r="Q27" s="312"/>
    </row>
    <row r="28" spans="2:17" ht="153.75" customHeight="1" x14ac:dyDescent="0.2">
      <c r="B28" s="269"/>
      <c r="C28" s="297"/>
      <c r="D28" s="313" t="s">
        <v>242</v>
      </c>
      <c r="E28" s="314"/>
      <c r="F28" s="314"/>
      <c r="G28" s="314"/>
      <c r="H28" s="314"/>
      <c r="I28" s="314"/>
      <c r="J28" s="314"/>
      <c r="K28" s="314"/>
      <c r="L28" s="314"/>
      <c r="M28" s="314"/>
      <c r="N28" s="314"/>
      <c r="O28" s="314"/>
      <c r="P28" s="314"/>
      <c r="Q28" s="315"/>
    </row>
    <row r="29" spans="2:17" ht="168.75" customHeight="1" x14ac:dyDescent="0.2">
      <c r="B29" s="269"/>
      <c r="C29" s="297"/>
      <c r="D29" s="313" t="s">
        <v>212</v>
      </c>
      <c r="E29" s="314"/>
      <c r="F29" s="314"/>
      <c r="G29" s="314"/>
      <c r="H29" s="314"/>
      <c r="I29" s="314"/>
      <c r="J29" s="314"/>
      <c r="K29" s="314"/>
      <c r="L29" s="314"/>
      <c r="M29" s="314"/>
      <c r="N29" s="314"/>
      <c r="O29" s="314"/>
      <c r="P29" s="314"/>
      <c r="Q29" s="315"/>
    </row>
    <row r="30" spans="2:17" ht="157.5" customHeight="1" x14ac:dyDescent="0.2">
      <c r="B30" s="269"/>
      <c r="C30" s="297"/>
      <c r="D30" s="313" t="s">
        <v>216</v>
      </c>
      <c r="E30" s="314"/>
      <c r="F30" s="314"/>
      <c r="G30" s="314"/>
      <c r="H30" s="314"/>
      <c r="I30" s="314"/>
      <c r="J30" s="314"/>
      <c r="K30" s="314"/>
      <c r="L30" s="314"/>
      <c r="M30" s="314"/>
      <c r="N30" s="314"/>
      <c r="O30" s="314"/>
      <c r="P30" s="314"/>
      <c r="Q30" s="315"/>
    </row>
    <row r="31" spans="2:17" ht="153.75" customHeight="1" x14ac:dyDescent="0.2">
      <c r="B31" s="269"/>
      <c r="C31" s="297"/>
      <c r="D31" s="313" t="s">
        <v>218</v>
      </c>
      <c r="E31" s="314"/>
      <c r="F31" s="314"/>
      <c r="G31" s="314"/>
      <c r="H31" s="314"/>
      <c r="I31" s="314"/>
      <c r="J31" s="314"/>
      <c r="K31" s="314"/>
      <c r="L31" s="314"/>
      <c r="M31" s="314"/>
      <c r="N31" s="314"/>
      <c r="O31" s="314"/>
      <c r="P31" s="314"/>
      <c r="Q31" s="315"/>
    </row>
    <row r="32" spans="2:17" ht="172.5" customHeight="1" x14ac:dyDescent="0.2">
      <c r="B32" s="199"/>
      <c r="C32" s="200"/>
      <c r="D32" s="313" t="s">
        <v>220</v>
      </c>
      <c r="E32" s="314"/>
      <c r="F32" s="314"/>
      <c r="G32" s="314"/>
      <c r="H32" s="314"/>
      <c r="I32" s="314"/>
      <c r="J32" s="314"/>
      <c r="K32" s="314"/>
      <c r="L32" s="314"/>
      <c r="M32" s="314"/>
      <c r="N32" s="314"/>
      <c r="O32" s="314"/>
      <c r="P32" s="314"/>
      <c r="Q32" s="315"/>
    </row>
    <row r="33" spans="2:17" ht="20.25" customHeight="1" x14ac:dyDescent="0.2">
      <c r="B33" s="197" t="s">
        <v>100</v>
      </c>
      <c r="C33" s="198"/>
      <c r="D33" s="327"/>
      <c r="E33" s="328"/>
      <c r="F33" s="328"/>
      <c r="G33" s="302" t="s">
        <v>101</v>
      </c>
      <c r="H33" s="302"/>
      <c r="I33" s="57" t="s">
        <v>102</v>
      </c>
      <c r="J33" s="225" t="s">
        <v>103</v>
      </c>
      <c r="K33" s="246"/>
      <c r="L33" s="331" t="s">
        <v>104</v>
      </c>
      <c r="M33" s="331"/>
      <c r="N33" s="55"/>
      <c r="O33" s="55"/>
      <c r="P33" s="55"/>
      <c r="Q33" s="56"/>
    </row>
    <row r="34" spans="2:17" ht="21.75" customHeight="1" x14ac:dyDescent="0.2">
      <c r="B34" s="199"/>
      <c r="C34" s="200"/>
      <c r="D34" s="329"/>
      <c r="E34" s="330"/>
      <c r="F34" s="330"/>
      <c r="G34" s="303"/>
      <c r="H34" s="303"/>
      <c r="I34" s="9"/>
      <c r="J34" s="257"/>
      <c r="K34" s="258"/>
      <c r="L34" s="331"/>
      <c r="M34" s="331"/>
      <c r="N34" s="7"/>
      <c r="O34" s="7"/>
      <c r="P34" s="7"/>
      <c r="Q34" s="16"/>
    </row>
    <row r="35" spans="2:17" ht="3" customHeight="1" x14ac:dyDescent="0.2">
      <c r="B35" s="197" t="s">
        <v>105</v>
      </c>
      <c r="C35" s="198"/>
      <c r="D35" s="37"/>
      <c r="E35" s="36"/>
      <c r="F35" s="35"/>
      <c r="G35" s="34"/>
      <c r="H35" s="34"/>
      <c r="I35" s="33"/>
      <c r="J35" s="38"/>
      <c r="K35" s="38"/>
      <c r="L35" s="39"/>
      <c r="M35" s="39"/>
      <c r="N35" s="35"/>
      <c r="O35" s="35"/>
      <c r="P35" s="36"/>
      <c r="Q35" s="40"/>
    </row>
    <row r="36" spans="2:17" ht="16.5" customHeight="1" x14ac:dyDescent="0.2">
      <c r="B36" s="269"/>
      <c r="C36" s="297"/>
      <c r="D36" s="58">
        <v>2022</v>
      </c>
      <c r="E36" s="59">
        <v>2023</v>
      </c>
      <c r="F36" s="59">
        <v>2024</v>
      </c>
      <c r="G36" s="366">
        <v>2025</v>
      </c>
      <c r="H36" s="367"/>
      <c r="I36" s="59">
        <v>2026</v>
      </c>
      <c r="J36" s="366">
        <v>2027</v>
      </c>
      <c r="K36" s="367"/>
      <c r="L36" s="60">
        <v>2028</v>
      </c>
      <c r="M36" s="366">
        <v>2029</v>
      </c>
      <c r="N36" s="367"/>
      <c r="O36" s="59">
        <v>2030</v>
      </c>
      <c r="P36" s="368" t="s">
        <v>106</v>
      </c>
      <c r="Q36" s="369"/>
    </row>
    <row r="37" spans="2:17" ht="18" customHeight="1" x14ac:dyDescent="0.2">
      <c r="B37" s="269"/>
      <c r="C37" s="297"/>
      <c r="D37" s="41"/>
      <c r="E37" s="42"/>
      <c r="F37" s="42"/>
      <c r="G37" s="336"/>
      <c r="H37" s="337"/>
      <c r="I37" s="47"/>
      <c r="J37" s="43"/>
      <c r="K37" s="44"/>
      <c r="L37" s="45"/>
      <c r="M37" s="45"/>
      <c r="N37" s="46"/>
      <c r="O37" s="44"/>
      <c r="P37" s="47"/>
      <c r="Q37" s="48"/>
    </row>
    <row r="38" spans="2:17" ht="4.5" customHeight="1" x14ac:dyDescent="0.2">
      <c r="B38" s="199"/>
      <c r="C38" s="200"/>
      <c r="D38" s="333"/>
      <c r="E38" s="334"/>
      <c r="F38" s="334"/>
      <c r="G38" s="334"/>
      <c r="H38" s="334"/>
      <c r="I38" s="334"/>
      <c r="J38" s="334"/>
      <c r="K38" s="334"/>
      <c r="L38" s="334"/>
      <c r="M38" s="334"/>
      <c r="N38" s="334"/>
      <c r="O38" s="334"/>
      <c r="P38" s="334"/>
      <c r="Q38" s="335"/>
    </row>
    <row r="39" spans="2:17" ht="40.5" customHeight="1" x14ac:dyDescent="0.2">
      <c r="B39" s="192" t="s">
        <v>107</v>
      </c>
      <c r="C39" s="193"/>
      <c r="D39" s="316" t="s">
        <v>58</v>
      </c>
      <c r="E39" s="317"/>
      <c r="F39" s="317"/>
      <c r="G39" s="317"/>
      <c r="H39" s="317"/>
      <c r="I39" s="317"/>
      <c r="J39" s="226" t="s">
        <v>108</v>
      </c>
      <c r="K39" s="226"/>
      <c r="L39" s="226"/>
      <c r="M39" s="332" t="s">
        <v>194</v>
      </c>
      <c r="N39" s="332"/>
      <c r="O39" s="332"/>
      <c r="P39" s="332"/>
      <c r="Q39" s="258"/>
    </row>
    <row r="40" spans="2:17" ht="40.5" customHeight="1" x14ac:dyDescent="0.2">
      <c r="B40" s="192" t="s">
        <v>109</v>
      </c>
      <c r="C40" s="193"/>
      <c r="D40" s="316" t="s">
        <v>48</v>
      </c>
      <c r="E40" s="317"/>
      <c r="F40" s="317"/>
      <c r="G40" s="317"/>
      <c r="H40" s="317"/>
      <c r="I40" s="317"/>
      <c r="J40" s="317"/>
      <c r="K40" s="318"/>
      <c r="L40" s="331" t="s">
        <v>110</v>
      </c>
      <c r="M40" s="331"/>
      <c r="N40" s="316" t="s">
        <v>48</v>
      </c>
      <c r="O40" s="317"/>
      <c r="P40" s="317"/>
      <c r="Q40" s="318"/>
    </row>
    <row r="41" spans="2:17" ht="40.5" customHeight="1" x14ac:dyDescent="0.2">
      <c r="B41" s="192" t="s">
        <v>111</v>
      </c>
      <c r="C41" s="193"/>
      <c r="D41" s="316" t="s">
        <v>48</v>
      </c>
      <c r="E41" s="317"/>
      <c r="F41" s="317"/>
      <c r="G41" s="317"/>
      <c r="H41" s="317"/>
      <c r="I41" s="317"/>
      <c r="J41" s="317"/>
      <c r="K41" s="317"/>
      <c r="L41" s="317"/>
      <c r="M41" s="317"/>
      <c r="N41" s="317"/>
      <c r="O41" s="317"/>
      <c r="P41" s="317"/>
      <c r="Q41" s="318"/>
    </row>
    <row r="42" spans="2:17" ht="40.5" customHeight="1" x14ac:dyDescent="0.2">
      <c r="B42" s="192" t="s">
        <v>112</v>
      </c>
      <c r="C42" s="193"/>
      <c r="D42" s="316"/>
      <c r="E42" s="317"/>
      <c r="F42" s="317"/>
      <c r="G42" s="317"/>
      <c r="H42" s="317"/>
      <c r="I42" s="317"/>
      <c r="J42" s="317"/>
      <c r="K42" s="317"/>
      <c r="L42" s="317"/>
      <c r="M42" s="317"/>
      <c r="N42" s="317"/>
      <c r="O42" s="317"/>
      <c r="P42" s="317"/>
      <c r="Q42" s="318"/>
    </row>
    <row r="43" spans="2:17" ht="40.5" customHeight="1" x14ac:dyDescent="0.2">
      <c r="B43" s="192" t="s">
        <v>113</v>
      </c>
      <c r="C43" s="193"/>
      <c r="D43" s="257" t="s">
        <v>195</v>
      </c>
      <c r="E43" s="332"/>
      <c r="F43" s="332"/>
      <c r="G43" s="332"/>
      <c r="H43" s="332"/>
      <c r="I43" s="332"/>
      <c r="J43" s="332"/>
      <c r="K43" s="332"/>
      <c r="L43" s="332"/>
      <c r="M43" s="332"/>
      <c r="N43" s="332"/>
      <c r="O43" s="332"/>
      <c r="P43" s="332"/>
      <c r="Q43" s="258"/>
    </row>
    <row r="44" spans="2:17" ht="233.25" customHeight="1" x14ac:dyDescent="0.2">
      <c r="B44" s="192" t="s">
        <v>114</v>
      </c>
      <c r="C44" s="193"/>
      <c r="D44" s="319" t="s">
        <v>248</v>
      </c>
      <c r="E44" s="320"/>
      <c r="F44" s="320"/>
      <c r="G44" s="320"/>
      <c r="H44" s="320"/>
      <c r="I44" s="320"/>
      <c r="J44" s="320"/>
      <c r="K44" s="320"/>
      <c r="L44" s="320"/>
      <c r="M44" s="320"/>
      <c r="N44" s="320"/>
      <c r="O44" s="320"/>
      <c r="P44" s="320"/>
      <c r="Q44" s="321"/>
    </row>
    <row r="45" spans="2:17" s="2" customFormat="1" ht="4.5" customHeight="1" x14ac:dyDescent="0.2">
      <c r="B45" s="61"/>
      <c r="C45" s="62"/>
      <c r="D45" s="62"/>
      <c r="E45" s="62"/>
      <c r="F45" s="62"/>
      <c r="G45" s="62"/>
      <c r="H45" s="62"/>
      <c r="I45" s="62"/>
      <c r="J45" s="62"/>
      <c r="K45" s="62"/>
      <c r="L45" s="62"/>
      <c r="M45" s="62"/>
      <c r="N45" s="62"/>
      <c r="O45" s="62"/>
      <c r="P45" s="62"/>
      <c r="Q45" s="63"/>
    </row>
    <row r="46" spans="2:17" ht="24.75" customHeight="1" x14ac:dyDescent="0.2">
      <c r="B46" s="220" t="s">
        <v>115</v>
      </c>
      <c r="C46" s="221"/>
      <c r="D46" s="221"/>
      <c r="E46" s="221"/>
      <c r="F46" s="221"/>
      <c r="G46" s="221"/>
      <c r="H46" s="221"/>
      <c r="I46" s="221"/>
      <c r="J46" s="221"/>
      <c r="K46" s="221"/>
      <c r="L46" s="221"/>
      <c r="M46" s="221"/>
      <c r="N46" s="221"/>
      <c r="O46" s="221"/>
      <c r="P46" s="221"/>
      <c r="Q46" s="222"/>
    </row>
    <row r="47" spans="2:17" s="2" customFormat="1" ht="4.5" customHeight="1" x14ac:dyDescent="0.2">
      <c r="B47" s="61"/>
      <c r="C47" s="62"/>
      <c r="D47" s="62"/>
      <c r="E47" s="62"/>
      <c r="F47" s="62"/>
      <c r="G47" s="62"/>
      <c r="H47" s="62"/>
      <c r="I47" s="62"/>
      <c r="J47" s="62"/>
      <c r="K47" s="62"/>
      <c r="L47" s="62"/>
      <c r="M47" s="62"/>
      <c r="N47" s="62"/>
      <c r="O47" s="62"/>
      <c r="P47" s="62"/>
      <c r="Q47" s="63"/>
    </row>
    <row r="48" spans="2:17" ht="40.5" customHeight="1" x14ac:dyDescent="0.2">
      <c r="B48" s="192" t="s">
        <v>116</v>
      </c>
      <c r="C48" s="193"/>
      <c r="D48" s="316"/>
      <c r="E48" s="317"/>
      <c r="F48" s="317"/>
      <c r="G48" s="317"/>
      <c r="H48" s="317"/>
      <c r="I48" s="317"/>
      <c r="J48" s="317"/>
      <c r="K48" s="317"/>
      <c r="L48" s="317"/>
      <c r="M48" s="317"/>
      <c r="N48" s="317"/>
      <c r="O48" s="317"/>
      <c r="P48" s="317"/>
      <c r="Q48" s="318"/>
    </row>
    <row r="49" spans="2:17" ht="6.75" customHeight="1" x14ac:dyDescent="0.2">
      <c r="B49" s="197" t="s">
        <v>117</v>
      </c>
      <c r="C49" s="198"/>
      <c r="D49" s="10"/>
      <c r="E49" s="11"/>
      <c r="F49" s="11"/>
      <c r="G49" s="11"/>
      <c r="H49" s="11"/>
      <c r="I49" s="11"/>
      <c r="J49" s="11"/>
      <c r="K49" s="11"/>
      <c r="L49" s="11"/>
      <c r="M49" s="11"/>
      <c r="N49" s="11"/>
      <c r="O49" s="11"/>
      <c r="P49" s="5"/>
      <c r="Q49" s="12"/>
    </row>
    <row r="50" spans="2:17" ht="17.25" customHeight="1" x14ac:dyDescent="0.2">
      <c r="B50" s="269"/>
      <c r="C50" s="297"/>
      <c r="D50" s="13"/>
      <c r="E50" s="17" t="s">
        <v>118</v>
      </c>
      <c r="F50" s="17" t="s">
        <v>119</v>
      </c>
      <c r="G50" s="6"/>
      <c r="H50" s="17" t="s">
        <v>103</v>
      </c>
      <c r="I50" s="17" t="s">
        <v>119</v>
      </c>
      <c r="J50" s="6"/>
      <c r="K50" s="17" t="s">
        <v>103</v>
      </c>
      <c r="L50" s="17" t="s">
        <v>119</v>
      </c>
      <c r="M50" s="6"/>
      <c r="N50" s="17" t="s">
        <v>103</v>
      </c>
      <c r="O50" s="17" t="s">
        <v>119</v>
      </c>
      <c r="P50" s="6"/>
      <c r="Q50" s="14"/>
    </row>
    <row r="51" spans="2:17" ht="17.25" customHeight="1" x14ac:dyDescent="0.2">
      <c r="B51" s="269"/>
      <c r="C51" s="297"/>
      <c r="D51" s="13"/>
      <c r="E51" s="17">
        <v>2000</v>
      </c>
      <c r="F51" s="17"/>
      <c r="G51" s="6"/>
      <c r="H51" s="17">
        <v>2008</v>
      </c>
      <c r="I51" s="17"/>
      <c r="J51" s="6"/>
      <c r="K51" s="17">
        <v>2016</v>
      </c>
      <c r="L51" s="17"/>
      <c r="M51" s="6"/>
      <c r="N51" s="17">
        <v>2024</v>
      </c>
      <c r="O51" s="17"/>
      <c r="P51" s="6"/>
      <c r="Q51" s="14"/>
    </row>
    <row r="52" spans="2:17" ht="17.25" customHeight="1" x14ac:dyDescent="0.2">
      <c r="B52" s="269"/>
      <c r="C52" s="297"/>
      <c r="D52" s="13"/>
      <c r="E52" s="17">
        <v>2001</v>
      </c>
      <c r="F52" s="17"/>
      <c r="G52" s="6"/>
      <c r="H52" s="17">
        <v>2009</v>
      </c>
      <c r="I52" s="17"/>
      <c r="J52" s="6"/>
      <c r="K52" s="17">
        <v>2017</v>
      </c>
      <c r="L52" s="17"/>
      <c r="M52" s="6"/>
      <c r="N52" s="17">
        <v>2025</v>
      </c>
      <c r="O52" s="17"/>
      <c r="P52" s="6"/>
      <c r="Q52" s="14"/>
    </row>
    <row r="53" spans="2:17" ht="17.25" customHeight="1" x14ac:dyDescent="0.2">
      <c r="B53" s="269"/>
      <c r="C53" s="297"/>
      <c r="D53" s="13"/>
      <c r="E53" s="17">
        <v>2002</v>
      </c>
      <c r="F53" s="17"/>
      <c r="G53" s="6"/>
      <c r="H53" s="17">
        <v>2010</v>
      </c>
      <c r="I53" s="17"/>
      <c r="J53" s="6"/>
      <c r="K53" s="17">
        <v>2018</v>
      </c>
      <c r="L53" s="17"/>
      <c r="M53" s="6"/>
      <c r="N53" s="17">
        <v>2026</v>
      </c>
      <c r="O53" s="17"/>
      <c r="P53" s="6"/>
      <c r="Q53" s="14"/>
    </row>
    <row r="54" spans="2:17" ht="17.25" customHeight="1" x14ac:dyDescent="0.2">
      <c r="B54" s="269"/>
      <c r="C54" s="297"/>
      <c r="D54" s="13"/>
      <c r="E54" s="17">
        <v>2003</v>
      </c>
      <c r="F54" s="17"/>
      <c r="G54" s="6"/>
      <c r="H54" s="17">
        <v>2011</v>
      </c>
      <c r="I54" s="17"/>
      <c r="J54" s="6"/>
      <c r="K54" s="17">
        <v>2019</v>
      </c>
      <c r="L54" s="17"/>
      <c r="M54" s="6"/>
      <c r="N54" s="17">
        <v>2027</v>
      </c>
      <c r="O54" s="17"/>
      <c r="P54" s="6"/>
      <c r="Q54" s="14"/>
    </row>
    <row r="55" spans="2:17" ht="17.25" customHeight="1" x14ac:dyDescent="0.2">
      <c r="B55" s="269"/>
      <c r="C55" s="297"/>
      <c r="D55" s="13"/>
      <c r="E55" s="17">
        <v>2004</v>
      </c>
      <c r="F55" s="17"/>
      <c r="G55" s="6"/>
      <c r="H55" s="17">
        <v>2012</v>
      </c>
      <c r="I55" s="17"/>
      <c r="J55" s="6"/>
      <c r="K55" s="17">
        <v>2020</v>
      </c>
      <c r="L55" s="17"/>
      <c r="M55" s="6"/>
      <c r="N55" s="17">
        <v>2028</v>
      </c>
      <c r="O55" s="17"/>
      <c r="P55" s="6"/>
      <c r="Q55" s="14"/>
    </row>
    <row r="56" spans="2:17" ht="17.25" customHeight="1" x14ac:dyDescent="0.2">
      <c r="B56" s="269"/>
      <c r="C56" s="297"/>
      <c r="D56" s="13"/>
      <c r="E56" s="17">
        <v>2005</v>
      </c>
      <c r="F56" s="17"/>
      <c r="G56" s="6"/>
      <c r="H56" s="17">
        <v>2013</v>
      </c>
      <c r="I56" s="17"/>
      <c r="J56" s="6"/>
      <c r="K56" s="17">
        <v>2021</v>
      </c>
      <c r="L56" s="17"/>
      <c r="M56" s="6"/>
      <c r="N56" s="17">
        <v>2029</v>
      </c>
      <c r="O56" s="17"/>
      <c r="P56" s="6"/>
      <c r="Q56" s="14"/>
    </row>
    <row r="57" spans="2:17" ht="17.25" customHeight="1" x14ac:dyDescent="0.2">
      <c r="B57" s="269"/>
      <c r="C57" s="297"/>
      <c r="D57" s="13"/>
      <c r="E57" s="17">
        <v>2006</v>
      </c>
      <c r="F57" s="17"/>
      <c r="G57" s="6"/>
      <c r="H57" s="17">
        <v>2014</v>
      </c>
      <c r="I57" s="17"/>
      <c r="J57" s="6"/>
      <c r="K57" s="17">
        <v>2022</v>
      </c>
      <c r="L57" s="17"/>
      <c r="M57" s="6"/>
      <c r="N57" s="17">
        <v>2030</v>
      </c>
      <c r="O57" s="17"/>
      <c r="P57" s="6"/>
      <c r="Q57" s="14"/>
    </row>
    <row r="58" spans="2:17" ht="17.25" customHeight="1" x14ac:dyDescent="0.2">
      <c r="B58" s="269"/>
      <c r="C58" s="297"/>
      <c r="D58" s="13"/>
      <c r="E58" s="17">
        <v>2007</v>
      </c>
      <c r="F58" s="17"/>
      <c r="G58" s="6"/>
      <c r="H58" s="17">
        <v>2015</v>
      </c>
      <c r="I58" s="17"/>
      <c r="J58" s="6"/>
      <c r="K58" s="17">
        <v>2023</v>
      </c>
      <c r="L58" s="17"/>
      <c r="M58" s="6"/>
      <c r="N58" s="17">
        <v>2031</v>
      </c>
      <c r="O58" s="17"/>
      <c r="P58" s="6"/>
      <c r="Q58" s="14"/>
    </row>
    <row r="59" spans="2:17" ht="6.75" customHeight="1" x14ac:dyDescent="0.2">
      <c r="B59" s="199"/>
      <c r="C59" s="200"/>
      <c r="D59" s="15"/>
      <c r="E59" s="4"/>
      <c r="F59" s="7"/>
      <c r="G59" s="7"/>
      <c r="H59" s="7"/>
      <c r="I59" s="7"/>
      <c r="J59" s="7"/>
      <c r="K59" s="7"/>
      <c r="L59" s="8"/>
      <c r="M59" s="8"/>
      <c r="N59" s="7"/>
      <c r="O59" s="7"/>
      <c r="P59" s="7"/>
      <c r="Q59" s="16"/>
    </row>
    <row r="60" spans="2:17" ht="36" customHeight="1" x14ac:dyDescent="0.2">
      <c r="B60" s="192" t="s">
        <v>120</v>
      </c>
      <c r="C60" s="193"/>
      <c r="D60" s="316" t="s">
        <v>29</v>
      </c>
      <c r="E60" s="317"/>
      <c r="F60" s="317"/>
      <c r="G60" s="317"/>
      <c r="H60" s="317"/>
      <c r="I60" s="317"/>
      <c r="J60" s="317"/>
      <c r="K60" s="317"/>
      <c r="L60" s="317"/>
      <c r="M60" s="317"/>
      <c r="N60" s="317"/>
      <c r="O60" s="317"/>
      <c r="P60" s="317"/>
      <c r="Q60" s="318"/>
    </row>
    <row r="61" spans="2:17" ht="36" customHeight="1" x14ac:dyDescent="0.2">
      <c r="B61" s="340" t="s">
        <v>121</v>
      </c>
      <c r="C61" s="340"/>
      <c r="D61" s="341" t="s">
        <v>196</v>
      </c>
      <c r="E61" s="317"/>
      <c r="F61" s="317"/>
      <c r="G61" s="317"/>
      <c r="H61" s="317"/>
      <c r="I61" s="317"/>
      <c r="J61" s="317"/>
      <c r="K61" s="317"/>
      <c r="L61" s="317"/>
      <c r="M61" s="317"/>
      <c r="N61" s="317"/>
      <c r="O61" s="317"/>
      <c r="P61" s="317"/>
      <c r="Q61" s="318"/>
    </row>
    <row r="62" spans="2:17" s="2" customFormat="1" ht="4.5" customHeight="1" x14ac:dyDescent="0.2">
      <c r="B62" s="338"/>
      <c r="C62" s="339"/>
      <c r="D62" s="339"/>
      <c r="E62" s="339"/>
      <c r="F62" s="339"/>
      <c r="G62" s="339"/>
      <c r="H62" s="339"/>
      <c r="I62" s="339"/>
      <c r="J62" s="339"/>
      <c r="K62" s="339"/>
      <c r="L62" s="339"/>
      <c r="M62" s="339"/>
      <c r="N62" s="339"/>
      <c r="O62" s="339"/>
      <c r="P62" s="339"/>
      <c r="Q62" s="339"/>
    </row>
    <row r="63" spans="2:17" ht="24.75" customHeight="1" x14ac:dyDescent="0.2">
      <c r="B63" s="220" t="s">
        <v>122</v>
      </c>
      <c r="C63" s="221"/>
      <c r="D63" s="221"/>
      <c r="E63" s="221"/>
      <c r="F63" s="221"/>
      <c r="G63" s="221"/>
      <c r="H63" s="221"/>
      <c r="I63" s="221"/>
      <c r="J63" s="221"/>
      <c r="K63" s="221"/>
      <c r="L63" s="221"/>
      <c r="M63" s="221"/>
      <c r="N63" s="221"/>
      <c r="O63" s="221"/>
      <c r="P63" s="221"/>
      <c r="Q63" s="222"/>
    </row>
    <row r="64" spans="2:17" s="2" customFormat="1" ht="4.5" customHeight="1" x14ac:dyDescent="0.2">
      <c r="B64" s="64"/>
      <c r="C64" s="65"/>
      <c r="D64" s="65"/>
      <c r="E64" s="65"/>
      <c r="F64" s="65"/>
      <c r="G64" s="65"/>
      <c r="H64" s="65"/>
      <c r="I64" s="65"/>
      <c r="J64" s="65"/>
      <c r="K64" s="65"/>
      <c r="L64" s="65"/>
      <c r="M64" s="65"/>
      <c r="N64" s="65"/>
      <c r="O64" s="65"/>
      <c r="P64" s="65"/>
      <c r="Q64" s="66"/>
    </row>
    <row r="65" spans="2:17" ht="58.5" customHeight="1" x14ac:dyDescent="0.2">
      <c r="B65" s="365"/>
      <c r="C65" s="365"/>
      <c r="D65" s="365"/>
      <c r="E65" s="365"/>
      <c r="F65" s="365"/>
      <c r="G65" s="365"/>
      <c r="H65" s="365"/>
      <c r="I65" s="365"/>
      <c r="J65" s="365"/>
      <c r="K65" s="365"/>
      <c r="L65" s="365"/>
      <c r="M65" s="365"/>
      <c r="N65" s="365"/>
      <c r="O65" s="365"/>
      <c r="P65" s="365"/>
      <c r="Q65" s="365"/>
    </row>
    <row r="66" spans="2:17" s="2" customFormat="1" ht="4.5" customHeight="1" x14ac:dyDescent="0.2">
      <c r="B66" s="67"/>
      <c r="C66" s="68"/>
      <c r="D66" s="68"/>
      <c r="E66" s="68"/>
      <c r="F66" s="68"/>
      <c r="G66" s="68"/>
      <c r="H66" s="68"/>
      <c r="I66" s="68"/>
      <c r="J66" s="68"/>
      <c r="K66" s="68"/>
      <c r="L66" s="68"/>
      <c r="M66" s="68"/>
      <c r="N66" s="68"/>
      <c r="O66" s="68"/>
      <c r="P66" s="68"/>
      <c r="Q66" s="69"/>
    </row>
    <row r="67" spans="2:17" ht="24.75" customHeight="1" x14ac:dyDescent="0.2">
      <c r="B67" s="220" t="s">
        <v>123</v>
      </c>
      <c r="C67" s="221"/>
      <c r="D67" s="221"/>
      <c r="E67" s="221"/>
      <c r="F67" s="221"/>
      <c r="G67" s="221"/>
      <c r="H67" s="221"/>
      <c r="I67" s="221"/>
      <c r="J67" s="221"/>
      <c r="K67" s="221"/>
      <c r="L67" s="221"/>
      <c r="M67" s="221"/>
      <c r="N67" s="221"/>
      <c r="O67" s="221"/>
      <c r="P67" s="221"/>
      <c r="Q67" s="222"/>
    </row>
    <row r="68" spans="2:17" s="2" customFormat="1" ht="4.5" customHeight="1" x14ac:dyDescent="0.2">
      <c r="B68" s="64"/>
      <c r="C68" s="65"/>
      <c r="D68" s="65"/>
      <c r="E68" s="65"/>
      <c r="F68" s="65"/>
      <c r="G68" s="65"/>
      <c r="H68" s="65"/>
      <c r="I68" s="65"/>
      <c r="J68" s="65"/>
      <c r="K68" s="65"/>
      <c r="L68" s="65"/>
      <c r="M68" s="65"/>
      <c r="N68" s="65"/>
      <c r="O68" s="65"/>
      <c r="P68" s="65"/>
      <c r="Q68" s="66"/>
    </row>
    <row r="69" spans="2:17" ht="27" customHeight="1" x14ac:dyDescent="0.2">
      <c r="B69" s="197" t="s">
        <v>124</v>
      </c>
      <c r="C69" s="355"/>
      <c r="D69" s="357" t="s">
        <v>125</v>
      </c>
      <c r="E69" s="358"/>
      <c r="F69" s="373"/>
      <c r="G69" s="374"/>
      <c r="H69" s="374"/>
      <c r="I69" s="374"/>
      <c r="J69" s="378"/>
      <c r="K69" s="357" t="s">
        <v>1</v>
      </c>
      <c r="L69" s="358"/>
      <c r="M69" s="373" t="s">
        <v>230</v>
      </c>
      <c r="N69" s="374"/>
      <c r="O69" s="374"/>
      <c r="P69" s="374"/>
      <c r="Q69" s="375"/>
    </row>
    <row r="70" spans="2:17" ht="27" customHeight="1" x14ac:dyDescent="0.2">
      <c r="B70" s="269"/>
      <c r="C70" s="356"/>
      <c r="D70" s="359" t="s">
        <v>126</v>
      </c>
      <c r="E70" s="360"/>
      <c r="F70" s="379"/>
      <c r="G70" s="379"/>
      <c r="H70" s="379"/>
      <c r="I70" s="379"/>
      <c r="J70" s="380"/>
      <c r="K70" s="363" t="s">
        <v>127</v>
      </c>
      <c r="L70" s="364"/>
      <c r="M70" s="376"/>
      <c r="N70" s="371"/>
      <c r="O70" s="371"/>
      <c r="P70" s="371"/>
      <c r="Q70" s="377"/>
    </row>
    <row r="71" spans="2:17" ht="27" customHeight="1" x14ac:dyDescent="0.2">
      <c r="B71" s="269"/>
      <c r="C71" s="356"/>
      <c r="D71" s="359" t="s">
        <v>128</v>
      </c>
      <c r="E71" s="360"/>
      <c r="F71" s="371" t="s">
        <v>197</v>
      </c>
      <c r="G71" s="371"/>
      <c r="H71" s="371"/>
      <c r="I71" s="371"/>
      <c r="J71" s="372"/>
      <c r="K71" s="363" t="s">
        <v>129</v>
      </c>
      <c r="L71" s="364"/>
      <c r="M71" s="370">
        <v>6013323400</v>
      </c>
      <c r="N71" s="371"/>
      <c r="O71" s="371"/>
      <c r="P71" s="371"/>
      <c r="Q71" s="377"/>
    </row>
    <row r="72" spans="2:17" ht="27" customHeight="1" x14ac:dyDescent="0.2">
      <c r="B72" s="361" t="s">
        <v>130</v>
      </c>
      <c r="C72" s="362"/>
      <c r="D72" s="359" t="s">
        <v>125</v>
      </c>
      <c r="E72" s="360"/>
      <c r="F72" s="370" t="s">
        <v>234</v>
      </c>
      <c r="G72" s="371"/>
      <c r="H72" s="371"/>
      <c r="I72" s="371"/>
      <c r="J72" s="372"/>
      <c r="K72" s="363" t="s">
        <v>1</v>
      </c>
      <c r="L72" s="364"/>
      <c r="M72" s="373" t="s">
        <v>230</v>
      </c>
      <c r="N72" s="374"/>
      <c r="O72" s="374"/>
      <c r="P72" s="374"/>
      <c r="Q72" s="375"/>
    </row>
    <row r="73" spans="2:17" ht="27" customHeight="1" x14ac:dyDescent="0.2">
      <c r="B73" s="269"/>
      <c r="C73" s="356"/>
      <c r="D73" s="363" t="s">
        <v>126</v>
      </c>
      <c r="E73" s="364"/>
      <c r="F73" s="370" t="s">
        <v>235</v>
      </c>
      <c r="G73" s="371"/>
      <c r="H73" s="371"/>
      <c r="I73" s="371"/>
      <c r="J73" s="372"/>
      <c r="K73" s="363" t="s">
        <v>127</v>
      </c>
      <c r="L73" s="364"/>
      <c r="M73" s="376" t="s">
        <v>233</v>
      </c>
      <c r="N73" s="371"/>
      <c r="O73" s="371"/>
      <c r="P73" s="371"/>
      <c r="Q73" s="377"/>
    </row>
    <row r="74" spans="2:17" ht="27" customHeight="1" x14ac:dyDescent="0.2">
      <c r="B74" s="269"/>
      <c r="C74" s="356"/>
      <c r="D74" s="363" t="s">
        <v>128</v>
      </c>
      <c r="E74" s="364"/>
      <c r="F74" s="371" t="s">
        <v>197</v>
      </c>
      <c r="G74" s="371"/>
      <c r="H74" s="371"/>
      <c r="I74" s="371"/>
      <c r="J74" s="372"/>
      <c r="K74" s="363" t="s">
        <v>129</v>
      </c>
      <c r="L74" s="364"/>
      <c r="M74" s="370">
        <v>6013323400</v>
      </c>
      <c r="N74" s="371"/>
      <c r="O74" s="371"/>
      <c r="P74" s="371"/>
      <c r="Q74" s="377"/>
    </row>
    <row r="75" spans="2:17" ht="27" customHeight="1" x14ac:dyDescent="0.2">
      <c r="B75" s="353" t="s">
        <v>131</v>
      </c>
      <c r="C75" s="354"/>
      <c r="D75" s="54"/>
      <c r="E75" s="51"/>
      <c r="F75" s="52"/>
      <c r="G75" s="52"/>
      <c r="H75" s="52"/>
      <c r="I75" s="52"/>
      <c r="J75" s="52"/>
      <c r="K75" s="52"/>
      <c r="L75" s="52"/>
      <c r="M75" s="51"/>
      <c r="N75" s="51"/>
      <c r="O75" s="51"/>
      <c r="P75" s="51"/>
      <c r="Q75" s="53"/>
    </row>
  </sheetData>
  <mergeCells count="130">
    <mergeCell ref="F72:J72"/>
    <mergeCell ref="F73:J73"/>
    <mergeCell ref="F74:J74"/>
    <mergeCell ref="M69:Q69"/>
    <mergeCell ref="M70:Q70"/>
    <mergeCell ref="M71:Q71"/>
    <mergeCell ref="M72:Q72"/>
    <mergeCell ref="M73:Q73"/>
    <mergeCell ref="M74:Q74"/>
    <mergeCell ref="K69:L69"/>
    <mergeCell ref="K70:L70"/>
    <mergeCell ref="K71:L71"/>
    <mergeCell ref="K72:L72"/>
    <mergeCell ref="K73:L73"/>
    <mergeCell ref="K74:L74"/>
    <mergeCell ref="F69:J69"/>
    <mergeCell ref="F71:J71"/>
    <mergeCell ref="F70:J70"/>
    <mergeCell ref="D61:Q61"/>
    <mergeCell ref="L40:M40"/>
    <mergeCell ref="N40:Q40"/>
    <mergeCell ref="D40:K40"/>
    <mergeCell ref="B65:Q65"/>
    <mergeCell ref="B67:Q67"/>
    <mergeCell ref="O23:Q23"/>
    <mergeCell ref="B63:Q63"/>
    <mergeCell ref="B48:C48"/>
    <mergeCell ref="D48:Q48"/>
    <mergeCell ref="J36:K36"/>
    <mergeCell ref="B41:C41"/>
    <mergeCell ref="B35:C38"/>
    <mergeCell ref="B26:C26"/>
    <mergeCell ref="D26:Q26"/>
    <mergeCell ref="G36:H36"/>
    <mergeCell ref="M36:N36"/>
    <mergeCell ref="D41:Q41"/>
    <mergeCell ref="P36:Q36"/>
    <mergeCell ref="D23:K23"/>
    <mergeCell ref="D24:Q24"/>
    <mergeCell ref="D39:I39"/>
    <mergeCell ref="B75:C75"/>
    <mergeCell ref="B69:C71"/>
    <mergeCell ref="D69:E69"/>
    <mergeCell ref="D70:E70"/>
    <mergeCell ref="D71:E71"/>
    <mergeCell ref="B72:C74"/>
    <mergeCell ref="D72:E72"/>
    <mergeCell ref="D73:E73"/>
    <mergeCell ref="D74:E74"/>
    <mergeCell ref="O1:Q2"/>
    <mergeCell ref="D1:N1"/>
    <mergeCell ref="D2:N2"/>
    <mergeCell ref="D3:N3"/>
    <mergeCell ref="B22:C22"/>
    <mergeCell ref="B23:C23"/>
    <mergeCell ref="B24:C24"/>
    <mergeCell ref="B25:C25"/>
    <mergeCell ref="B10:C10"/>
    <mergeCell ref="B11:C11"/>
    <mergeCell ref="B16:C16"/>
    <mergeCell ref="B17:C17"/>
    <mergeCell ref="B21:C21"/>
    <mergeCell ref="B12:C12"/>
    <mergeCell ref="B14:Q14"/>
    <mergeCell ref="L16:M16"/>
    <mergeCell ref="N16:Q16"/>
    <mergeCell ref="B1:C2"/>
    <mergeCell ref="B3:C3"/>
    <mergeCell ref="B5:Q5"/>
    <mergeCell ref="O3:Q3"/>
    <mergeCell ref="L23:N23"/>
    <mergeCell ref="B9:C9"/>
    <mergeCell ref="B8:C8"/>
    <mergeCell ref="B62:Q62"/>
    <mergeCell ref="B49:C59"/>
    <mergeCell ref="B61:C61"/>
    <mergeCell ref="B60:C60"/>
    <mergeCell ref="D60:Q60"/>
    <mergeCell ref="B43:C43"/>
    <mergeCell ref="D43:Q43"/>
    <mergeCell ref="D9:Q9"/>
    <mergeCell ref="D10:Q10"/>
    <mergeCell ref="D11:Q11"/>
    <mergeCell ref="D12:Q12"/>
    <mergeCell ref="J22:L22"/>
    <mergeCell ref="G21:H21"/>
    <mergeCell ref="O21:Q21"/>
    <mergeCell ref="L21:N21"/>
    <mergeCell ref="I21:K21"/>
    <mergeCell ref="D21:F21"/>
    <mergeCell ref="G18:Q18"/>
    <mergeCell ref="D19:F19"/>
    <mergeCell ref="G19:Q19"/>
    <mergeCell ref="M22:Q22"/>
    <mergeCell ref="D22:I22"/>
    <mergeCell ref="D42:Q42"/>
    <mergeCell ref="D44:Q44"/>
    <mergeCell ref="B42:C42"/>
    <mergeCell ref="B44:C44"/>
    <mergeCell ref="B46:Q46"/>
    <mergeCell ref="B33:C34"/>
    <mergeCell ref="D33:F34"/>
    <mergeCell ref="G33:H34"/>
    <mergeCell ref="J33:K33"/>
    <mergeCell ref="J34:K34"/>
    <mergeCell ref="L33:M34"/>
    <mergeCell ref="B39:C39"/>
    <mergeCell ref="B40:C40"/>
    <mergeCell ref="J39:L39"/>
    <mergeCell ref="M39:Q39"/>
    <mergeCell ref="D38:Q38"/>
    <mergeCell ref="G37:H37"/>
    <mergeCell ref="B18:C20"/>
    <mergeCell ref="D27:Q27"/>
    <mergeCell ref="D28:Q28"/>
    <mergeCell ref="D29:Q29"/>
    <mergeCell ref="D32:Q32"/>
    <mergeCell ref="B27:C32"/>
    <mergeCell ref="D30:Q30"/>
    <mergeCell ref="D31:Q31"/>
    <mergeCell ref="D8:Q8"/>
    <mergeCell ref="D16:K16"/>
    <mergeCell ref="D17:Q17"/>
    <mergeCell ref="D20:Q20"/>
    <mergeCell ref="D18:F18"/>
    <mergeCell ref="J25:L25"/>
    <mergeCell ref="M25:N25"/>
    <mergeCell ref="O25:Q25"/>
    <mergeCell ref="D25:F25"/>
    <mergeCell ref="G25:I25"/>
  </mergeCells>
  <phoneticPr fontId="6" type="noConversion"/>
  <dataValidations count="7">
    <dataValidation type="list" allowBlank="1" showInputMessage="1" showErrorMessage="1" sqref="D21" xr:uid="{38BAB6EA-B7F3-4C68-93BA-F53DA43817CC}">
      <formula1>tipo</formula1>
    </dataValidation>
    <dataValidation type="list" allowBlank="1" showInputMessage="1" showErrorMessage="1" sqref="D60:Q60 D25:D26 J25:L26" xr:uid="{14D94359-D286-4FDD-A14C-5F5879448438}">
      <formula1>periodicidad</formula1>
    </dataValidation>
    <dataValidation type="list" allowBlank="1" showInputMessage="1" showErrorMessage="1" sqref="D22:I22" xr:uid="{A53FE88C-E67F-4B4E-AC6D-3CAF1408D9B7}">
      <formula1>tipounidad</formula1>
    </dataValidation>
    <dataValidation type="list" allowBlank="1" showInputMessage="1" showErrorMessage="1" sqref="N40:Q40" xr:uid="{231EB137-6C98-4DB3-BEA4-DEE389DD8D9F}">
      <formula1>enfoque</formula1>
    </dataValidation>
    <dataValidation type="list" allowBlank="1" showInputMessage="1" showErrorMessage="1" sqref="D39" xr:uid="{7B6D57EE-384A-4BCE-8439-6B7E6F3ECCFD}">
      <formula1>Desagregaci</formula1>
    </dataValidation>
    <dataValidation type="list" allowBlank="1" showInputMessage="1" showErrorMessage="1" sqref="I21:K21" xr:uid="{45CFC758-CDE0-4B80-9298-38F542FF80AA}">
      <formula1>acumula</formula1>
    </dataValidation>
    <dataValidation type="list" allowBlank="1" showInputMessage="1" showErrorMessage="1" sqref="O21:Q21" xr:uid="{3D1F3486-9FFA-4787-82B0-C7113CCDCD1B}">
      <formula1>orienta</formula1>
    </dataValidation>
  </dataValidations>
  <hyperlinks>
    <hyperlink ref="D61" r:id="rId1" xr:uid="{FA539BD9-64AC-4EB8-AA46-814240739FD7}"/>
    <hyperlink ref="D10" r:id="rId2" xr:uid="{ECFEC927-B79C-4C46-A3BE-51E00D3E4C48}"/>
    <hyperlink ref="M73" r:id="rId3" xr:uid="{A217568A-00A2-4F9E-AE9D-B0FC9AEFDDD1}"/>
  </hyperlinks>
  <printOptions horizontalCentered="1"/>
  <pageMargins left="0.7" right="0.7" top="0.75" bottom="0.75" header="0.3" footer="0.3"/>
  <pageSetup scale="59" orientation="portrait" r:id="rId4"/>
  <drawing r:id="rId5"/>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O23:Q23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CB023-51C4-4E06-82D9-2025EA5E48FD}">
  <sheetPr>
    <tabColor rgb="FF7030A0"/>
  </sheetPr>
  <dimension ref="A1:Y87"/>
  <sheetViews>
    <sheetView showGridLines="0" tabSelected="1" zoomScale="80" zoomScaleNormal="80" workbookViewId="0">
      <selection activeCell="E8" sqref="E8"/>
    </sheetView>
  </sheetViews>
  <sheetFormatPr baseColWidth="10" defaultColWidth="10.7109375" defaultRowHeight="15.75" x14ac:dyDescent="0.25"/>
  <cols>
    <col min="1" max="1" width="4.28515625" style="70" customWidth="1"/>
    <col min="2" max="2" width="3.140625" style="70" customWidth="1"/>
    <col min="3" max="3" width="16.28515625" style="70" customWidth="1"/>
    <col min="4" max="4" width="8.140625" style="84" customWidth="1"/>
    <col min="5" max="5" width="23.42578125" style="70" customWidth="1"/>
    <col min="6" max="6" width="18.5703125" style="70" customWidth="1"/>
    <col min="7" max="7" width="20.5703125" style="70" customWidth="1"/>
    <col min="8" max="8" width="23.28515625" style="70" customWidth="1"/>
    <col min="9" max="14" width="18.5703125" style="70" customWidth="1"/>
    <col min="15" max="15" width="10.7109375" style="70"/>
    <col min="16" max="16" width="14.7109375" style="70" customWidth="1"/>
    <col min="17" max="16384" width="10.7109375" style="70"/>
  </cols>
  <sheetData>
    <row r="1" spans="2:18" s="71" customFormat="1" ht="100.5" customHeight="1" thickBot="1" x14ac:dyDescent="0.3">
      <c r="B1" s="425"/>
      <c r="C1" s="426"/>
      <c r="D1" s="426"/>
      <c r="E1" s="426"/>
      <c r="F1" s="426"/>
      <c r="G1" s="426"/>
      <c r="H1" s="426"/>
      <c r="I1" s="426"/>
      <c r="J1" s="426"/>
      <c r="K1" s="426"/>
      <c r="L1" s="426"/>
      <c r="M1" s="426"/>
      <c r="N1" s="426"/>
      <c r="O1" s="426"/>
      <c r="P1" s="426"/>
      <c r="Q1" s="427"/>
      <c r="R1" s="70"/>
    </row>
    <row r="2" spans="2:18" s="72" customFormat="1" ht="16.5" thickBot="1" x14ac:dyDescent="0.3">
      <c r="B2" s="428">
        <f>'[1]Datos Generales'!C5</f>
        <v>0</v>
      </c>
      <c r="C2" s="429"/>
      <c r="D2" s="429"/>
      <c r="E2" s="429"/>
      <c r="F2" s="429"/>
      <c r="G2" s="429"/>
      <c r="H2" s="429"/>
      <c r="I2" s="429"/>
      <c r="J2" s="429"/>
      <c r="K2" s="429"/>
      <c r="L2" s="429"/>
      <c r="M2" s="429"/>
      <c r="N2" s="429"/>
      <c r="O2" s="429"/>
      <c r="P2" s="429"/>
      <c r="Q2" s="430"/>
      <c r="R2" s="70"/>
    </row>
    <row r="3" spans="2:18" s="72" customFormat="1" ht="16.5" thickBot="1" x14ac:dyDescent="0.3">
      <c r="B3" s="431" t="s">
        <v>249</v>
      </c>
      <c r="C3" s="432"/>
      <c r="D3" s="432"/>
      <c r="E3" s="432"/>
      <c r="F3" s="432"/>
      <c r="G3" s="432"/>
      <c r="H3" s="432"/>
      <c r="I3" s="432"/>
      <c r="J3" s="432"/>
      <c r="K3" s="432"/>
      <c r="L3" s="432"/>
      <c r="M3" s="432"/>
      <c r="N3" s="432"/>
      <c r="O3" s="432"/>
      <c r="P3" s="432"/>
      <c r="Q3" s="433"/>
      <c r="R3" s="70"/>
    </row>
    <row r="4" spans="2:18" s="72" customFormat="1" ht="16.5" thickBot="1" x14ac:dyDescent="0.3">
      <c r="B4" s="434" t="s">
        <v>174</v>
      </c>
      <c r="C4" s="435"/>
      <c r="D4" s="435"/>
      <c r="E4" s="435"/>
      <c r="F4" s="174">
        <f>'[1]Datos Generales'!C6</f>
        <v>0</v>
      </c>
      <c r="G4" s="174"/>
      <c r="H4" s="174"/>
      <c r="I4" s="174"/>
      <c r="J4" s="174"/>
      <c r="K4" s="174"/>
      <c r="L4" s="174"/>
      <c r="M4" s="175"/>
      <c r="N4" s="175"/>
      <c r="O4" s="175"/>
      <c r="P4" s="175"/>
      <c r="Q4" s="176"/>
      <c r="R4" s="70"/>
    </row>
    <row r="5" spans="2:18" ht="16.5" customHeight="1" thickBot="1" x14ac:dyDescent="0.3">
      <c r="B5" s="436" t="s">
        <v>253</v>
      </c>
      <c r="C5" s="432"/>
      <c r="D5" s="432"/>
      <c r="E5" s="432"/>
      <c r="F5" s="432"/>
      <c r="G5" s="432"/>
      <c r="H5" s="432"/>
      <c r="I5" s="432"/>
      <c r="J5" s="432"/>
      <c r="K5" s="432"/>
      <c r="L5" s="432"/>
      <c r="M5" s="432"/>
      <c r="N5" s="432"/>
      <c r="O5" s="432"/>
      <c r="P5" s="432"/>
      <c r="Q5" s="433"/>
    </row>
    <row r="6" spans="2:18" x14ac:dyDescent="0.25">
      <c r="C6" s="73" t="s">
        <v>198</v>
      </c>
      <c r="D6" s="74"/>
      <c r="E6" s="75"/>
      <c r="G6" s="173" t="s">
        <v>175</v>
      </c>
      <c r="H6" s="76"/>
      <c r="I6" s="75"/>
      <c r="J6" s="75"/>
      <c r="K6" s="75"/>
      <c r="L6" s="75"/>
    </row>
    <row r="7" spans="2:18" x14ac:dyDescent="0.25">
      <c r="C7" s="73"/>
      <c r="D7" s="77"/>
      <c r="E7" s="75"/>
      <c r="G7" s="173" t="s">
        <v>176</v>
      </c>
      <c r="H7" s="78"/>
      <c r="I7" s="75"/>
      <c r="J7" s="75"/>
      <c r="K7" s="75"/>
      <c r="L7" s="75"/>
    </row>
    <row r="8" spans="2:18" x14ac:dyDescent="0.25">
      <c r="C8" s="79"/>
      <c r="D8" s="80"/>
      <c r="E8" s="81"/>
      <c r="G8" s="173" t="s">
        <v>178</v>
      </c>
      <c r="H8" s="82"/>
      <c r="I8" s="75"/>
      <c r="J8" s="75"/>
      <c r="K8" s="75"/>
      <c r="L8" s="75"/>
    </row>
    <row r="9" spans="2:18" x14ac:dyDescent="0.25">
      <c r="C9" s="83" t="s">
        <v>177</v>
      </c>
      <c r="E9" s="75"/>
      <c r="F9" s="75"/>
      <c r="G9" s="75"/>
      <c r="H9" s="75"/>
      <c r="I9" s="75"/>
      <c r="J9" s="75"/>
      <c r="K9" s="75"/>
      <c r="L9" s="75"/>
    </row>
    <row r="10" spans="2:18" ht="16.5" thickBot="1" x14ac:dyDescent="0.3">
      <c r="C10" s="83"/>
      <c r="E10" s="75"/>
      <c r="F10" s="75"/>
      <c r="G10" s="75"/>
      <c r="H10" s="75"/>
      <c r="I10" s="75"/>
      <c r="J10" s="75"/>
      <c r="K10" s="75"/>
      <c r="L10" s="75"/>
    </row>
    <row r="11" spans="2:18" ht="16.5" thickBot="1" x14ac:dyDescent="0.3">
      <c r="C11" s="85"/>
      <c r="D11" s="424"/>
      <c r="E11" s="424"/>
      <c r="F11" s="86"/>
      <c r="G11" s="86"/>
      <c r="H11" s="86"/>
      <c r="I11" s="86"/>
      <c r="J11" s="86"/>
      <c r="K11" s="86"/>
      <c r="L11" s="86"/>
      <c r="M11" s="86"/>
      <c r="N11" s="86"/>
      <c r="O11" s="86"/>
      <c r="P11" s="86"/>
      <c r="Q11" s="87"/>
    </row>
    <row r="12" spans="2:18" ht="16.5" thickBot="1" x14ac:dyDescent="0.3">
      <c r="C12" s="88"/>
      <c r="D12" s="74"/>
      <c r="E12" s="89"/>
      <c r="G12" s="79" t="s">
        <v>118</v>
      </c>
      <c r="H12" s="90">
        <v>1</v>
      </c>
      <c r="I12" s="91" t="str">
        <f>+IF(H13="NO APLICA","NO APLICA",IF(H14="NO SE REPORTA","SIN INFORMACION",+F63))</f>
        <v>SIN INFORMACION</v>
      </c>
      <c r="J12" s="92">
        <v>2</v>
      </c>
      <c r="K12" s="91" t="str">
        <f>+IF(J13="NO APLICA","NO APLICA",IF(J14="NO SE REPORTA","SIN INFORMACION",+G63))</f>
        <v/>
      </c>
      <c r="L12" s="92">
        <v>3</v>
      </c>
      <c r="M12" s="91" t="str">
        <f>+IF(L13="NO APLICA","NO APLICA",IF(L14="NO SE REPORTA","SIN INFORMACION",+H63))</f>
        <v/>
      </c>
      <c r="N12" s="92">
        <v>4</v>
      </c>
      <c r="O12" s="93" t="str">
        <f>+IF(N13="NO APLICA","NO APLICA",IF(N14="NO SE REPORTA","SIN INFORMACION",+I63))</f>
        <v/>
      </c>
      <c r="P12" s="89"/>
      <c r="Q12" s="94"/>
    </row>
    <row r="13" spans="2:18" x14ac:dyDescent="0.25">
      <c r="C13" s="88"/>
      <c r="D13" s="73"/>
      <c r="E13" s="73"/>
      <c r="G13" s="95" t="s">
        <v>199</v>
      </c>
      <c r="H13" s="96" t="s">
        <v>179</v>
      </c>
      <c r="I13" s="97" t="str">
        <f>+IF(H13="NO APLICA","ESCRIBA EL NÚMERO DEL ACUERDO DEL CONSEJO DIRECTIVO EN EL CUAL DECIDE LA NO PROCEDENCIA DE LA APLICACIÓN DEL INDICADOR",IF(H14="NO SE REPORTA","      ESCRIBA EL NÚMERO DEL ACUERDO DEL CONSEJO DIRECTIVO EN LA CUAL SE APRUEBA LA AGENDA DE IMPLEMENTACION DEL INDICADOR",""))</f>
        <v xml:space="preserve">      ESCRIBA EL NÚMERO DEL ACUERDO DEL CONSEJO DIRECTIVO EN LA CUAL SE APRUEBA LA AGENDA DE IMPLEMENTACION DEL INDICADOR</v>
      </c>
      <c r="J13" s="98" t="s">
        <v>179</v>
      </c>
      <c r="K13" s="99" t="str">
        <f>+IF(J13="NO APLICA","ESCRIBA EL NÚMERO DEL ACUERDO DEL CONSEJO DIRECTIVO EN EL CUAL DECIDE LA NO PROCEDENCIA DE LA APLICACIÓN DEL INDICADOR",IF(J14="NO SE REPORTA","      ESCRIBA EL NÚMERO DEL ACUERDO DEL CONSEJO DIRECTIVO EN LA CUAL SE APRUEBA LA AGENDA DE IMPLEMENTACION DEL INDICADOR",""))</f>
        <v/>
      </c>
      <c r="L13" s="98" t="s">
        <v>179</v>
      </c>
      <c r="M13" s="99" t="str">
        <f>+IF(L13="NO APLICA","ESCRIBA EL NÚMERO DEL ACUERDO DEL CONSEJO DIRECTIVO EN EL CUAL DECIDE LA NO PROCEDENCIA DE LA APLICACIÓN DEL INDICADOR",IF(L14="NO SE REPORTA","      ESCRIBA EL NÚMERO DEL ACUERDO DEL CONSEJO DIRECTIVO EN LA CUAL SE APRUEBA LA AGENDA DE IMPLEMENTACION DEL INDICADOR",""))</f>
        <v/>
      </c>
      <c r="N13" s="98" t="s">
        <v>179</v>
      </c>
      <c r="O13" s="100" t="str">
        <f>+IF(N13="NO APLICA","ESCRIBA EL NÚMERO DEL ACUERDO DEL CONSEJO DIRECTIVO EN EL CUAL DECIDE LA NO PROCEDENCIA DE LA APLICACIÓN DEL INDICADOR",IF(N14="NO SE REPORTA","      ESCRIBA EL NÚMERO DEL ACUERDO DEL CONSEJO DIRECTIVO EN LA CUAL SE APRUEBA LA AGENDA DE IMPLEMENTACION DEL INDICADOR",""))</f>
        <v/>
      </c>
      <c r="P13" s="73"/>
      <c r="Q13" s="101"/>
    </row>
    <row r="14" spans="2:18" x14ac:dyDescent="0.25">
      <c r="C14" s="88"/>
      <c r="D14" s="74"/>
      <c r="E14" s="89"/>
      <c r="G14" s="95" t="s">
        <v>200</v>
      </c>
      <c r="H14" s="102" t="s">
        <v>201</v>
      </c>
      <c r="I14" s="103"/>
      <c r="J14" s="104" t="s">
        <v>180</v>
      </c>
      <c r="K14" s="103"/>
      <c r="L14" s="104" t="s">
        <v>180</v>
      </c>
      <c r="M14" s="103"/>
      <c r="N14" s="104" t="s">
        <v>180</v>
      </c>
      <c r="O14" s="105"/>
      <c r="P14" s="89"/>
      <c r="Q14" s="94"/>
    </row>
    <row r="15" spans="2:18" x14ac:dyDescent="0.25">
      <c r="C15" s="88"/>
      <c r="D15" s="106"/>
      <c r="E15" s="89"/>
      <c r="G15" s="95"/>
      <c r="H15" s="107"/>
      <c r="I15" s="108"/>
      <c r="J15" s="108"/>
      <c r="K15" s="108"/>
      <c r="L15" s="108"/>
      <c r="M15" s="108"/>
      <c r="N15" s="108"/>
      <c r="O15" s="109"/>
      <c r="P15" s="89"/>
      <c r="Q15" s="94"/>
    </row>
    <row r="16" spans="2:18" ht="24" customHeight="1" thickBot="1" x14ac:dyDescent="0.3">
      <c r="C16" s="110"/>
      <c r="D16" s="74"/>
      <c r="E16" s="89"/>
      <c r="G16" s="95" t="s">
        <v>181</v>
      </c>
      <c r="H16" s="437"/>
      <c r="I16" s="438"/>
      <c r="J16" s="438"/>
      <c r="K16" s="438"/>
      <c r="L16" s="438"/>
      <c r="M16" s="438"/>
      <c r="N16" s="438"/>
      <c r="O16" s="439"/>
      <c r="P16" s="89"/>
      <c r="Q16" s="94"/>
    </row>
    <row r="17" spans="3:17" ht="16.5" thickBot="1" x14ac:dyDescent="0.3">
      <c r="C17" s="111"/>
      <c r="D17" s="112"/>
      <c r="E17" s="113"/>
      <c r="F17" s="114"/>
      <c r="G17" s="115"/>
      <c r="H17" s="115"/>
      <c r="I17" s="115"/>
      <c r="J17" s="115"/>
      <c r="K17" s="115"/>
      <c r="L17" s="115"/>
      <c r="M17" s="115"/>
      <c r="N17" s="115"/>
      <c r="O17" s="113"/>
      <c r="P17" s="113"/>
      <c r="Q17" s="116"/>
    </row>
    <row r="18" spans="3:17" x14ac:dyDescent="0.25">
      <c r="C18" s="83"/>
      <c r="E18" s="75"/>
      <c r="F18" s="75"/>
      <c r="G18" s="75"/>
      <c r="H18" s="75"/>
      <c r="I18" s="75"/>
      <c r="J18" s="75"/>
      <c r="K18" s="75"/>
      <c r="L18" s="75"/>
    </row>
    <row r="19" spans="3:17" x14ac:dyDescent="0.25">
      <c r="C19" s="83"/>
      <c r="E19" s="75"/>
      <c r="F19" s="75"/>
      <c r="G19" s="75"/>
      <c r="H19" s="75"/>
      <c r="I19" s="75"/>
      <c r="J19" s="75"/>
      <c r="K19" s="75"/>
      <c r="L19" s="75"/>
    </row>
    <row r="20" spans="3:17" ht="6.95" customHeight="1" thickBot="1" x14ac:dyDescent="0.3">
      <c r="C20" s="83"/>
      <c r="E20" s="75"/>
      <c r="F20" s="75"/>
      <c r="G20" s="75"/>
      <c r="H20" s="75"/>
      <c r="I20" s="75"/>
      <c r="J20" s="75"/>
      <c r="K20" s="75"/>
      <c r="L20" s="75"/>
    </row>
    <row r="21" spans="3:17" ht="15" customHeight="1" x14ac:dyDescent="0.25">
      <c r="C21" s="416" t="s">
        <v>182</v>
      </c>
      <c r="D21" s="117"/>
      <c r="E21" s="118"/>
      <c r="F21" s="118"/>
      <c r="G21" s="118"/>
      <c r="H21" s="118"/>
      <c r="I21" s="118"/>
      <c r="J21" s="118"/>
      <c r="K21" s="118"/>
      <c r="L21" s="118"/>
      <c r="M21" s="118"/>
      <c r="N21" s="118"/>
      <c r="O21" s="118"/>
      <c r="P21" s="118"/>
      <c r="Q21" s="119"/>
    </row>
    <row r="22" spans="3:17" ht="15" customHeight="1" x14ac:dyDescent="0.25">
      <c r="C22" s="417"/>
      <c r="D22" s="120"/>
      <c r="E22" s="440" t="s">
        <v>202</v>
      </c>
      <c r="F22" s="440"/>
      <c r="G22" s="440"/>
      <c r="H22" s="440"/>
      <c r="I22" s="440"/>
      <c r="J22" s="440"/>
      <c r="K22" s="440"/>
      <c r="L22" s="440"/>
      <c r="Q22" s="122"/>
    </row>
    <row r="23" spans="3:17" s="179" customFormat="1" ht="101.25" customHeight="1" x14ac:dyDescent="0.25">
      <c r="C23" s="417"/>
      <c r="D23" s="177"/>
      <c r="E23" s="178" t="s">
        <v>203</v>
      </c>
      <c r="F23" s="178" t="s">
        <v>204</v>
      </c>
      <c r="G23" s="178" t="s">
        <v>205</v>
      </c>
      <c r="H23" s="178" t="s">
        <v>206</v>
      </c>
      <c r="I23" s="178" t="s">
        <v>207</v>
      </c>
      <c r="J23" s="178" t="s">
        <v>208</v>
      </c>
      <c r="K23" s="178" t="s">
        <v>209</v>
      </c>
      <c r="L23" s="178" t="s">
        <v>210</v>
      </c>
      <c r="M23" s="178" t="s">
        <v>211</v>
      </c>
      <c r="N23" s="441" t="s">
        <v>236</v>
      </c>
      <c r="O23" s="441"/>
      <c r="Q23" s="180"/>
    </row>
    <row r="24" spans="3:17" ht="12" customHeight="1" x14ac:dyDescent="0.25">
      <c r="C24" s="417"/>
      <c r="D24" s="120"/>
      <c r="E24" s="123"/>
      <c r="F24" s="123"/>
      <c r="G24" s="123"/>
      <c r="H24" s="123"/>
      <c r="I24" s="123"/>
      <c r="J24" s="124"/>
      <c r="K24" s="123"/>
      <c r="L24" s="125"/>
      <c r="M24" s="126"/>
      <c r="N24" s="420"/>
      <c r="O24" s="420"/>
      <c r="Q24" s="122"/>
    </row>
    <row r="25" spans="3:17" x14ac:dyDescent="0.25">
      <c r="C25" s="417"/>
      <c r="D25" s="120"/>
      <c r="E25" s="123"/>
      <c r="F25" s="123"/>
      <c r="G25" s="123"/>
      <c r="H25" s="123"/>
      <c r="I25" s="123"/>
      <c r="J25" s="123"/>
      <c r="K25" s="123"/>
      <c r="L25" s="125"/>
      <c r="M25" s="126"/>
      <c r="N25" s="420"/>
      <c r="O25" s="420"/>
      <c r="Q25" s="122"/>
    </row>
    <row r="26" spans="3:17" x14ac:dyDescent="0.25">
      <c r="C26" s="417"/>
      <c r="D26" s="120"/>
      <c r="E26" s="123"/>
      <c r="F26" s="123"/>
      <c r="G26" s="123"/>
      <c r="H26" s="123"/>
      <c r="I26" s="123"/>
      <c r="J26" s="123"/>
      <c r="K26" s="123"/>
      <c r="L26" s="125"/>
      <c r="M26" s="126"/>
      <c r="N26" s="420"/>
      <c r="O26" s="420"/>
      <c r="Q26" s="122"/>
    </row>
    <row r="27" spans="3:17" x14ac:dyDescent="0.25">
      <c r="C27" s="417"/>
      <c r="D27" s="120"/>
      <c r="E27" s="123"/>
      <c r="F27" s="123"/>
      <c r="G27" s="123"/>
      <c r="H27" s="123"/>
      <c r="I27" s="123"/>
      <c r="J27" s="123"/>
      <c r="K27" s="123"/>
      <c r="L27" s="125"/>
      <c r="M27" s="126"/>
      <c r="N27" s="420"/>
      <c r="O27" s="420"/>
      <c r="Q27" s="122"/>
    </row>
    <row r="28" spans="3:17" x14ac:dyDescent="0.25">
      <c r="C28" s="417"/>
      <c r="D28" s="120"/>
      <c r="E28" s="123"/>
      <c r="F28" s="123"/>
      <c r="G28" s="123"/>
      <c r="H28" s="123"/>
      <c r="I28" s="123"/>
      <c r="J28" s="123"/>
      <c r="K28" s="123"/>
      <c r="L28" s="125"/>
      <c r="M28" s="126"/>
      <c r="N28" s="420"/>
      <c r="O28" s="420"/>
      <c r="Q28" s="122"/>
    </row>
    <row r="29" spans="3:17" x14ac:dyDescent="0.25">
      <c r="C29" s="417"/>
      <c r="D29" s="120"/>
      <c r="E29" s="123"/>
      <c r="F29" s="123"/>
      <c r="G29" s="123"/>
      <c r="H29" s="123"/>
      <c r="I29" s="123"/>
      <c r="J29" s="123"/>
      <c r="K29" s="123"/>
      <c r="L29" s="125"/>
      <c r="M29" s="126"/>
      <c r="N29" s="420"/>
      <c r="O29" s="420"/>
      <c r="Q29" s="122"/>
    </row>
    <row r="30" spans="3:17" x14ac:dyDescent="0.25">
      <c r="C30" s="417"/>
      <c r="D30" s="120"/>
      <c r="E30" s="123"/>
      <c r="F30" s="123"/>
      <c r="G30" s="123"/>
      <c r="H30" s="123"/>
      <c r="I30" s="123"/>
      <c r="J30" s="123"/>
      <c r="K30" s="123"/>
      <c r="L30" s="125"/>
      <c r="M30" s="126"/>
      <c r="N30" s="420"/>
      <c r="O30" s="420"/>
      <c r="Q30" s="122"/>
    </row>
    <row r="31" spans="3:17" ht="15" customHeight="1" x14ac:dyDescent="0.25">
      <c r="C31" s="417"/>
      <c r="D31" s="120"/>
      <c r="E31" s="106"/>
      <c r="F31" s="106"/>
      <c r="G31" s="106"/>
      <c r="H31" s="106"/>
      <c r="I31" s="106"/>
      <c r="J31" s="106"/>
      <c r="K31" s="106"/>
      <c r="L31" s="106"/>
      <c r="Q31" s="122"/>
    </row>
    <row r="32" spans="3:17" ht="15" customHeight="1" x14ac:dyDescent="0.25">
      <c r="C32" s="417"/>
      <c r="D32" s="120"/>
      <c r="E32" s="106"/>
      <c r="F32" s="106"/>
      <c r="G32" s="106"/>
      <c r="H32" s="106"/>
      <c r="I32" s="106"/>
      <c r="J32" s="106"/>
      <c r="K32" s="106"/>
      <c r="L32" s="106"/>
      <c r="Q32" s="122"/>
    </row>
    <row r="33" spans="3:17" ht="15.75" customHeight="1" x14ac:dyDescent="0.25">
      <c r="C33" s="417"/>
      <c r="E33" s="421" t="s">
        <v>212</v>
      </c>
      <c r="F33" s="421"/>
      <c r="G33" s="421"/>
      <c r="H33" s="421"/>
      <c r="I33" s="421"/>
      <c r="J33" s="421"/>
      <c r="K33" s="421"/>
      <c r="L33" s="121"/>
      <c r="M33" s="121"/>
      <c r="Q33" s="122"/>
    </row>
    <row r="34" spans="3:17" ht="71.25" customHeight="1" x14ac:dyDescent="0.25">
      <c r="C34" s="417"/>
      <c r="E34" s="127" t="s">
        <v>213</v>
      </c>
      <c r="F34" s="127" t="s">
        <v>214</v>
      </c>
      <c r="G34" s="178" t="s">
        <v>211</v>
      </c>
      <c r="H34" s="128" t="s">
        <v>183</v>
      </c>
      <c r="I34" s="128" t="s">
        <v>184</v>
      </c>
      <c r="J34" s="128" t="s">
        <v>185</v>
      </c>
      <c r="K34" s="128" t="s">
        <v>186</v>
      </c>
      <c r="L34" s="133" t="s">
        <v>250</v>
      </c>
      <c r="M34" s="184" t="s">
        <v>251</v>
      </c>
      <c r="Q34" s="122"/>
    </row>
    <row r="35" spans="3:17" x14ac:dyDescent="0.25">
      <c r="C35" s="417"/>
      <c r="E35" s="129">
        <v>1</v>
      </c>
      <c r="F35" s="130">
        <f>+F24</f>
        <v>0</v>
      </c>
      <c r="G35" s="181">
        <f>+M24</f>
        <v>0</v>
      </c>
      <c r="H35" s="182"/>
      <c r="I35" s="182"/>
      <c r="J35" s="182"/>
      <c r="K35" s="182"/>
      <c r="L35" s="183">
        <f>SUM(H35:K35)</f>
        <v>0</v>
      </c>
      <c r="M35" s="183">
        <f>IFERROR((IF((L35+G35)&gt;100%,"ERROR",(L35+G35))),"")</f>
        <v>0</v>
      </c>
      <c r="Q35" s="122"/>
    </row>
    <row r="36" spans="3:17" x14ac:dyDescent="0.25">
      <c r="C36" s="417"/>
      <c r="E36" s="132">
        <f>+E35+1</f>
        <v>2</v>
      </c>
      <c r="F36" s="130">
        <f t="shared" ref="F36:F40" si="0">+F25</f>
        <v>0</v>
      </c>
      <c r="G36" s="181">
        <f t="shared" ref="G36:G40" si="1">+M25</f>
        <v>0</v>
      </c>
      <c r="H36" s="182"/>
      <c r="I36" s="182"/>
      <c r="J36" s="182"/>
      <c r="K36" s="182"/>
      <c r="L36" s="183">
        <f t="shared" ref="L36:L39" si="2">SUM(H36:K36)</f>
        <v>0</v>
      </c>
      <c r="M36" s="183">
        <f t="shared" ref="M36:M40" si="3">IFERROR((IF((L36+G36)&gt;100%,"ERROR",(L36+G36))),"")</f>
        <v>0</v>
      </c>
      <c r="Q36" s="122"/>
    </row>
    <row r="37" spans="3:17" x14ac:dyDescent="0.25">
      <c r="C37" s="417"/>
      <c r="E37" s="129">
        <v>2</v>
      </c>
      <c r="F37" s="130">
        <f t="shared" si="0"/>
        <v>0</v>
      </c>
      <c r="G37" s="181">
        <f t="shared" si="1"/>
        <v>0</v>
      </c>
      <c r="H37" s="182"/>
      <c r="I37" s="182"/>
      <c r="J37" s="182"/>
      <c r="K37" s="182"/>
      <c r="L37" s="183">
        <f t="shared" si="2"/>
        <v>0</v>
      </c>
      <c r="M37" s="183">
        <f t="shared" si="3"/>
        <v>0</v>
      </c>
      <c r="Q37" s="122"/>
    </row>
    <row r="38" spans="3:17" x14ac:dyDescent="0.25">
      <c r="C38" s="417"/>
      <c r="E38" s="132">
        <f t="shared" ref="E38" si="4">+E37+1</f>
        <v>3</v>
      </c>
      <c r="F38" s="130">
        <f t="shared" si="0"/>
        <v>0</v>
      </c>
      <c r="G38" s="181">
        <f t="shared" si="1"/>
        <v>0</v>
      </c>
      <c r="H38" s="182"/>
      <c r="I38" s="182"/>
      <c r="J38" s="182"/>
      <c r="K38" s="182"/>
      <c r="L38" s="183">
        <f t="shared" si="2"/>
        <v>0</v>
      </c>
      <c r="M38" s="183">
        <f t="shared" si="3"/>
        <v>0</v>
      </c>
      <c r="Q38" s="122"/>
    </row>
    <row r="39" spans="3:17" x14ac:dyDescent="0.25">
      <c r="C39" s="417"/>
      <c r="E39" s="129">
        <v>3</v>
      </c>
      <c r="F39" s="130">
        <f t="shared" si="0"/>
        <v>0</v>
      </c>
      <c r="G39" s="181">
        <f t="shared" si="1"/>
        <v>0</v>
      </c>
      <c r="H39" s="182"/>
      <c r="I39" s="182"/>
      <c r="J39" s="182"/>
      <c r="K39" s="182"/>
      <c r="L39" s="183">
        <f t="shared" si="2"/>
        <v>0</v>
      </c>
      <c r="M39" s="183">
        <f t="shared" si="3"/>
        <v>0</v>
      </c>
      <c r="Q39" s="122"/>
    </row>
    <row r="40" spans="3:17" x14ac:dyDescent="0.25">
      <c r="C40" s="417"/>
      <c r="E40" s="132">
        <f t="shared" ref="E40" si="5">+E39+1</f>
        <v>4</v>
      </c>
      <c r="F40" s="130">
        <f t="shared" si="0"/>
        <v>0</v>
      </c>
      <c r="G40" s="181">
        <f t="shared" si="1"/>
        <v>0</v>
      </c>
      <c r="H40" s="182"/>
      <c r="I40" s="182"/>
      <c r="J40" s="182"/>
      <c r="K40" s="182"/>
      <c r="L40" s="183">
        <f>SUM(H40:K40)</f>
        <v>0</v>
      </c>
      <c r="M40" s="183">
        <f t="shared" si="3"/>
        <v>0</v>
      </c>
      <c r="Q40" s="122"/>
    </row>
    <row r="41" spans="3:17" x14ac:dyDescent="0.25">
      <c r="C41" s="417"/>
      <c r="D41" s="70"/>
      <c r="E41" s="382" t="s">
        <v>215</v>
      </c>
      <c r="F41" s="383"/>
      <c r="G41" s="384"/>
      <c r="H41" s="186" t="str">
        <f>IFERROR(AVERAGE(H35:H40),"")</f>
        <v/>
      </c>
      <c r="I41" s="186" t="str">
        <f t="shared" ref="I41:M41" si="6">IFERROR(AVERAGE(I35:I40),"")</f>
        <v/>
      </c>
      <c r="J41" s="186" t="str">
        <f t="shared" si="6"/>
        <v/>
      </c>
      <c r="K41" s="186" t="str">
        <f t="shared" si="6"/>
        <v/>
      </c>
      <c r="L41" s="186">
        <f t="shared" si="6"/>
        <v>0</v>
      </c>
      <c r="M41" s="186">
        <f t="shared" si="6"/>
        <v>0</v>
      </c>
      <c r="Q41" s="122"/>
    </row>
    <row r="42" spans="3:17" x14ac:dyDescent="0.25">
      <c r="C42" s="417"/>
      <c r="L42" s="75"/>
      <c r="Q42" s="122"/>
    </row>
    <row r="43" spans="3:17" x14ac:dyDescent="0.25">
      <c r="C43" s="417"/>
      <c r="D43" s="70"/>
      <c r="E43" s="422" t="s">
        <v>216</v>
      </c>
      <c r="F43" s="422"/>
      <c r="G43" s="422"/>
      <c r="H43" s="422"/>
      <c r="I43" s="422"/>
      <c r="J43" s="422"/>
      <c r="K43" s="422"/>
      <c r="L43" s="75"/>
      <c r="Q43" s="122"/>
    </row>
    <row r="44" spans="3:17" ht="15.75" customHeight="1" x14ac:dyDescent="0.25">
      <c r="C44" s="417"/>
      <c r="E44" s="385" t="s">
        <v>213</v>
      </c>
      <c r="F44" s="385" t="s">
        <v>214</v>
      </c>
      <c r="G44" s="419" t="s">
        <v>183</v>
      </c>
      <c r="H44" s="419"/>
      <c r="I44" s="419" t="s">
        <v>184</v>
      </c>
      <c r="J44" s="419"/>
      <c r="K44" s="419" t="s">
        <v>185</v>
      </c>
      <c r="L44" s="419"/>
      <c r="M44" s="419" t="s">
        <v>186</v>
      </c>
      <c r="N44" s="419"/>
      <c r="O44" s="385" t="s">
        <v>252</v>
      </c>
      <c r="P44" s="387" t="s">
        <v>251</v>
      </c>
      <c r="Q44" s="122"/>
    </row>
    <row r="45" spans="3:17" ht="26.25" customHeight="1" x14ac:dyDescent="0.25">
      <c r="C45" s="417"/>
      <c r="E45" s="385"/>
      <c r="F45" s="385"/>
      <c r="G45" s="172" t="s">
        <v>243</v>
      </c>
      <c r="H45" s="172" t="s">
        <v>183</v>
      </c>
      <c r="I45" s="172" t="s">
        <v>244</v>
      </c>
      <c r="J45" s="172" t="s">
        <v>245</v>
      </c>
      <c r="K45" s="172" t="s">
        <v>246</v>
      </c>
      <c r="L45" s="172" t="s">
        <v>185</v>
      </c>
      <c r="M45" s="172" t="s">
        <v>247</v>
      </c>
      <c r="N45" s="172" t="s">
        <v>186</v>
      </c>
      <c r="O45" s="386"/>
      <c r="P45" s="387"/>
      <c r="Q45" s="122"/>
    </row>
    <row r="46" spans="3:17" x14ac:dyDescent="0.25">
      <c r="C46" s="417"/>
      <c r="E46" s="129">
        <v>1</v>
      </c>
      <c r="F46" s="134">
        <f t="shared" ref="F46:F51" si="7">+F35</f>
        <v>0</v>
      </c>
      <c r="G46" s="135"/>
      <c r="H46" s="135"/>
      <c r="I46" s="135"/>
      <c r="J46" s="135"/>
      <c r="K46" s="135"/>
      <c r="L46" s="135"/>
      <c r="M46" s="135"/>
      <c r="N46" s="135"/>
      <c r="O46" s="131">
        <f>SUM(G46:N46)</f>
        <v>0</v>
      </c>
      <c r="P46" s="183">
        <f>IFERROR((IF((O46+F46)&gt;100%,"ERROR",(O46+F46))),"")</f>
        <v>0</v>
      </c>
      <c r="Q46" s="122"/>
    </row>
    <row r="47" spans="3:17" x14ac:dyDescent="0.25">
      <c r="C47" s="417"/>
      <c r="E47" s="132">
        <f>+E46+1</f>
        <v>2</v>
      </c>
      <c r="F47" s="134">
        <f t="shared" si="7"/>
        <v>0</v>
      </c>
      <c r="G47" s="135"/>
      <c r="H47" s="135"/>
      <c r="I47" s="135"/>
      <c r="J47" s="135"/>
      <c r="K47" s="135"/>
      <c r="L47" s="135"/>
      <c r="M47" s="135"/>
      <c r="N47" s="135"/>
      <c r="O47" s="131">
        <f t="shared" ref="O47:O51" si="8">SUM(H47:M47)</f>
        <v>0</v>
      </c>
      <c r="P47" s="183">
        <f t="shared" ref="P47:P51" si="9">IFERROR((IF((O47+F47)&gt;100%,"ERROR",(O47+F47))),"")</f>
        <v>0</v>
      </c>
      <c r="Q47" s="122"/>
    </row>
    <row r="48" spans="3:17" x14ac:dyDescent="0.25">
      <c r="C48" s="417"/>
      <c r="E48" s="129">
        <v>2</v>
      </c>
      <c r="F48" s="134">
        <f t="shared" si="7"/>
        <v>0</v>
      </c>
      <c r="G48" s="135"/>
      <c r="H48" s="135"/>
      <c r="I48" s="135"/>
      <c r="J48" s="135"/>
      <c r="K48" s="135"/>
      <c r="L48" s="135"/>
      <c r="M48" s="135"/>
      <c r="N48" s="135"/>
      <c r="O48" s="131">
        <f t="shared" si="8"/>
        <v>0</v>
      </c>
      <c r="P48" s="183">
        <f t="shared" si="9"/>
        <v>0</v>
      </c>
      <c r="Q48" s="122"/>
    </row>
    <row r="49" spans="3:17" x14ac:dyDescent="0.25">
      <c r="C49" s="417"/>
      <c r="E49" s="132">
        <f t="shared" ref="E49" si="10">+E48+1</f>
        <v>3</v>
      </c>
      <c r="F49" s="134">
        <f t="shared" si="7"/>
        <v>0</v>
      </c>
      <c r="G49" s="135"/>
      <c r="H49" s="135"/>
      <c r="I49" s="135"/>
      <c r="J49" s="135"/>
      <c r="K49" s="135"/>
      <c r="L49" s="135"/>
      <c r="M49" s="135"/>
      <c r="N49" s="135"/>
      <c r="O49" s="131">
        <f t="shared" si="8"/>
        <v>0</v>
      </c>
      <c r="P49" s="183">
        <f t="shared" si="9"/>
        <v>0</v>
      </c>
      <c r="Q49" s="122"/>
    </row>
    <row r="50" spans="3:17" x14ac:dyDescent="0.25">
      <c r="C50" s="417"/>
      <c r="E50" s="129">
        <v>3</v>
      </c>
      <c r="F50" s="134">
        <f t="shared" si="7"/>
        <v>0</v>
      </c>
      <c r="G50" s="135"/>
      <c r="H50" s="135"/>
      <c r="I50" s="135"/>
      <c r="J50" s="135"/>
      <c r="K50" s="135"/>
      <c r="L50" s="135"/>
      <c r="M50" s="135"/>
      <c r="N50" s="135"/>
      <c r="O50" s="131">
        <f t="shared" si="8"/>
        <v>0</v>
      </c>
      <c r="P50" s="183">
        <f t="shared" si="9"/>
        <v>0</v>
      </c>
      <c r="Q50" s="122"/>
    </row>
    <row r="51" spans="3:17" x14ac:dyDescent="0.25">
      <c r="C51" s="417"/>
      <c r="E51" s="132">
        <f t="shared" ref="E51" si="11">+E50+1</f>
        <v>4</v>
      </c>
      <c r="F51" s="134">
        <f t="shared" si="7"/>
        <v>0</v>
      </c>
      <c r="G51" s="135"/>
      <c r="H51" s="135"/>
      <c r="I51" s="135"/>
      <c r="J51" s="135"/>
      <c r="K51" s="135"/>
      <c r="L51" s="135"/>
      <c r="M51" s="135"/>
      <c r="N51" s="135"/>
      <c r="O51" s="131">
        <f t="shared" si="8"/>
        <v>0</v>
      </c>
      <c r="P51" s="183">
        <f t="shared" si="9"/>
        <v>0</v>
      </c>
      <c r="Q51" s="122"/>
    </row>
    <row r="52" spans="3:17" x14ac:dyDescent="0.25">
      <c r="C52" s="417"/>
      <c r="E52" s="423" t="s">
        <v>217</v>
      </c>
      <c r="F52" s="423"/>
      <c r="H52" s="185" t="str">
        <f>IFERROR(AVERAGE(H46:H51),"")</f>
        <v/>
      </c>
      <c r="I52" s="187"/>
      <c r="J52" s="185" t="str">
        <f>IFERROR(AVERAGE(J46:J51),"")</f>
        <v/>
      </c>
      <c r="K52" s="187"/>
      <c r="L52" s="185" t="str">
        <f>IFERROR(AVERAGE(L46:L51),"")</f>
        <v/>
      </c>
      <c r="M52" s="187"/>
      <c r="N52" s="185" t="str">
        <f>IFERROR(AVERAGE(N46:N51),"")</f>
        <v/>
      </c>
      <c r="O52" s="185">
        <f t="shared" ref="O52:P52" si="12">IFERROR(AVERAGE(O46:O51),"")</f>
        <v>0</v>
      </c>
      <c r="P52" s="185">
        <f t="shared" si="12"/>
        <v>0</v>
      </c>
      <c r="Q52" s="122"/>
    </row>
    <row r="53" spans="3:17" x14ac:dyDescent="0.25">
      <c r="C53" s="417"/>
      <c r="D53" s="70"/>
      <c r="K53" s="75"/>
      <c r="L53" s="75"/>
      <c r="Q53" s="122"/>
    </row>
    <row r="54" spans="3:17" x14ac:dyDescent="0.25">
      <c r="C54" s="417"/>
      <c r="D54" s="70"/>
      <c r="K54" s="75"/>
      <c r="L54" s="75"/>
      <c r="Q54" s="122"/>
    </row>
    <row r="55" spans="3:17" x14ac:dyDescent="0.25">
      <c r="C55" s="417"/>
      <c r="D55" s="70"/>
      <c r="E55" s="422" t="s">
        <v>218</v>
      </c>
      <c r="F55" s="422"/>
      <c r="G55" s="422"/>
      <c r="H55" s="422"/>
      <c r="I55" s="422"/>
      <c r="J55" s="422"/>
      <c r="K55" s="422"/>
      <c r="L55" s="75"/>
      <c r="Q55" s="122"/>
    </row>
    <row r="56" spans="3:17" x14ac:dyDescent="0.25">
      <c r="C56" s="417"/>
      <c r="D56" s="70"/>
      <c r="E56" s="133" t="s">
        <v>214</v>
      </c>
      <c r="F56" s="137" t="s">
        <v>183</v>
      </c>
      <c r="G56" s="137" t="s">
        <v>184</v>
      </c>
      <c r="H56" s="137" t="s">
        <v>185</v>
      </c>
      <c r="I56" s="137" t="s">
        <v>186</v>
      </c>
      <c r="J56" s="138" t="s">
        <v>219</v>
      </c>
      <c r="K56" s="75"/>
      <c r="L56" s="75"/>
      <c r="Q56" s="122"/>
    </row>
    <row r="57" spans="3:17" x14ac:dyDescent="0.25">
      <c r="C57" s="417"/>
      <c r="D57" s="70"/>
      <c r="E57" s="134">
        <f t="shared" ref="E57:E62" si="13">+F35</f>
        <v>0</v>
      </c>
      <c r="F57" s="139" t="str">
        <f t="shared" ref="F57:F62" si="14">IFERROR(H46/H35,"")</f>
        <v/>
      </c>
      <c r="G57" s="139" t="str">
        <f t="shared" ref="G57:G62" si="15">IFERROR(J46/I35,"")</f>
        <v/>
      </c>
      <c r="H57" s="139" t="str">
        <f t="shared" ref="H57:H62" si="16">IFERROR(L46/J35,"")</f>
        <v/>
      </c>
      <c r="I57" s="139" t="str">
        <f t="shared" ref="I57:I62" si="17">IFERROR(N46/K35,"")</f>
        <v/>
      </c>
      <c r="J57" s="191">
        <f t="shared" ref="J57:J62" si="18">SUM(F57:I57)</f>
        <v>0</v>
      </c>
      <c r="K57" s="75"/>
      <c r="L57" s="75"/>
      <c r="Q57" s="122"/>
    </row>
    <row r="58" spans="3:17" x14ac:dyDescent="0.25">
      <c r="C58" s="417"/>
      <c r="D58" s="70"/>
      <c r="E58" s="134">
        <f t="shared" si="13"/>
        <v>0</v>
      </c>
      <c r="F58" s="139" t="str">
        <f t="shared" si="14"/>
        <v/>
      </c>
      <c r="G58" s="139" t="str">
        <f t="shared" si="15"/>
        <v/>
      </c>
      <c r="H58" s="139" t="str">
        <f t="shared" si="16"/>
        <v/>
      </c>
      <c r="I58" s="139" t="str">
        <f t="shared" si="17"/>
        <v/>
      </c>
      <c r="J58" s="191">
        <f t="shared" si="18"/>
        <v>0</v>
      </c>
      <c r="K58" s="75"/>
      <c r="L58" s="75"/>
      <c r="Q58" s="122"/>
    </row>
    <row r="59" spans="3:17" x14ac:dyDescent="0.25">
      <c r="C59" s="417"/>
      <c r="D59" s="70"/>
      <c r="E59" s="134">
        <f t="shared" si="13"/>
        <v>0</v>
      </c>
      <c r="F59" s="139" t="str">
        <f t="shared" si="14"/>
        <v/>
      </c>
      <c r="G59" s="139" t="str">
        <f t="shared" si="15"/>
        <v/>
      </c>
      <c r="H59" s="139" t="str">
        <f t="shared" si="16"/>
        <v/>
      </c>
      <c r="I59" s="139" t="str">
        <f t="shared" si="17"/>
        <v/>
      </c>
      <c r="J59" s="191">
        <f t="shared" si="18"/>
        <v>0</v>
      </c>
      <c r="K59" s="75"/>
      <c r="L59" s="75"/>
      <c r="Q59" s="122"/>
    </row>
    <row r="60" spans="3:17" x14ac:dyDescent="0.25">
      <c r="C60" s="417"/>
      <c r="D60" s="70"/>
      <c r="E60" s="134">
        <f t="shared" si="13"/>
        <v>0</v>
      </c>
      <c r="F60" s="139" t="str">
        <f t="shared" si="14"/>
        <v/>
      </c>
      <c r="G60" s="139" t="str">
        <f t="shared" si="15"/>
        <v/>
      </c>
      <c r="H60" s="139" t="str">
        <f t="shared" si="16"/>
        <v/>
      </c>
      <c r="I60" s="139" t="str">
        <f t="shared" si="17"/>
        <v/>
      </c>
      <c r="J60" s="191">
        <f t="shared" si="18"/>
        <v>0</v>
      </c>
      <c r="K60" s="75"/>
      <c r="L60" s="75"/>
      <c r="Q60" s="122"/>
    </row>
    <row r="61" spans="3:17" x14ac:dyDescent="0.25">
      <c r="C61" s="417"/>
      <c r="D61" s="70"/>
      <c r="E61" s="134">
        <f t="shared" si="13"/>
        <v>0</v>
      </c>
      <c r="F61" s="139" t="str">
        <f t="shared" si="14"/>
        <v/>
      </c>
      <c r="G61" s="139" t="str">
        <f t="shared" si="15"/>
        <v/>
      </c>
      <c r="H61" s="139" t="str">
        <f t="shared" si="16"/>
        <v/>
      </c>
      <c r="I61" s="139" t="str">
        <f t="shared" si="17"/>
        <v/>
      </c>
      <c r="J61" s="191">
        <f t="shared" si="18"/>
        <v>0</v>
      </c>
      <c r="K61" s="75"/>
      <c r="L61" s="75"/>
      <c r="Q61" s="122"/>
    </row>
    <row r="62" spans="3:17" x14ac:dyDescent="0.25">
      <c r="C62" s="417"/>
      <c r="D62" s="70"/>
      <c r="E62" s="134">
        <f t="shared" si="13"/>
        <v>0</v>
      </c>
      <c r="F62" s="139" t="str">
        <f t="shared" si="14"/>
        <v/>
      </c>
      <c r="G62" s="139" t="str">
        <f t="shared" si="15"/>
        <v/>
      </c>
      <c r="H62" s="139" t="str">
        <f t="shared" si="16"/>
        <v/>
      </c>
      <c r="I62" s="139" t="str">
        <f t="shared" si="17"/>
        <v/>
      </c>
      <c r="J62" s="191">
        <f t="shared" si="18"/>
        <v>0</v>
      </c>
      <c r="K62" s="75"/>
      <c r="L62" s="75"/>
      <c r="Q62" s="122"/>
    </row>
    <row r="63" spans="3:17" x14ac:dyDescent="0.25">
      <c r="C63" s="417"/>
      <c r="D63" s="70"/>
      <c r="E63" s="136" t="s">
        <v>215</v>
      </c>
      <c r="F63" s="189" t="str">
        <f>IFERROR(AVERAGE(F57:F62),"")</f>
        <v/>
      </c>
      <c r="G63" s="189" t="str">
        <f t="shared" ref="G63:I63" si="19">IFERROR(AVERAGE(G57:G62),"")</f>
        <v/>
      </c>
      <c r="H63" s="189" t="str">
        <f t="shared" si="19"/>
        <v/>
      </c>
      <c r="I63" s="189" t="str">
        <f t="shared" si="19"/>
        <v/>
      </c>
      <c r="J63" s="190">
        <f t="shared" ref="J63" si="20">AVERAGE(J57:J62)</f>
        <v>0</v>
      </c>
      <c r="K63" s="75"/>
      <c r="L63" s="75"/>
      <c r="Q63" s="122"/>
    </row>
    <row r="64" spans="3:17" x14ac:dyDescent="0.25">
      <c r="C64" s="417"/>
      <c r="D64" s="70"/>
      <c r="K64" s="75"/>
      <c r="L64" s="75"/>
      <c r="Q64" s="122"/>
    </row>
    <row r="65" spans="1:25" ht="22.5" customHeight="1" x14ac:dyDescent="0.25">
      <c r="C65" s="417"/>
      <c r="D65" s="120"/>
      <c r="E65" s="414" t="s">
        <v>220</v>
      </c>
      <c r="F65" s="414"/>
      <c r="G65" s="414"/>
      <c r="H65" s="414"/>
      <c r="I65" s="414"/>
      <c r="J65" s="414"/>
      <c r="K65" s="414"/>
      <c r="L65" s="140"/>
      <c r="Q65" s="122"/>
    </row>
    <row r="66" spans="1:25" x14ac:dyDescent="0.25">
      <c r="C66" s="417"/>
      <c r="D66" s="120"/>
      <c r="Q66" s="122"/>
    </row>
    <row r="67" spans="1:25" ht="76.5" customHeight="1" x14ac:dyDescent="0.25">
      <c r="C67" s="417"/>
      <c r="D67" s="141"/>
      <c r="E67" s="133" t="s">
        <v>221</v>
      </c>
      <c r="F67" s="133" t="s">
        <v>222</v>
      </c>
      <c r="G67" s="133" t="s">
        <v>223</v>
      </c>
      <c r="H67" s="133" t="s">
        <v>224</v>
      </c>
      <c r="I67" s="133" t="s">
        <v>225</v>
      </c>
      <c r="J67" s="133" t="s">
        <v>226</v>
      </c>
      <c r="K67" s="133" t="s">
        <v>227</v>
      </c>
      <c r="L67" s="133" t="s">
        <v>228</v>
      </c>
      <c r="M67" s="133" t="s">
        <v>191</v>
      </c>
      <c r="Q67" s="122"/>
    </row>
    <row r="68" spans="1:25" s="142" customFormat="1" x14ac:dyDescent="0.25">
      <c r="C68" s="417"/>
      <c r="D68" s="143"/>
      <c r="E68" s="144"/>
      <c r="F68" s="145">
        <f>+F35</f>
        <v>0</v>
      </c>
      <c r="G68" s="146"/>
      <c r="H68" s="146"/>
      <c r="I68" s="146"/>
      <c r="J68" s="146"/>
      <c r="K68" s="146"/>
      <c r="L68" s="147"/>
      <c r="M68" s="188"/>
      <c r="Q68" s="148"/>
    </row>
    <row r="69" spans="1:25" s="142" customFormat="1" x14ac:dyDescent="0.25">
      <c r="C69" s="417"/>
      <c r="D69" s="143"/>
      <c r="E69" s="144"/>
      <c r="F69" s="145">
        <f t="shared" ref="F69:F73" si="21">+F36</f>
        <v>0</v>
      </c>
      <c r="G69" s="146"/>
      <c r="H69" s="146"/>
      <c r="I69" s="146"/>
      <c r="J69" s="146"/>
      <c r="K69" s="146"/>
      <c r="L69" s="147"/>
      <c r="M69" s="188"/>
      <c r="Q69" s="148"/>
    </row>
    <row r="70" spans="1:25" s="142" customFormat="1" x14ac:dyDescent="0.25">
      <c r="C70" s="417"/>
      <c r="D70" s="143"/>
      <c r="E70" s="144"/>
      <c r="F70" s="145">
        <f t="shared" si="21"/>
        <v>0</v>
      </c>
      <c r="G70" s="146"/>
      <c r="H70" s="146"/>
      <c r="I70" s="146"/>
      <c r="J70" s="146"/>
      <c r="K70" s="146"/>
      <c r="L70" s="147"/>
      <c r="M70" s="188"/>
      <c r="Q70" s="148"/>
    </row>
    <row r="71" spans="1:25" s="142" customFormat="1" x14ac:dyDescent="0.25">
      <c r="C71" s="417"/>
      <c r="D71" s="143"/>
      <c r="E71" s="144"/>
      <c r="F71" s="145">
        <f t="shared" si="21"/>
        <v>0</v>
      </c>
      <c r="G71" s="146"/>
      <c r="H71" s="146"/>
      <c r="I71" s="146"/>
      <c r="J71" s="146"/>
      <c r="K71" s="146"/>
      <c r="L71" s="147"/>
      <c r="M71" s="188"/>
      <c r="Q71" s="148"/>
    </row>
    <row r="72" spans="1:25" s="142" customFormat="1" x14ac:dyDescent="0.25">
      <c r="C72" s="417"/>
      <c r="D72" s="143"/>
      <c r="E72" s="144"/>
      <c r="F72" s="145">
        <f t="shared" si="21"/>
        <v>0</v>
      </c>
      <c r="G72" s="146"/>
      <c r="H72" s="146"/>
      <c r="I72" s="146"/>
      <c r="J72" s="146"/>
      <c r="K72" s="146"/>
      <c r="L72" s="147"/>
      <c r="M72" s="188"/>
      <c r="Q72" s="148"/>
    </row>
    <row r="73" spans="1:25" s="142" customFormat="1" x14ac:dyDescent="0.25">
      <c r="C73" s="417"/>
      <c r="D73" s="143"/>
      <c r="E73" s="144"/>
      <c r="F73" s="145">
        <f t="shared" si="21"/>
        <v>0</v>
      </c>
      <c r="G73" s="146"/>
      <c r="H73" s="146"/>
      <c r="I73" s="146"/>
      <c r="J73" s="146"/>
      <c r="K73" s="146"/>
      <c r="L73" s="147"/>
      <c r="M73" s="188"/>
      <c r="Q73" s="148"/>
    </row>
    <row r="74" spans="1:25" x14ac:dyDescent="0.25">
      <c r="C74" s="417"/>
      <c r="D74" s="141"/>
      <c r="E74" s="381" t="s">
        <v>219</v>
      </c>
      <c r="F74" s="381"/>
      <c r="G74" s="149">
        <f t="shared" ref="G74:L74" si="22">SUM(G68:G73)</f>
        <v>0</v>
      </c>
      <c r="H74" s="149">
        <f t="shared" si="22"/>
        <v>0</v>
      </c>
      <c r="I74" s="149">
        <f t="shared" si="22"/>
        <v>0</v>
      </c>
      <c r="J74" s="149">
        <f t="shared" si="22"/>
        <v>0</v>
      </c>
      <c r="K74" s="149">
        <f t="shared" si="22"/>
        <v>0</v>
      </c>
      <c r="L74" s="149">
        <f t="shared" si="22"/>
        <v>0</v>
      </c>
      <c r="M74" s="142"/>
      <c r="Q74" s="122"/>
    </row>
    <row r="75" spans="1:25" x14ac:dyDescent="0.25">
      <c r="C75" s="417"/>
      <c r="D75" s="120"/>
      <c r="E75" s="415" t="s">
        <v>229</v>
      </c>
      <c r="F75" s="415"/>
      <c r="G75" s="415"/>
      <c r="H75" s="415"/>
      <c r="I75" s="415"/>
      <c r="J75" s="415"/>
      <c r="K75" s="415"/>
      <c r="L75" s="415"/>
      <c r="Q75" s="122"/>
    </row>
    <row r="76" spans="1:25" ht="18" customHeight="1" thickBot="1" x14ac:dyDescent="0.3">
      <c r="C76" s="418"/>
      <c r="D76" s="150"/>
      <c r="E76" s="151"/>
      <c r="F76" s="151"/>
      <c r="G76" s="151"/>
      <c r="H76" s="151"/>
      <c r="I76" s="151"/>
      <c r="J76" s="151"/>
      <c r="K76" s="151"/>
      <c r="L76" s="151"/>
      <c r="M76" s="151"/>
      <c r="N76" s="151"/>
      <c r="O76" s="151"/>
      <c r="P76" s="151"/>
      <c r="Q76" s="152"/>
    </row>
    <row r="77" spans="1:25" ht="16.5" thickBot="1" x14ac:dyDescent="0.3"/>
    <row r="78" spans="1:25" ht="16.5" thickBot="1" x14ac:dyDescent="0.3">
      <c r="A78" s="153"/>
      <c r="B78" s="154"/>
      <c r="C78" s="155"/>
      <c r="D78" s="156"/>
      <c r="E78" s="156"/>
      <c r="F78" s="156"/>
      <c r="G78" s="156"/>
      <c r="H78" s="156"/>
      <c r="I78" s="156"/>
      <c r="J78" s="156"/>
      <c r="K78" s="156"/>
      <c r="L78" s="156"/>
      <c r="M78" s="156"/>
      <c r="N78" s="156"/>
      <c r="O78" s="156"/>
      <c r="P78" s="157"/>
      <c r="Q78" s="158"/>
      <c r="R78" s="159"/>
      <c r="S78" s="159"/>
      <c r="T78" s="159"/>
      <c r="U78" s="159"/>
      <c r="V78" s="159"/>
      <c r="W78" s="159"/>
      <c r="X78" s="159"/>
      <c r="Y78" s="159"/>
    </row>
    <row r="79" spans="1:25" ht="17.25" customHeight="1" thickBot="1" x14ac:dyDescent="0.3">
      <c r="A79" s="160"/>
      <c r="B79" s="412" t="s">
        <v>187</v>
      </c>
      <c r="C79" s="413"/>
      <c r="D79" s="413"/>
      <c r="E79" s="413"/>
      <c r="F79" s="413"/>
      <c r="G79" s="413"/>
      <c r="H79" s="413"/>
      <c r="I79" s="413"/>
      <c r="J79" s="413"/>
      <c r="K79" s="413"/>
      <c r="L79" s="413"/>
      <c r="M79" s="413"/>
      <c r="N79" s="413"/>
      <c r="O79" s="413"/>
      <c r="P79" s="413"/>
      <c r="Q79" s="161"/>
      <c r="R79" s="162"/>
      <c r="S79" s="162"/>
      <c r="T79" s="162"/>
      <c r="U79" s="162"/>
      <c r="V79" s="162"/>
      <c r="W79" s="162"/>
      <c r="X79" s="163"/>
      <c r="Y79" s="159"/>
    </row>
    <row r="80" spans="1:25" x14ac:dyDescent="0.25">
      <c r="A80" s="160"/>
      <c r="B80" s="391">
        <v>1</v>
      </c>
      <c r="C80" s="392"/>
      <c r="D80" s="406" t="s">
        <v>128</v>
      </c>
      <c r="E80" s="407"/>
      <c r="F80" s="408"/>
      <c r="G80" s="397">
        <v>0</v>
      </c>
      <c r="H80" s="398"/>
      <c r="I80" s="398"/>
      <c r="J80" s="398"/>
      <c r="K80" s="398"/>
      <c r="L80" s="398"/>
      <c r="M80" s="398"/>
      <c r="N80" s="398"/>
      <c r="O80" s="398"/>
      <c r="P80" s="399"/>
      <c r="Q80" s="164"/>
      <c r="R80" s="165"/>
      <c r="S80" s="165"/>
      <c r="T80" s="165"/>
      <c r="U80" s="165"/>
      <c r="V80" s="165"/>
      <c r="W80" s="165"/>
      <c r="X80" s="163"/>
      <c r="Y80" s="159"/>
    </row>
    <row r="81" spans="1:25" x14ac:dyDescent="0.25">
      <c r="A81" s="160"/>
      <c r="B81" s="393"/>
      <c r="C81" s="394"/>
      <c r="D81" s="409" t="s">
        <v>1</v>
      </c>
      <c r="E81" s="410"/>
      <c r="F81" s="411"/>
      <c r="G81" s="400"/>
      <c r="H81" s="401"/>
      <c r="I81" s="401"/>
      <c r="J81" s="401"/>
      <c r="K81" s="401"/>
      <c r="L81" s="401"/>
      <c r="M81" s="401"/>
      <c r="N81" s="401"/>
      <c r="O81" s="401"/>
      <c r="P81" s="402"/>
      <c r="Q81" s="164"/>
      <c r="R81" s="165"/>
      <c r="S81" s="165"/>
      <c r="T81" s="165"/>
      <c r="U81" s="165"/>
      <c r="V81" s="165"/>
      <c r="W81" s="165"/>
      <c r="X81" s="163"/>
      <c r="Y81" s="159"/>
    </row>
    <row r="82" spans="1:25" x14ac:dyDescent="0.25">
      <c r="A82" s="160"/>
      <c r="B82" s="393"/>
      <c r="C82" s="394"/>
      <c r="D82" s="409" t="s">
        <v>188</v>
      </c>
      <c r="E82" s="410"/>
      <c r="F82" s="411"/>
      <c r="G82" s="400"/>
      <c r="H82" s="401"/>
      <c r="I82" s="401"/>
      <c r="J82" s="401"/>
      <c r="K82" s="401"/>
      <c r="L82" s="401"/>
      <c r="M82" s="401"/>
      <c r="N82" s="401"/>
      <c r="O82" s="401"/>
      <c r="P82" s="402"/>
      <c r="Q82" s="164"/>
      <c r="R82" s="165"/>
      <c r="S82" s="165"/>
      <c r="T82" s="165"/>
      <c r="U82" s="165"/>
      <c r="V82" s="165"/>
      <c r="W82" s="165"/>
      <c r="X82" s="163"/>
      <c r="Y82" s="159"/>
    </row>
    <row r="83" spans="1:25" x14ac:dyDescent="0.25">
      <c r="A83" s="160"/>
      <c r="B83" s="393"/>
      <c r="C83" s="394"/>
      <c r="D83" s="409" t="s">
        <v>126</v>
      </c>
      <c r="E83" s="410"/>
      <c r="F83" s="411"/>
      <c r="G83" s="400"/>
      <c r="H83" s="401"/>
      <c r="I83" s="401"/>
      <c r="J83" s="401"/>
      <c r="K83" s="401"/>
      <c r="L83" s="401"/>
      <c r="M83" s="401"/>
      <c r="N83" s="401"/>
      <c r="O83" s="401"/>
      <c r="P83" s="402"/>
      <c r="Q83" s="164"/>
      <c r="R83" s="165"/>
      <c r="S83" s="165"/>
      <c r="T83" s="165"/>
      <c r="U83" s="165"/>
      <c r="V83" s="165"/>
      <c r="W83" s="165"/>
      <c r="X83" s="163"/>
      <c r="Y83" s="159"/>
    </row>
    <row r="84" spans="1:25" x14ac:dyDescent="0.25">
      <c r="A84" s="160"/>
      <c r="B84" s="393"/>
      <c r="C84" s="394"/>
      <c r="D84" s="409" t="s">
        <v>189</v>
      </c>
      <c r="E84" s="410"/>
      <c r="F84" s="411"/>
      <c r="G84" s="400"/>
      <c r="H84" s="401"/>
      <c r="I84" s="401"/>
      <c r="J84" s="401"/>
      <c r="K84" s="401"/>
      <c r="L84" s="401"/>
      <c r="M84" s="401"/>
      <c r="N84" s="401"/>
      <c r="O84" s="401"/>
      <c r="P84" s="402"/>
      <c r="Q84" s="164"/>
      <c r="R84" s="165"/>
      <c r="S84" s="165"/>
      <c r="T84" s="165"/>
      <c r="U84" s="165"/>
      <c r="V84" s="165"/>
      <c r="W84" s="165"/>
      <c r="X84" s="163"/>
      <c r="Y84" s="159"/>
    </row>
    <row r="85" spans="1:25" x14ac:dyDescent="0.25">
      <c r="A85" s="160"/>
      <c r="B85" s="393"/>
      <c r="C85" s="394"/>
      <c r="D85" s="409" t="s">
        <v>129</v>
      </c>
      <c r="E85" s="410"/>
      <c r="F85" s="411"/>
      <c r="G85" s="400"/>
      <c r="H85" s="401"/>
      <c r="I85" s="401"/>
      <c r="J85" s="401"/>
      <c r="K85" s="401"/>
      <c r="L85" s="401"/>
      <c r="M85" s="401"/>
      <c r="N85" s="401"/>
      <c r="O85" s="401"/>
      <c r="P85" s="402"/>
      <c r="Q85" s="164"/>
      <c r="R85" s="165"/>
      <c r="S85" s="165"/>
      <c r="T85" s="165"/>
      <c r="U85" s="165"/>
      <c r="V85" s="165"/>
      <c r="W85" s="165"/>
      <c r="X85" s="163"/>
      <c r="Y85" s="159"/>
    </row>
    <row r="86" spans="1:25" ht="16.5" thickBot="1" x14ac:dyDescent="0.3">
      <c r="A86" s="160"/>
      <c r="B86" s="395"/>
      <c r="C86" s="396"/>
      <c r="D86" s="388" t="s">
        <v>190</v>
      </c>
      <c r="E86" s="389"/>
      <c r="F86" s="390"/>
      <c r="G86" s="403"/>
      <c r="H86" s="404"/>
      <c r="I86" s="404"/>
      <c r="J86" s="404"/>
      <c r="K86" s="404"/>
      <c r="L86" s="404"/>
      <c r="M86" s="404"/>
      <c r="N86" s="404"/>
      <c r="O86" s="404"/>
      <c r="P86" s="405"/>
      <c r="Q86" s="164"/>
      <c r="R86" s="165"/>
      <c r="S86" s="165"/>
      <c r="T86" s="165"/>
      <c r="U86" s="165"/>
      <c r="V86" s="165"/>
      <c r="W86" s="165"/>
      <c r="X86" s="163"/>
      <c r="Y86" s="159"/>
    </row>
    <row r="87" spans="1:25" ht="16.5" thickBot="1" x14ac:dyDescent="0.3">
      <c r="A87" s="166"/>
      <c r="B87" s="167"/>
      <c r="C87" s="168"/>
      <c r="D87" s="169"/>
      <c r="E87" s="169"/>
      <c r="F87" s="170"/>
      <c r="G87" s="170"/>
      <c r="H87" s="170"/>
      <c r="I87" s="170"/>
      <c r="J87" s="170"/>
      <c r="K87" s="170"/>
      <c r="L87" s="170"/>
      <c r="M87" s="170"/>
      <c r="N87" s="170"/>
      <c r="O87" s="170"/>
      <c r="P87" s="170"/>
      <c r="Q87" s="171"/>
      <c r="R87" s="159"/>
      <c r="S87" s="159"/>
      <c r="T87" s="159"/>
      <c r="U87" s="159"/>
      <c r="V87" s="159"/>
      <c r="W87" s="159"/>
      <c r="X87" s="159"/>
      <c r="Y87" s="159"/>
    </row>
  </sheetData>
  <sheetProtection insertRows="0"/>
  <mergeCells count="49">
    <mergeCell ref="N29:O29"/>
    <mergeCell ref="D11:E11"/>
    <mergeCell ref="B1:Q1"/>
    <mergeCell ref="B2:Q2"/>
    <mergeCell ref="B3:Q3"/>
    <mergeCell ref="B4:E4"/>
    <mergeCell ref="B5:Q5"/>
    <mergeCell ref="H16:O16"/>
    <mergeCell ref="E22:L22"/>
    <mergeCell ref="N23:O23"/>
    <mergeCell ref="N24:O24"/>
    <mergeCell ref="N25:O25"/>
    <mergeCell ref="B79:P79"/>
    <mergeCell ref="E65:K65"/>
    <mergeCell ref="E75:L75"/>
    <mergeCell ref="C21:C76"/>
    <mergeCell ref="G44:H44"/>
    <mergeCell ref="I44:J44"/>
    <mergeCell ref="K44:L44"/>
    <mergeCell ref="M44:N44"/>
    <mergeCell ref="N30:O30"/>
    <mergeCell ref="E33:K33"/>
    <mergeCell ref="E43:K43"/>
    <mergeCell ref="E52:F52"/>
    <mergeCell ref="E55:K55"/>
    <mergeCell ref="N26:O26"/>
    <mergeCell ref="N27:O27"/>
    <mergeCell ref="N28:O28"/>
    <mergeCell ref="P44:P45"/>
    <mergeCell ref="D86:F86"/>
    <mergeCell ref="B80:C86"/>
    <mergeCell ref="G80:P80"/>
    <mergeCell ref="G81:P81"/>
    <mergeCell ref="G82:P82"/>
    <mergeCell ref="G83:P83"/>
    <mergeCell ref="G84:P84"/>
    <mergeCell ref="G85:P85"/>
    <mergeCell ref="G86:P86"/>
    <mergeCell ref="D80:F80"/>
    <mergeCell ref="D81:F81"/>
    <mergeCell ref="D83:F83"/>
    <mergeCell ref="D82:F82"/>
    <mergeCell ref="D84:F84"/>
    <mergeCell ref="D85:F85"/>
    <mergeCell ref="E74:F74"/>
    <mergeCell ref="E41:G41"/>
    <mergeCell ref="F44:F45"/>
    <mergeCell ref="E44:E45"/>
    <mergeCell ref="O44:O45"/>
  </mergeCells>
  <dataValidations count="3">
    <dataValidation type="whole" operator="greaterThanOrEqual" allowBlank="1" showErrorMessage="1" errorTitle="ERROR" error="Escriba un número igual o mayor que 0" promptTitle="ERROR" prompt="Escriba un número igual o mayor que 0" sqref="F56:H56 H35:K40 E57:E62 E64:H64 E53 F53:H54 J63 N46:N51 L46:L51 J46:J51 H46:H51" xr:uid="{987C5AD1-12D0-403C-9346-D90F654E0950}">
      <formula1>0</formula1>
    </dataValidation>
    <dataValidation operator="greaterThanOrEqual" allowBlank="1" showErrorMessage="1" errorTitle="ERROR" error="Escriba un número igual o mayor que 0" promptTitle="ERROR" prompt="Escriba un número igual o mayor que 0" sqref="H41:M41 F57:F63 G57:I62 G63:J63 N52:P52 L52 J52 H52" xr:uid="{79C237DE-DBB6-49C3-BE2C-E2C2805B84B7}"/>
    <dataValidation type="list" allowBlank="1" showInputMessage="1" showErrorMessage="1" sqref="E68:E73" xr:uid="{E1790595-F06D-4136-BB28-50CF66E7ECE2}">
      <formula1>"Año 1, Año 2, Año 3, Año 4"</formula1>
    </dataValidation>
  </dataValidations>
  <hyperlinks>
    <hyperlink ref="C9" location="'ANEXO 3'!A1" display="VOLVER AL INDICE" xr:uid="{744AE7BA-A2D9-4651-854C-83727EBC1BA0}"/>
  </hyperlinks>
  <pageMargins left="0.25" right="0.25" top="0.75" bottom="0.75" header="0.3" footer="0.3"/>
  <pageSetup paperSize="178" orientation="landscape" horizontalDpi="1200" verticalDpi="1200" r:id="rId1"/>
  <ignoredErrors>
    <ignoredError sqref="J57:J63 F68:F73 L35:L40 O46:P52"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PMA_Ejec_HM</vt:lpstr>
      <vt:lpstr>PMA_Ejec_REPORTE</vt:lpstr>
      <vt:lpstr>acumula</vt:lpstr>
      <vt:lpstr>PMA_Ejec_HM!Área_de_impresión</vt:lpstr>
      <vt:lpstr>cobertura</vt:lpstr>
      <vt:lpstr>Desagregaci</vt:lpstr>
      <vt:lpstr>enfoque</vt:lpstr>
      <vt:lpstr>fuente</vt:lpstr>
      <vt:lpstr>orienta</vt:lpstr>
      <vt:lpstr>periodicidad</vt:lpstr>
      <vt:lpstr>tipo</vt:lpstr>
      <vt:lpstr>tipounidad</vt:lpstr>
      <vt:lpstr>PMA_Ejec_HM!Títulos_a_imprimir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2023-12-12T17:15:56Z</dcterms:modified>
  <cp:category/>
  <cp:contentStatus/>
</cp:coreProperties>
</file>