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PLANIFICACION_ORDENAMIENTO_COOR_AMBIENTAL/"/>
    </mc:Choice>
  </mc:AlternateContent>
  <xr:revisionPtr revIDLastSave="640" documentId="8_{AFFAE6A8-D798-4B56-8B01-680A59D74785}" xr6:coauthVersionLast="47" xr6:coauthVersionMax="47" xr10:uidLastSave="{F43A7A1A-EE3D-4B6D-A08C-B45BE9956DF8}"/>
  <bookViews>
    <workbookView xWindow="-120" yWindow="-120" windowWidth="20730" windowHeight="11040" firstSheet="2" activeTab="2" xr2:uid="{00000000-000D-0000-FFFF-FFFF00000000}"/>
  </bookViews>
  <sheets>
    <sheet name="Listas" sheetId="2" state="hidden" r:id="rId1"/>
    <sheet name="Instructivo" sheetId="5" r:id="rId2"/>
    <sheet name="HM-EDA" sheetId="1" r:id="rId3"/>
    <sheet name="HOJA_REPORTE" sheetId="6" r:id="rId4"/>
  </sheets>
  <externalReferences>
    <externalReference r:id="rId5"/>
    <externalReference r:id="rId6"/>
  </externalReferences>
  <definedNames>
    <definedName name="acumula">Listas!$B$36:$B$40</definedName>
    <definedName name="_xlnm.Print_Area" localSheetId="2">'HM-EDA'!$B$1:$Q$84</definedName>
    <definedName name="cobertura">Listas!$D$30:$D$33</definedName>
    <definedName name="CPC">#REF!</definedName>
    <definedName name="Desagregaci">Listas!$D$30:$D$35</definedName>
    <definedName name="enfoque">Listas!$D$22:$D$27</definedName>
    <definedName name="fuente">Listas!$B$3:$B$4</definedName>
    <definedName name="GGG">'[1]Datos Generales'!$H$5:$H$37</definedName>
    <definedName name="HH" comment="OPCION SI O NO">[1]Formulas!$D$33:$D$34</definedName>
    <definedName name="IPP_20162">#REF!</definedName>
    <definedName name="JJ" comment="SI SE REPORTA">[1]Formulas!$F$33:$F$34</definedName>
    <definedName name="KK" comment="OPCION SI O NO">[1]Formulas!$D$33:$D$34</definedName>
    <definedName name="LINEAS2020">#REF!</definedName>
    <definedName name="Lista_CAR">#REF!</definedName>
    <definedName name="ll">#REF!</definedName>
    <definedName name="mATRIZ">#REF!</definedName>
    <definedName name="orienta">Listas!$D$38:$D$40</definedName>
    <definedName name="periodicidad">Listas!$B$12:$B$19</definedName>
    <definedName name="PROGRAMAS">#REF!</definedName>
    <definedName name="PROYECTOS">#REF!</definedName>
    <definedName name="tipo">Listas!$B$7:$B$9</definedName>
    <definedName name="tipounidad">Listas!$B$22:$B$33</definedName>
    <definedName name="_xlnm.Print_Titles" localSheetId="2">'HM-EDA'!$1:$7</definedName>
    <definedName name="Vigencia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8" i="6" l="1"/>
  <c r="K39" i="6"/>
  <c r="G64" i="6"/>
  <c r="G65" i="6"/>
  <c r="G66" i="6"/>
  <c r="G67" i="6"/>
  <c r="G68" i="6"/>
  <c r="G69" i="6"/>
  <c r="G63" i="6" l="1"/>
  <c r="H64" i="6"/>
  <c r="I64" i="6"/>
  <c r="J64" i="6"/>
  <c r="H65" i="6"/>
  <c r="I65" i="6"/>
  <c r="J65" i="6"/>
  <c r="H66" i="6"/>
  <c r="I66" i="6"/>
  <c r="J66" i="6"/>
  <c r="H67" i="6"/>
  <c r="I67" i="6"/>
  <c r="J67" i="6"/>
  <c r="H68" i="6"/>
  <c r="I68" i="6"/>
  <c r="J68" i="6"/>
  <c r="H69" i="6"/>
  <c r="I69" i="6"/>
  <c r="J69" i="6"/>
  <c r="H63" i="6"/>
  <c r="I63" i="6"/>
  <c r="J63" i="6"/>
  <c r="J58" i="6"/>
  <c r="I58" i="6"/>
  <c r="H58" i="6"/>
  <c r="H46" i="6"/>
  <c r="I46" i="6"/>
  <c r="J46" i="6"/>
  <c r="G46" i="6"/>
  <c r="K57" i="6"/>
  <c r="K56" i="6"/>
  <c r="K55" i="6"/>
  <c r="K54" i="6"/>
  <c r="K53" i="6"/>
  <c r="K52" i="6"/>
  <c r="K51" i="6"/>
  <c r="K40" i="6"/>
  <c r="K41" i="6"/>
  <c r="K42" i="6"/>
  <c r="K43" i="6"/>
  <c r="K44" i="6"/>
  <c r="K45" i="6"/>
  <c r="F14" i="6"/>
  <c r="F13" i="6"/>
  <c r="N12" i="6"/>
  <c r="L12" i="6"/>
  <c r="J12" i="6"/>
  <c r="H12" i="6"/>
  <c r="G4" i="6"/>
  <c r="B2" i="6"/>
  <c r="K66" i="6" l="1"/>
  <c r="K69" i="6"/>
  <c r="K67" i="6"/>
  <c r="K63" i="6"/>
  <c r="K68" i="6"/>
  <c r="K65" i="6"/>
  <c r="H70" i="6"/>
  <c r="H75" i="6" s="1"/>
  <c r="J11" i="6" s="1"/>
  <c r="G70" i="6"/>
  <c r="I70" i="6"/>
  <c r="I75" i="6" s="1"/>
  <c r="L11" i="6" s="1"/>
  <c r="J70" i="6"/>
  <c r="J75" i="6" s="1"/>
  <c r="N11" i="6" s="1"/>
  <c r="K46" i="6"/>
  <c r="K58" i="6"/>
  <c r="K64" i="6"/>
  <c r="G75" i="6" l="1"/>
  <c r="H11" i="6" s="1"/>
  <c r="K70" i="6"/>
</calcChain>
</file>

<file path=xl/sharedStrings.xml><?xml version="1.0" encoding="utf-8"?>
<sst xmlns="http://schemas.openxmlformats.org/spreadsheetml/2006/main" count="415" uniqueCount="266">
  <si>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</si>
  <si>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</si>
  <si>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</si>
  <si>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</si>
  <si>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</si>
  <si>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</si>
  <si>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</si>
  <si>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</si>
  <si>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</si>
  <si>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</si>
  <si>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</si>
  <si>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</si>
  <si>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</si>
  <si>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</si>
  <si>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</si>
  <si>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</si>
  <si>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</si>
  <si>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</si>
  <si>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</si>
  <si>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</si>
  <si>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</si>
  <si>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</si>
  <si>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</si>
  <si>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</si>
  <si>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</si>
  <si>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</si>
  <si>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</si>
  <si>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</si>
  <si>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</si>
  <si>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</si>
  <si>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</si>
  <si>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</si>
  <si>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</si>
  <si>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</si>
  <si>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</si>
  <si>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</si>
  <si>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</si>
  <si>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</si>
  <si>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</si>
  <si>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</si>
  <si>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</si>
  <si>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</si>
  <si>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</si>
  <si>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</si>
  <si>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</si>
  <si>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</si>
  <si>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</si>
  <si>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</si>
  <si>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</si>
  <si>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</si>
  <si>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</si>
  <si>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</si>
  <si>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</si>
  <si>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</si>
  <si>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</si>
  <si>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</si>
  <si>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</si>
  <si>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</si>
  <si>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</si>
  <si>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</si>
  <si>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</si>
  <si>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</si>
  <si>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</si>
  <si>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</si>
  <si>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</si>
  <si>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</si>
  <si>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</si>
  <si>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</si>
  <si>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</si>
  <si>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</si>
  <si>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</si>
  <si>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</si>
  <si>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</si>
  <si>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</si>
  <si>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</si>
  <si>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</si>
  <si>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</si>
  <si>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</si>
  <si>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</si>
  <si>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</si>
  <si>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</si>
  <si>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</si>
  <si>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</si>
  <si>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</si>
  <si>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</si>
  <si>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</si>
  <si>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</si>
  <si>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</si>
  <si>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</si>
  <si>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</si>
  <si>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</si>
  <si>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</si>
  <si>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</si>
  <si>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</si>
  <si>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</si>
  <si>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</si>
  <si>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</si>
  <si>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</si>
  <si>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</si>
  <si>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</si>
  <si>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</si>
  <si>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</si>
  <si>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</si>
  <si>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</si>
  <si>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</si>
  <si>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</si>
  <si>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</si>
  <si>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</si>
  <si>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</si>
  <si>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</si>
  <si>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</si>
  <si>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</si>
  <si>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</si>
  <si>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</si>
  <si>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</si>
  <si>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</si>
  <si>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</si>
  <si>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</si>
  <si>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</si>
  <si>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</si>
  <si>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</si>
  <si>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</si>
  <si>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</si>
  <si>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</si>
  <si>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</si>
  <si>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</si>
  <si>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</si>
  <si>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</si>
  <si>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</si>
  <si>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</si>
  <si>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</si>
  <si>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</si>
  <si>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</si>
  <si>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</si>
  <si>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</si>
  <si>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</si>
  <si>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</si>
  <si>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</si>
  <si>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</si>
  <si>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</si>
  <si>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</si>
  <si>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</si>
  <si>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</si>
  <si>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</si>
  <si>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</si>
  <si>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</si>
  <si>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</si>
  <si>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</si>
  <si>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</si>
  <si>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</si>
  <si>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</si>
  <si>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</si>
  <si>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</si>
  <si>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</si>
  <si>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</si>
  <si>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</si>
  <si>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</si>
  <si>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</si>
  <si>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</si>
  <si>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</si>
  <si>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</si>
  <si>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</si>
  <si>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</si>
  <si>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</si>
  <si>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</si>
  <si>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</si>
  <si>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</si>
  <si>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</si>
  <si>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</si>
  <si>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r>
      <t>Vigencia: 06</t>
    </r>
    <r>
      <rPr>
        <sz val="8"/>
        <rFont val="Arial Narrow"/>
        <family val="2"/>
      </rPr>
      <t>/10/2022</t>
    </r>
  </si>
  <si>
    <t>Código: F-E-SIG-46</t>
  </si>
  <si>
    <t>Ministerio de Ambiente y Desarrollo Sostenible -MinAmbiente</t>
  </si>
  <si>
    <t>Dirección de Cambio Climático y Gestión del Riesgo del Desastre - DCGRD</t>
  </si>
  <si>
    <t xml:space="preserve">"Conmutador: +57 6013323400, Whatsapp: +57 3102213891
Línea gratuita nacional: 018000919301
Línea Celular: +57 3133463676"													</t>
  </si>
  <si>
    <t>2.5.1. Otra  Cúal</t>
  </si>
  <si>
    <t>Informe de Avance en la Ejecución de los Planes de Acción Cuatrienales de las Autoridades Ambientales</t>
  </si>
  <si>
    <t xml:space="preserve">Informe de Avance en la Ejecución de los Planes de Acción Cuatrienales de las Autoridades Ambientales													</t>
  </si>
  <si>
    <t>60 días</t>
  </si>
  <si>
    <t>Informes de Gestión de las Autoridades Ambientales</t>
  </si>
  <si>
    <t xml:space="preserve">Total </t>
  </si>
  <si>
    <t>2.13.1. Otra Cúal?</t>
  </si>
  <si>
    <t>Jurisdicción Autoridad Ambiental</t>
  </si>
  <si>
    <t>El 80% de las autoridades ambientales con asistencia técnica y adopción de metodología de Evaluación de Daños y Análisis Necesidades Ambientales Continental - Posdesastre (EDANA- C).</t>
  </si>
  <si>
    <t>Autoridades Ambientales</t>
  </si>
  <si>
    <t xml:space="preserve">Pagína Web MinAmbiente www.minambiente.gov.co </t>
  </si>
  <si>
    <t xml:space="preserve">El indicador se calcula a partir de la información reportada por las Autoridades Ambientales a la DCCGRD del Ministerio de Ambiente y Desarrollo Sostenible </t>
  </si>
  <si>
    <t>Sebastian Camilo Carranza Tovar</t>
  </si>
  <si>
    <t>Dirección de Cambio Climático y Gestión del Riesgo del Desastre</t>
  </si>
  <si>
    <t>Director Técnico</t>
  </si>
  <si>
    <t>sccarranza@minambiente.gov.co</t>
  </si>
  <si>
    <t>Ministerio de Ambiente y Desarrollo Sostenible</t>
  </si>
  <si>
    <t>+57 601 3323400</t>
  </si>
  <si>
    <t xml:space="preserve">direccindecambioclimticoygestindelriesgo@minambiente.gov.co </t>
  </si>
  <si>
    <t>Ley 99 de 1993</t>
  </si>
  <si>
    <t>artículo 5 como una de las funciones del ministerio de ambiente se indica: “Hacer evaluación, seguimiento y control de los factores de riesgo ecológico y de los que puedan incidir en la ocurrencia de desastres naturales y coordinar con las demás autoridades las acciones tendientes a prevenir la emergencia o a impedir la extensión de sus efectos”. Si bien el término de Riesgo Ecológico, aun no presenta una definición clara dentro del sector, si es claro que la normativa busca que se consideren estrategias para impedir la extensión de los efectos que en el medio ambiente producen los desastres naturales.
En relación a las Corporaciones Autónomas regionales (Autoridades Ambientales) el articulo 31 indica como una de las funciones de las misma: “Realizar actividades de análisis, seguimiento, prevención y control de desastres, en coordinación con las demás autoridades competentes, y asistirlas en los aspectos medioambientales en la prevención y atención de emergencias y desastres (..)”</t>
  </si>
  <si>
    <t>Ley 1523</t>
  </si>
  <si>
    <t>artículo 1 señala: “La gestión del riesgo de desastres, es un proceso social orientado a la formulación, ejecución, seguimiento y evaluación de políticas, estrategias, planes, programas, regulaciones, instrumentos, medidas y acciones permanentes para el conocimiento y la reducción del riesgo y para el manejo de desastres, con el propósito explícito de contribuir a la seguridad, el bienestar, la calidad de vida de las personas y al desarrollo sostenible”.
De acuerdo al artículo 3 uno de los principios generales que orientan la gestión del riesgo es el principio de sostenibilidad Ambiental, citando; “… El desarrollo es sostenible cuando satisface las necesidades del presente sin comprometer la capacidad de los sistemas ambientales de satisfacer las necesidades futuras e implica tener en cuenta la dimensión económica, social y ambiental del desarrollo. El riesgo de desastre se deriva de procesos de uso y ocupación insostenible del territorio, por tanto, la explotación racional de los recursos naturales y la protección del medio ambiente constituyen características irreductibles de sostenibilidad ambiental y contribuyen a la gestión del riesgo de desastres</t>
  </si>
  <si>
    <t xml:space="preserve">Decreto 1478 de 2022 </t>
  </si>
  <si>
    <r>
      <rPr>
        <b/>
        <sz val="10"/>
        <rFont val="Arial Narrow"/>
        <family val="2"/>
      </rPr>
      <t xml:space="preserve">Documentos de referencia: 
</t>
    </r>
    <r>
      <rPr>
        <sz val="10"/>
        <rFont val="Arial Narrow"/>
        <family val="2"/>
      </rPr>
      <t xml:space="preserve">
Plan Nacional de Gestión del Riesgo de Desastres 2015-2030 
 https://portal.gestiondelriesgo.gov.co/Documents/PNGRD/PNGRD-2022-Actualizacion-VF.pdf 
https://portal.gestiondelriesgo.gov.co/Documents/PNGRD/DECRETO-1478-DEL-03-DE-AGOSTO-DE-2022.pdf </t>
    </r>
  </si>
  <si>
    <t>Por medio del cual se adopta la actualización del Plan Nacional de Gestión del Riesgo de Desastres y se modifica el Artículo 2.3.1.2.2.4.3 de la Subsección 4, Sección 2, Capítulo 2, Título 1, Libro 2, del Decreto Único Presidencial 1081 de 2015.</t>
  </si>
  <si>
    <r>
      <rPr>
        <b/>
        <sz val="10"/>
        <rFont val="Arial Narrow"/>
        <family val="2"/>
      </rPr>
      <t>Valoración económica,</t>
    </r>
    <r>
      <rPr>
        <sz val="10"/>
        <rFont val="Arial Narrow"/>
        <family val="2"/>
      </rPr>
      <t xml:space="preserve"> En términos de valoración económica ambiental, la Convención Ramsar (1997), la define como la asignación de valores cuantitativos a los bienes y servicios proporcionados por recursos naturales, independientemente de si existen o no precios de mercado que ayuden a hacerlo, por lo tanto, esta valoración se basa en la importancia en términos monetarios que se les da a los servicios ecosistémicos, proporcionados por la naturaleza (Ministerio de Ambiente y Desarrollo Sostenible. Oficina de Negocios Verdes, 2018). Debido a que la valoración económica ambiental implica la asignación de valores cuantitativos a los bienes y servicios proporcionados por los recursos naturales, se presentan a continuación los aspectos más relevantes de algunos estudios de valoración económica ambiental realizados en Colombia y en América Latina.</t>
    </r>
  </si>
  <si>
    <r>
      <rPr>
        <b/>
        <sz val="10"/>
        <rFont val="Arial Narrow"/>
        <family val="2"/>
      </rPr>
      <t>Incendios de la cobertura vegetal:</t>
    </r>
    <r>
      <rPr>
        <sz val="10"/>
        <rFont val="Arial Narrow"/>
        <family val="2"/>
      </rPr>
      <t xml:space="preserve"> Los incendios, pueden ser producidos por fuego causado de forma natural y ser parte de la dinámica del sistema en algunos bosques o por causa del ser humano y se generan cuando concurren tres elementos: combustible, calor y oxígeno; aumentan su frecuencia e intensidad por las altas temperaturas en épocas de verano y con mayor intensidad cuando hay presencia del fenómeno de El Niño (SDPAD, 2002).
</t>
    </r>
    <r>
      <rPr>
        <b/>
        <sz val="10"/>
        <rFont val="Arial Narrow"/>
        <family val="2"/>
      </rPr>
      <t xml:space="preserve">Sequias: </t>
    </r>
    <r>
      <rPr>
        <sz val="10"/>
        <rFont val="Arial Narrow"/>
        <family val="2"/>
      </rPr>
      <t xml:space="preserve">De acuerdo con la Terminología sobre Gestión del Riesgo de Desastres y Fenómenos Amenazantes, una sequía es “Falta o escasez temporal de agua en una región por comparación de las condiciones habituales dentro de la disponibilidad hídrica de los suelos. Una sequía es un período de tiempo inusualmente seco que persiste el tiempo suficiente como para causar problemas ambientales y/o económicos y/o sociales” (Comité Nacional para el Conocimiento del Riesgo-CNCRD, 2017).
</t>
    </r>
    <r>
      <rPr>
        <b/>
        <sz val="10"/>
        <rFont val="Arial Narrow"/>
        <family val="2"/>
      </rPr>
      <t>Derrames de hidrocarburos:</t>
    </r>
    <r>
      <rPr>
        <sz val="10"/>
        <rFont val="Arial Narrow"/>
        <family val="2"/>
      </rPr>
      <t xml:space="preserve"> La producción de hidrocarburos y sus subproductos requiere la ocupación de grandes extensiones de tierra, así como también la instalación de redes para el transporte de estos fluidos (crudos o procesados) (Serrano, Torrado, &amp; Pérez, 2013). Los derrames de petrolero ocurren por un manejo rutinario negligente (goteo de las tuberías y otra infraestructura, corrosión de la infraestructura), por accidentes y por atentados; y pueden llegar a constituir una fuente de contaminación permanente (Bravo, 2007)
</t>
    </r>
    <r>
      <rPr>
        <b/>
        <sz val="10"/>
        <rFont val="Arial Narrow"/>
        <family val="2"/>
      </rPr>
      <t>Huracanes:</t>
    </r>
    <r>
      <rPr>
        <sz val="10"/>
        <rFont val="Arial Narrow"/>
        <family val="2"/>
      </rPr>
      <t xml:space="preserve"> Es un fenómeno hidrometeorológico derivado de un sistema de baja presión atmosférica que conforman un cumulo de nubes y tormentas con vientos devastadores de patrón ciclónico de hasta 75 millas por hora (120km/h ó 64nudos). Normalmente la temporada de huracanes en la cuenca del Atlántico comienza el 1 de junio y termina el 30 noviembre. (Boletín Erfen No.08-2016)</t>
    </r>
  </si>
  <si>
    <r>
      <rPr>
        <b/>
        <sz val="10"/>
        <rFont val="Arial Narrow"/>
        <family val="2"/>
      </rPr>
      <t xml:space="preserve">Afectación ambiental,  </t>
    </r>
    <r>
      <rPr>
        <sz val="10"/>
        <rFont val="Arial Narrow"/>
        <family val="2"/>
      </rPr>
      <t xml:space="preserve">es todo efecto o impacto negativo producido en el ambiente (Wathern, 1988), por lo tanto, se puede inferir que esta afectación implica efectos adversos sobre los ecosistemas, el clima, los recursos hídricos y los suelos de las áreas afectadas por un desastre. Estas afectaciones o impactos ambientales deben considerarse en el proceso de evaluación de los diversos aspectos biofísicos.
</t>
    </r>
    <r>
      <rPr>
        <b/>
        <sz val="10"/>
        <rFont val="Arial Narrow"/>
        <family val="2"/>
      </rPr>
      <t>Movimientos masa</t>
    </r>
    <r>
      <rPr>
        <sz val="10"/>
        <rFont val="Arial Narrow"/>
        <family val="2"/>
      </rPr>
      <t xml:space="preserve">: El Servicio Geológico Colombiano (SGC) define los movimientos en masa como todos aquellos movimientos que se presentan ladera abajo de una masa de roca, detritos o tierras por efectos de gravedad u otros factores detonantes o contribuyentes. El Departamento Nacional de Planeación resalta que estos eventos se incrementan por cambios en el uso del suelo, lluvias intensas de corta duración o prolongadas, y por intervenciones antrópicas. (DNP, 2018).
</t>
    </r>
    <r>
      <rPr>
        <b/>
        <sz val="10"/>
        <rFont val="Arial Narrow"/>
        <family val="2"/>
      </rPr>
      <t xml:space="preserve">Avenidas torrenciales: </t>
    </r>
    <r>
      <rPr>
        <sz val="10"/>
        <rFont val="Arial Narrow"/>
        <family val="2"/>
      </rPr>
      <t xml:space="preserve">Un evento de avenida torrencial se caracteriza por un flujo muy rápido a extremadamente rápido de detritos saturados, no plásticos, que transcurre principalmente confinado a lo largo de un canal o cauce con pendiente pronunciada. Es uno de los movimientos en masa más peligrosos debido a sus características de ocurrencia súbita, altas velocidades y grandes distancias de viaje (Comité Nacional para el Conocimiento del Riesgo-CNCRD, 2017 (UNGRD, 2018))
</t>
    </r>
    <r>
      <rPr>
        <b/>
        <sz val="10"/>
        <rFont val="Arial Narrow"/>
        <family val="2"/>
      </rPr>
      <t xml:space="preserve">Inundaciones: </t>
    </r>
    <r>
      <rPr>
        <sz val="10"/>
        <rFont val="Arial Narrow"/>
        <family val="2"/>
      </rPr>
      <t>La inundación se define como la acumulación temporal de agua fuera de los cauces y áreas de reserva hídrica de las redes de drenaje (naturales y construidas). Se presentan debido a que los cauces de escorrentía superan la capacidad de retención e infiltración del suelo y/o la capacidad de transporte de los canales. Las inundaciones son eventos propios y periódicos de la dinámica natural de las cuencas hidrográficas (Comité Nacional para el Conocimiento del Riesgo-CNCRD, 2017 (UNGRD, 2018)).</t>
    </r>
  </si>
  <si>
    <r>
      <rPr>
        <b/>
        <sz val="10"/>
        <rFont val="Arial Narrow"/>
        <family val="2"/>
      </rPr>
      <t>La Evaluación de Daños y Análisis de Necesidades Ambientales, EDANA- C</t>
    </r>
    <r>
      <rPr>
        <sz val="10"/>
        <rFont val="Arial Narrow"/>
        <family val="2"/>
      </rPr>
      <t xml:space="preserve"> es una herramienta que permite una rápida revisión, valoración y evaluación rápida de los daños ambientales y pérdidas relacionadas con la biodiversidad y sus servicios ecosistémicos, a fin de determinar las necesidades ambientales de las zonas afectadas por la ocurrencia de un evento natural, socio-natural o desastroso en las áreas identificadas de importancia ambiental. 
</t>
    </r>
    <r>
      <rPr>
        <b/>
        <sz val="10"/>
        <rFont val="Arial Narrow"/>
        <family val="2"/>
      </rPr>
      <t>Los daños ambientales</t>
    </r>
    <r>
      <rPr>
        <sz val="10"/>
        <rFont val="Arial Narrow"/>
        <family val="2"/>
      </rPr>
      <t xml:space="preserve"> pueden definirse como las afectaciones que destruyen, reducen o alteran la cantidad o la calidad de los acervos ambientales, así como de los bienes construidos para aprovechar el capital natural (CEPAL, 2014). El daño ocurre durante o inmediatamente después del desastre y se cuantifica en unidades físicas (WBG, 2010). El Banco Internacional de Reconstrucción y Fomento / Banco Mundial (WBG, 2010), en su documento “Evaluación de Daños y Pérdidas ocasionadas por los Desastres” define el daño como: Destrucción total o parcial de los activos físicos existentes en la zona afectada. (esto es, metros cuadrados de vivienda, kilómetros de carreteras, etcétera). Su valor monetario se expresa en términos de los costos de reposición de conformidad con los precios prevalecientes justo antes del suceso (WBG, 2010, pág. 2). 
</t>
    </r>
    <r>
      <rPr>
        <b/>
        <sz val="10"/>
        <rFont val="Arial Narrow"/>
        <family val="2"/>
      </rPr>
      <t>Las pérdidas ambientales</t>
    </r>
    <r>
      <rPr>
        <sz val="10"/>
        <rFont val="Arial Narrow"/>
        <family val="2"/>
      </rPr>
      <t xml:space="preserve"> son las afectaciones que inciden sobre la calidad o la cantidad de los servicios ambientales, cuyos niveles y flujos de producción y de productividad disminuyen, se encarecen o se modifican. El Banco Internacional de Reconstrucción y Fomento / Banco Mundial ( (WBG, 2010), en su documento “Evaluación de Daños y Pérdidas ocasionadas por los Desastres” define las perdidas como: Cambios de los flujos económicos derivados del desastre. Estos ocurren desde el momento del desastre hasta que se alcanza la recuperación económica y la reconstrucción plenas, y en algunos casos pueden durar varios años. Característicamente las pérdidas incluyen la disminución de la producción de los sectores productivos (agricultura, ganadería, pesquería, industria y comercio) y la reducción de los ingresos y el aumento de los costos de operación de la prestación de servicios (educación, salud, agua y saneamiento, electricidad, transporte y comunicaciones). También se considera como pérdida los gastos imprevistos necesarios para satisfacer las necesidades humanitarias durante la fase de emergencia posterior al desastre. Las pérdidas se expresan en valores corrientes (WBG, 2010, pág. 2). 
La</t>
    </r>
    <r>
      <rPr>
        <b/>
        <sz val="10"/>
        <rFont val="Arial Narrow"/>
        <family val="2"/>
      </rPr>
      <t xml:space="preserve"> evaluación</t>
    </r>
    <r>
      <rPr>
        <sz val="10"/>
        <rFont val="Arial Narrow"/>
        <family val="2"/>
      </rPr>
      <t xml:space="preserve"> de necesidades por su parte es el proceso para estimar (usualmente con base en la evaluación de daños) los recursos financieros, técnicos y humanos que se necesitan para implementar el programa de recuperación acordado y la gestión de riesgos (GFDRR, Group, &amp; UNDP, 2015). Para el concepto de Evaluación rápida, se acoge la definición de evaluación sinóptica, que a menudo se efectúa con carácter urgente, en el espacio de tiempo más corto posible, con objeto de ofrecer resultados fiables y aplicables para el fin que se ha concebido (RAMSAR &amp; CBD, 2010) 
*Tomado de: Guía metodológica de evaluación de daños y análisis de necesidades ambientales pos desastres continental EDANA-C, versión preliminar (2022). Disponible en: https://www.minambiente.gov.co/wp-content/uploads/2021/12/Documento-preliminar-EDANA-C-V3-Diciembre-29.pdf </t>
    </r>
  </si>
  <si>
    <t xml:space="preserve">ANEXO NO. 3. MATRIZ DE REPORTE DE AVANCE DE INDICADORES MÍNIMOS DE GESTIÓN INCORPORADOS EN LA RESOLUCIÓN 667 DE 2016  </t>
  </si>
  <si>
    <t>PERIODO REPORTADO:</t>
  </si>
  <si>
    <t>(Hoja metodológica versión 1,00)</t>
  </si>
  <si>
    <t>Datos reportados por la Corporación</t>
  </si>
  <si>
    <t>Datos establecidos por el MADS</t>
  </si>
  <si>
    <t>VOLVER AL INDICE</t>
  </si>
  <si>
    <t>Datos calculados por el sistema</t>
  </si>
  <si>
    <t>AÑO 1</t>
  </si>
  <si>
    <t>AÑO 2</t>
  </si>
  <si>
    <t>AÑO 3</t>
  </si>
  <si>
    <t>AÑO 4</t>
  </si>
  <si>
    <t xml:space="preserve"> ¿El Indicador aplica por las especificades ambientales regionales? </t>
  </si>
  <si>
    <t>SI APLICA</t>
  </si>
  <si>
    <t>SI SE REPORTA</t>
  </si>
  <si>
    <t xml:space="preserve">Observaciones </t>
  </si>
  <si>
    <t>Movimientos masa</t>
  </si>
  <si>
    <t>Avenidas torrenciales</t>
  </si>
  <si>
    <t>Inundaciones</t>
  </si>
  <si>
    <t>Incendios de la cobertura vegetal</t>
  </si>
  <si>
    <t>Sequias</t>
  </si>
  <si>
    <t>Derrames de hidrocarburos</t>
  </si>
  <si>
    <t>Huracanes</t>
  </si>
  <si>
    <t>Número de eventos de Movimientos masa</t>
  </si>
  <si>
    <t>Número de eventos de Avenidas torrenciales</t>
  </si>
  <si>
    <t>Número de eventos de Inundaciones</t>
  </si>
  <si>
    <t>Número de eventos de Incendios de la cobertura vegetal</t>
  </si>
  <si>
    <t>Número de eventos de Sequias</t>
  </si>
  <si>
    <t>Número de eventos de Derrames de hidrocarburos</t>
  </si>
  <si>
    <t>Número de eventos de Huracanes</t>
  </si>
  <si>
    <t>Número de eventos*</t>
  </si>
  <si>
    <t xml:space="preserve">Número de  con EDANA-C implementada* </t>
  </si>
  <si>
    <t>* La línea base del PAC 2023-2027 indicaran los eventos sucedidos en la vigencia 2022</t>
  </si>
  <si>
    <t>1. Mide el número la implementación de la metodología EDANA-C en situaciones post desastre.
2. El indicador mide el cumplimiento de la meta establecida, en el Plan Nacional de Gestión del Riesgo de Desastres 2015-2030, en relación con  implementación de la metodología de Evaluación de Daños y Análisis Necesidades Ambientales Continental - Posdesastre (EDANA- C).</t>
  </si>
  <si>
    <t>Meta de eventos de gestión del riesgo con EDAN-C implementada</t>
  </si>
  <si>
    <t>Año 1</t>
  </si>
  <si>
    <t>Año 2</t>
  </si>
  <si>
    <t>Año 3</t>
  </si>
  <si>
    <t>Año 4</t>
  </si>
  <si>
    <t>Para el cálculo,</t>
  </si>
  <si>
    <t>Evento</t>
  </si>
  <si>
    <t>Número de eventos de con EDANA-C</t>
  </si>
  <si>
    <t>Total</t>
  </si>
  <si>
    <t>Cálculo indicador</t>
  </si>
  <si>
    <t>Eventos con EDANA-C implementada</t>
  </si>
  <si>
    <t>Porcentaje de eventos con EDANA-C</t>
  </si>
  <si>
    <t>Metodología de cálculo</t>
  </si>
  <si>
    <t>Responsable del reporte de las variables del indicador</t>
  </si>
  <si>
    <t>Nombre del funcionario</t>
  </si>
  <si>
    <t>Correo electrónico</t>
  </si>
  <si>
    <t>Dirección</t>
  </si>
  <si>
    <t>Eventos de Gestión del Riesgo con Metodología de evaluación de daños, y análisis de necesidades ambientales pos desastres continental EDANA-C implementada</t>
  </si>
  <si>
    <t>Para su cálculo, se diligencia la siguiente información:
Línea Base 
( 31 de diciembre de la vigencia antedrior a la formulación del PAC)</t>
  </si>
  <si>
    <t>Para su cálculo, se reporta la siguiente información: 
Línea Base 
( 31 de diciembre de la vigencia antedrior a la formulación del PAC)</t>
  </si>
  <si>
    <r>
      <t xml:space="preserve">Total </t>
    </r>
    <r>
      <rPr>
        <b/>
        <sz val="10"/>
        <rFont val="Calibri"/>
        <family val="2"/>
      </rPr>
      <t>∑NEGREDANA-C</t>
    </r>
    <r>
      <rPr>
        <b/>
        <vertAlign val="subscript"/>
        <sz val="10"/>
        <rFont val="Arial Narrow"/>
        <family val="2"/>
      </rPr>
      <t>t</t>
    </r>
  </si>
  <si>
    <r>
      <t>Meta eventos con EDANA-C implementada , M</t>
    </r>
    <r>
      <rPr>
        <b/>
        <sz val="10"/>
        <rFont val="Arial Narrow"/>
        <family val="2"/>
      </rPr>
      <t>EGREDANA-C</t>
    </r>
    <r>
      <rPr>
        <b/>
        <vertAlign val="subscript"/>
        <sz val="10"/>
        <rFont val="Arial Narrow"/>
        <family val="2"/>
      </rPr>
      <t>t</t>
    </r>
  </si>
  <si>
    <r>
      <t>Total EGREDANA-C</t>
    </r>
    <r>
      <rPr>
        <b/>
        <vertAlign val="subscript"/>
        <sz val="10"/>
        <rFont val="Arial Narrow"/>
        <family val="2"/>
      </rPr>
      <t>t</t>
    </r>
  </si>
  <si>
    <r>
      <t xml:space="preserve">Total </t>
    </r>
    <r>
      <rPr>
        <b/>
        <sz val="10"/>
        <rFont val="Calibri"/>
        <family val="2"/>
      </rPr>
      <t>∑NEGRS</t>
    </r>
  </si>
  <si>
    <r>
      <rPr>
        <b/>
        <sz val="10"/>
        <rFont val="Arial Narrow"/>
        <family val="2"/>
      </rPr>
      <t>EGREDANA-C</t>
    </r>
    <r>
      <rPr>
        <b/>
        <vertAlign val="subscript"/>
        <sz val="10"/>
        <rFont val="Arial Narrow"/>
        <family val="2"/>
      </rPr>
      <t xml:space="preserve">t </t>
    </r>
    <r>
      <rPr>
        <b/>
        <sz val="10"/>
        <rFont val="Arial Narrow"/>
        <family val="2"/>
      </rPr>
      <t xml:space="preserve">= Eventos con EDANA-C implementada, en el tiempo t. 
</t>
    </r>
    <r>
      <rPr>
        <sz val="10"/>
        <rFont val="Arial Narrow"/>
        <family val="2"/>
      </rPr>
      <t xml:space="preserve">
Donde,
</t>
    </r>
    <r>
      <rPr>
        <b/>
        <sz val="10"/>
        <rFont val="Arial Narrow"/>
        <family val="2"/>
      </rPr>
      <t>EGREDANA-C</t>
    </r>
    <r>
      <rPr>
        <b/>
        <vertAlign val="subscript"/>
        <sz val="10"/>
        <rFont val="Arial Narrow"/>
        <family val="2"/>
      </rPr>
      <t xml:space="preserve">t </t>
    </r>
    <r>
      <rPr>
        <sz val="10"/>
        <rFont val="Arial Narrow"/>
        <family val="2"/>
      </rPr>
      <t xml:space="preserve">= Eventos con EDANA-C implementada, en el tiempo t. 
</t>
    </r>
    <r>
      <rPr>
        <b/>
        <sz val="10"/>
        <rFont val="Arial Narrow"/>
        <family val="2"/>
      </rPr>
      <t>∑NEGREDANA-C</t>
    </r>
    <r>
      <rPr>
        <b/>
        <vertAlign val="subscript"/>
        <sz val="10"/>
        <rFont val="Arial Narrow"/>
        <family val="2"/>
      </rPr>
      <t>t</t>
    </r>
    <r>
      <rPr>
        <b/>
        <sz val="10"/>
        <rFont val="Arial Narrow"/>
        <family val="2"/>
      </rPr>
      <t xml:space="preserve"> </t>
    </r>
    <r>
      <rPr>
        <sz val="10"/>
        <rFont val="Arial Narrow"/>
        <family val="2"/>
      </rPr>
      <t xml:space="preserve">= Sumatoria del número de eventos de con EDANA-C
</t>
    </r>
    <r>
      <rPr>
        <b/>
        <sz val="10"/>
        <rFont val="Arial Narrow"/>
        <family val="2"/>
      </rPr>
      <t>∑NEGRS</t>
    </r>
    <r>
      <rPr>
        <b/>
        <vertAlign val="subscript"/>
        <sz val="10"/>
        <rFont val="Arial Narrow"/>
        <family val="2"/>
      </rPr>
      <t>t</t>
    </r>
    <r>
      <rPr>
        <b/>
        <sz val="10"/>
        <rFont val="Arial Narrow"/>
        <family val="2"/>
      </rPr>
      <t xml:space="preserve"> =</t>
    </r>
    <r>
      <rPr>
        <sz val="10"/>
        <rFont val="Arial Narrow"/>
        <family val="2"/>
      </rPr>
      <t xml:space="preserve"> Sumatoria del número de eventos sucecidos en la jurisdicción
</t>
    </r>
  </si>
  <si>
    <r>
      <t xml:space="preserve">Metodología de evaluación de daños, y análisis de necesidades ambientales pos desastres continental EDANA-C implementada
Donde: 
</t>
    </r>
    <r>
      <rPr>
        <b/>
        <sz val="10"/>
        <rFont val="Arial Narrow"/>
        <family val="2"/>
      </rPr>
      <t>EGREDANA</t>
    </r>
    <r>
      <rPr>
        <b/>
        <vertAlign val="subscript"/>
        <sz val="10"/>
        <rFont val="Arial Narrow"/>
        <family val="2"/>
      </rPr>
      <t xml:space="preserve"> </t>
    </r>
    <r>
      <rPr>
        <b/>
        <sz val="10"/>
        <rFont val="Arial Narrow"/>
        <family val="2"/>
      </rPr>
      <t>t =</t>
    </r>
    <r>
      <rPr>
        <sz val="10"/>
        <rFont val="Arial Narrow"/>
        <family val="2"/>
      </rPr>
      <t xml:space="preserve"> Eventos con Metodología de evaluación de daños, y análisis de necesidades ambientales pos desastres continental EDANA-C implementada, en el tiempo t. 
</t>
    </r>
    <r>
      <rPr>
        <b/>
        <sz val="10"/>
        <rFont val="Arial Narrow"/>
        <family val="2"/>
      </rPr>
      <t>EGREDANA-C</t>
    </r>
    <r>
      <rPr>
        <b/>
        <vertAlign val="subscript"/>
        <sz val="10"/>
        <rFont val="Arial Narrow"/>
        <family val="2"/>
      </rPr>
      <t>t</t>
    </r>
    <r>
      <rPr>
        <b/>
        <sz val="10"/>
        <rFont val="Arial Narrow"/>
        <family val="2"/>
      </rPr>
      <t xml:space="preserve"> =</t>
    </r>
    <r>
      <rPr>
        <sz val="10"/>
        <rFont val="Arial Narrow"/>
        <family val="2"/>
      </rPr>
      <t xml:space="preserve"> Eventos con EDANA-C implementada, en el tiempo t. 
</t>
    </r>
    <r>
      <rPr>
        <b/>
        <sz val="10"/>
        <rFont val="Arial Narrow"/>
        <family val="2"/>
      </rPr>
      <t>MEGREDANA-C</t>
    </r>
    <r>
      <rPr>
        <b/>
        <vertAlign val="subscript"/>
        <sz val="10"/>
        <rFont val="Arial Narrow"/>
        <family val="2"/>
      </rPr>
      <t>t</t>
    </r>
    <r>
      <rPr>
        <b/>
        <sz val="10"/>
        <rFont val="Arial Narrow"/>
        <family val="2"/>
      </rPr>
      <t xml:space="preserve">= </t>
    </r>
    <r>
      <rPr>
        <sz val="10"/>
        <rFont val="Arial Narrow"/>
        <family val="2"/>
      </rPr>
      <t xml:space="preserve">Meta de eventos con EDANA-C implementada, en el tiempo.  </t>
    </r>
  </si>
  <si>
    <t xml:space="preserve">Número de Movimientos masa </t>
  </si>
  <si>
    <t>Número de eventos sucecidos en la jurisdicción en la vigencia del reporte</t>
  </si>
  <si>
    <t>Para el cálculo,
Número de eventos sucecidos en la jurisdicción en la vigencia del reporte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</si>
</sst>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 #,##0.00_-;\-&quot;$&quot;\ * #,##0.00_-;_-&quot;$&quot;\ * &quot;-&quot;??_-;_-@_-"/>
    <numFmt numFmtId="43" formatCode="_-* #,##0.00_-;\-* #,##0.00_-;_-* &quot;-&quot;??_-;_-@_-"/>
  </numFmts>
  <fonts count="34" x14ac:knownFonts="1">
    <font>
      <sz val="10"/>
      <name val="Arial"/>
    </font>
    <font>
      <sz val="11"/>
      <color theme="1"/>
      <name val="Calibri"/>
      <family val="2"/>
      <scheme val="minor"/>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u/>
      <sz val="10"/>
      <color theme="10"/>
      <name val="Arial"/>
      <family val="2"/>
    </font>
    <font>
      <u/>
      <sz val="11"/>
      <color theme="10"/>
      <name val="Calibri"/>
      <family val="2"/>
      <scheme val="minor"/>
    </font>
    <font>
      <sz val="10"/>
      <name val="Arial"/>
    </font>
    <font>
      <sz val="11"/>
      <color theme="1"/>
      <name val="Arial Narrow"/>
      <family val="2"/>
    </font>
    <font>
      <sz val="9"/>
      <color rgb="FF000000"/>
      <name val="Arial Narrow"/>
      <family val="2"/>
    </font>
    <font>
      <sz val="10"/>
      <color theme="1"/>
      <name val="Arial Narrow"/>
      <family val="2"/>
    </font>
    <font>
      <b/>
      <sz val="9"/>
      <color rgb="FF000000"/>
      <name val="Arial Narrow"/>
      <family val="2"/>
    </font>
    <font>
      <b/>
      <sz val="10"/>
      <color rgb="FF000000"/>
      <name val="Arial Narrow"/>
      <family val="2"/>
    </font>
    <font>
      <sz val="10"/>
      <color rgb="FF000000"/>
      <name val="Arial Narrow"/>
      <family val="2"/>
    </font>
    <font>
      <b/>
      <i/>
      <sz val="10"/>
      <color indexed="8"/>
      <name val="Arial Narrow"/>
      <family val="2"/>
    </font>
    <font>
      <i/>
      <sz val="10"/>
      <color rgb="FF000000"/>
      <name val="Arial Narrow"/>
      <family val="2"/>
    </font>
    <font>
      <u/>
      <sz val="10"/>
      <color theme="10"/>
      <name val="Arial Narrow"/>
      <family val="2"/>
    </font>
    <font>
      <b/>
      <sz val="10"/>
      <name val="Calibri"/>
      <family val="2"/>
    </font>
    <font>
      <b/>
      <u/>
      <sz val="9"/>
      <color rgb="FF000000"/>
      <name val="Arial Narrow"/>
      <family val="2"/>
    </font>
    <font>
      <b/>
      <vertAlign val="subscript"/>
      <sz val="10"/>
      <name val="Arial Narrow"/>
      <family val="2"/>
    </font>
  </fonts>
  <fills count="13">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rgb="FFFFFF00"/>
        <bgColor indexed="64"/>
      </patternFill>
    </fill>
    <fill>
      <patternFill patternType="solid">
        <fgColor theme="0" tint="-0.14999847407452621"/>
        <bgColor indexed="64"/>
      </patternFill>
    </fill>
  </fills>
  <borders count="95">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auto="1"/>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50">
    <xf numFmtId="0" fontId="0" fillId="0" borderId="0"/>
    <xf numFmtId="0" fontId="19" fillId="0" borderId="0" applyNumberFormat="0" applyFill="0" applyBorder="0" applyAlignment="0" applyProtection="0"/>
    <xf numFmtId="0" fontId="2" fillId="0" borderId="0"/>
    <xf numFmtId="0" fontId="11" fillId="0" borderId="0"/>
    <xf numFmtId="0" fontId="20" fillId="0" borderId="0" applyNumberForma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9" fontId="2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9" fontId="1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9" fontId="1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9" fontId="11" fillId="0" borderId="0" applyFont="0" applyFill="0" applyBorder="0" applyAlignment="0" applyProtection="0"/>
    <xf numFmtId="0" fontId="1" fillId="0" borderId="0"/>
  </cellStyleXfs>
  <cellXfs count="411">
    <xf numFmtId="0" fontId="0" fillId="0" borderId="0" xfId="0"/>
    <xf numFmtId="0" fontId="3" fillId="0" borderId="0" xfId="0" applyFont="1" applyAlignment="1">
      <alignment horizontal="center" vertical="center" wrapText="1"/>
    </xf>
    <xf numFmtId="0" fontId="4" fillId="0" borderId="0" xfId="0" applyFont="1"/>
    <xf numFmtId="0" fontId="0" fillId="0" borderId="0" xfId="0" applyAlignment="1">
      <alignment horizontal="center"/>
    </xf>
    <xf numFmtId="0" fontId="9" fillId="0" borderId="9" xfId="0" applyFont="1" applyBorder="1" applyAlignment="1">
      <alignment horizontal="left" vertical="center" wrapText="1"/>
    </xf>
    <xf numFmtId="0" fontId="9" fillId="0" borderId="5" xfId="0" quotePrefix="1" applyFont="1" applyBorder="1" applyAlignment="1">
      <alignment horizontal="left" vertical="center" wrapText="1"/>
    </xf>
    <xf numFmtId="0" fontId="9" fillId="0" borderId="0" xfId="0" quotePrefix="1" applyFont="1" applyAlignment="1">
      <alignment horizontal="left" vertical="center" wrapText="1"/>
    </xf>
    <xf numFmtId="0" fontId="9" fillId="0" borderId="9" xfId="0" applyFont="1" applyBorder="1" applyAlignment="1">
      <alignment vertical="center" wrapText="1"/>
    </xf>
    <xf numFmtId="0" fontId="9" fillId="0" borderId="0" xfId="0" applyFont="1" applyAlignment="1">
      <alignment vertical="center" wrapText="1"/>
    </xf>
    <xf numFmtId="0" fontId="9" fillId="0" borderId="1" xfId="0" applyFont="1" applyBorder="1" applyAlignment="1">
      <alignment vertical="center" wrapText="1"/>
    </xf>
    <xf numFmtId="0" fontId="9" fillId="0" borderId="6" xfId="0" quotePrefix="1" applyFont="1" applyBorder="1" applyAlignment="1">
      <alignment vertical="center" wrapText="1"/>
    </xf>
    <xf numFmtId="0" fontId="9" fillId="0" borderId="5" xfId="0" quotePrefix="1" applyFont="1" applyBorder="1" applyAlignment="1">
      <alignment vertical="center" wrapText="1"/>
    </xf>
    <xf numFmtId="0" fontId="9" fillId="0" borderId="7" xfId="0" quotePrefix="1" applyFont="1" applyBorder="1" applyAlignment="1">
      <alignment horizontal="left" vertical="center" wrapText="1"/>
    </xf>
    <xf numFmtId="0" fontId="9" fillId="0" borderId="11" xfId="0" quotePrefix="1" applyFont="1" applyBorder="1" applyAlignment="1">
      <alignment horizontal="left" vertical="center" wrapText="1"/>
    </xf>
    <xf numFmtId="0" fontId="9" fillId="0" borderId="12" xfId="0" quotePrefix="1" applyFont="1" applyBorder="1" applyAlignment="1">
      <alignment horizontal="left" vertical="center" wrapText="1"/>
    </xf>
    <xf numFmtId="0" fontId="9" fillId="0" borderId="8" xfId="0" applyFont="1" applyBorder="1" applyAlignment="1">
      <alignment vertical="center" wrapText="1"/>
    </xf>
    <xf numFmtId="0" fontId="9" fillId="0" borderId="10" xfId="0" applyFont="1" applyBorder="1" applyAlignment="1">
      <alignment vertical="center" wrapText="1"/>
    </xf>
    <xf numFmtId="0" fontId="9"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3" fillId="2" borderId="0" xfId="0" applyFont="1" applyFill="1" applyAlignment="1">
      <alignment horizontal="center" vertical="center" wrapText="1"/>
    </xf>
    <xf numFmtId="0" fontId="4" fillId="2" borderId="0" xfId="0" applyFont="1" applyFill="1"/>
    <xf numFmtId="0" fontId="0" fillId="2" borderId="0" xfId="0" applyFill="1"/>
    <xf numFmtId="0" fontId="9" fillId="2" borderId="5" xfId="0" quotePrefix="1" applyFont="1" applyFill="1" applyBorder="1" applyAlignment="1">
      <alignment horizontal="left" vertical="center" wrapText="1"/>
    </xf>
    <xf numFmtId="0" fontId="9" fillId="2" borderId="7" xfId="0" quotePrefix="1" applyFont="1" applyFill="1" applyBorder="1" applyAlignment="1">
      <alignment horizontal="left" vertical="center" wrapText="1"/>
    </xf>
    <xf numFmtId="0" fontId="9" fillId="2" borderId="0" xfId="0" quotePrefix="1" applyFont="1" applyFill="1" applyAlignment="1">
      <alignment horizontal="left" vertical="center" wrapText="1"/>
    </xf>
    <xf numFmtId="0" fontId="9" fillId="2" borderId="12" xfId="0" quotePrefix="1" applyFont="1" applyFill="1" applyBorder="1" applyAlignment="1">
      <alignment horizontal="left" vertical="center" wrapText="1"/>
    </xf>
    <xf numFmtId="0" fontId="9" fillId="2" borderId="9" xfId="0" applyFont="1" applyFill="1" applyBorder="1" applyAlignment="1">
      <alignment vertical="center" wrapText="1"/>
    </xf>
    <xf numFmtId="0" fontId="9" fillId="2" borderId="10" xfId="0" applyFont="1" applyFill="1" applyBorder="1" applyAlignment="1">
      <alignment vertical="center" wrapText="1"/>
    </xf>
    <xf numFmtId="0" fontId="9" fillId="2" borderId="5" xfId="0" applyFont="1" applyFill="1" applyBorder="1" applyAlignment="1">
      <alignment vertical="center" wrapText="1"/>
    </xf>
    <xf numFmtId="0" fontId="10" fillId="2" borderId="0" xfId="0" applyFont="1" applyFill="1" applyAlignment="1">
      <alignment horizontal="left" vertical="center" wrapText="1"/>
    </xf>
    <xf numFmtId="0" fontId="9" fillId="2" borderId="0" xfId="0" applyFont="1" applyFill="1" applyAlignment="1">
      <alignment horizontal="center" vertical="center" wrapText="1"/>
    </xf>
    <xf numFmtId="0" fontId="9" fillId="0" borderId="0" xfId="0" applyFont="1" applyAlignment="1">
      <alignment horizontal="center" vertical="center" wrapText="1"/>
    </xf>
    <xf numFmtId="0" fontId="9" fillId="0" borderId="34" xfId="0" applyFont="1" applyBorder="1" applyAlignment="1">
      <alignment horizontal="center" vertical="center" wrapText="1"/>
    </xf>
    <xf numFmtId="0" fontId="9" fillId="2" borderId="5" xfId="0" applyFont="1" applyFill="1" applyBorder="1" applyAlignment="1">
      <alignment horizontal="center" vertical="center" wrapText="1"/>
    </xf>
    <xf numFmtId="0" fontId="10" fillId="2" borderId="5" xfId="0" applyFont="1" applyFill="1" applyBorder="1" applyAlignment="1">
      <alignment horizontal="left" vertical="center" wrapText="1"/>
    </xf>
    <xf numFmtId="0" fontId="9" fillId="0" borderId="12" xfId="0" applyFont="1" applyBorder="1" applyAlignment="1">
      <alignment horizontal="center" vertical="center" wrapText="1"/>
    </xf>
    <xf numFmtId="0" fontId="9" fillId="2" borderId="3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10" fillId="2" borderId="32" xfId="0" applyFont="1" applyFill="1" applyBorder="1" applyAlignment="1">
      <alignment horizontal="left" vertical="center" wrapText="1"/>
    </xf>
    <xf numFmtId="0" fontId="9" fillId="2" borderId="33" xfId="0" applyFont="1" applyFill="1" applyBorder="1" applyAlignment="1">
      <alignment vertical="center" wrapText="1"/>
    </xf>
    <xf numFmtId="0" fontId="9" fillId="2" borderId="40"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10" fillId="2" borderId="33" xfId="0" applyFont="1" applyFill="1" applyBorder="1" applyAlignment="1">
      <alignment horizontal="left" vertical="center" wrapText="1"/>
    </xf>
    <xf numFmtId="0" fontId="9" fillId="2" borderId="31" xfId="0" applyFont="1" applyFill="1" applyBorder="1" applyAlignment="1">
      <alignment horizontal="center" vertical="center" wrapText="1"/>
    </xf>
    <xf numFmtId="0" fontId="9" fillId="2" borderId="33" xfId="0" applyFont="1" applyFill="1" applyBorder="1" applyAlignment="1">
      <alignment horizontal="center" vertical="center" wrapText="1"/>
    </xf>
    <xf numFmtId="0" fontId="9" fillId="2" borderId="42" xfId="0" applyFont="1" applyFill="1" applyBorder="1" applyAlignment="1">
      <alignment horizontal="center" vertical="center" wrapText="1"/>
    </xf>
    <xf numFmtId="0" fontId="11" fillId="6" borderId="0" xfId="0" applyFont="1" applyFill="1"/>
    <xf numFmtId="0" fontId="11" fillId="5" borderId="0" xfId="0" applyFont="1" applyFill="1"/>
    <xf numFmtId="0" fontId="9" fillId="0" borderId="30" xfId="0" quotePrefix="1" applyFont="1" applyBorder="1" applyAlignment="1">
      <alignment horizontal="center" vertical="center" wrapText="1"/>
    </xf>
    <xf numFmtId="0" fontId="9" fillId="0" borderId="9" xfId="0" quotePrefix="1" applyFont="1" applyBorder="1" applyAlignment="1">
      <alignment horizontal="center" vertical="center" wrapText="1"/>
    </xf>
    <xf numFmtId="0" fontId="9" fillId="0" borderId="39" xfId="0" quotePrefix="1" applyFont="1" applyBorder="1" applyAlignment="1">
      <alignment horizontal="center" vertical="center" wrapText="1"/>
    </xf>
    <xf numFmtId="0" fontId="9" fillId="0" borderId="58" xfId="0" quotePrefix="1" applyFont="1" applyBorder="1" applyAlignment="1">
      <alignment horizontal="center" vertical="center" wrapText="1"/>
    </xf>
    <xf numFmtId="0" fontId="10" fillId="10" borderId="1" xfId="0" applyFont="1" applyFill="1" applyBorder="1" applyAlignment="1">
      <alignment horizontal="center" vertical="center" wrapText="1"/>
    </xf>
    <xf numFmtId="0" fontId="10" fillId="10" borderId="35" xfId="0" applyFont="1" applyFill="1" applyBorder="1" applyAlignment="1">
      <alignment horizontal="center" vertical="center" wrapText="1"/>
    </xf>
    <xf numFmtId="0" fontId="10" fillId="10" borderId="13" xfId="0" applyFont="1" applyFill="1" applyBorder="1" applyAlignment="1">
      <alignment horizontal="center" vertical="center" wrapText="1"/>
    </xf>
    <xf numFmtId="0" fontId="10" fillId="10" borderId="37" xfId="0" applyFont="1" applyFill="1" applyBorder="1" applyAlignment="1">
      <alignment horizontal="center" vertical="center" wrapText="1"/>
    </xf>
    <xf numFmtId="0" fontId="7" fillId="9" borderId="3" xfId="0" applyFont="1" applyFill="1" applyBorder="1" applyAlignment="1">
      <alignment vertical="center"/>
    </xf>
    <xf numFmtId="0" fontId="7" fillId="9" borderId="2" xfId="0" applyFont="1" applyFill="1" applyBorder="1" applyAlignment="1">
      <alignment vertical="center"/>
    </xf>
    <xf numFmtId="0" fontId="7" fillId="9" borderId="4" xfId="0" applyFont="1" applyFill="1" applyBorder="1" applyAlignment="1">
      <alignment vertical="center"/>
    </xf>
    <xf numFmtId="0" fontId="7" fillId="9" borderId="6" xfId="0" applyFont="1" applyFill="1" applyBorder="1" applyAlignment="1">
      <alignment vertical="center"/>
    </xf>
    <xf numFmtId="0" fontId="7" fillId="9" borderId="5" xfId="0" applyFont="1" applyFill="1" applyBorder="1" applyAlignment="1">
      <alignment vertical="center"/>
    </xf>
    <xf numFmtId="0" fontId="7" fillId="9" borderId="7" xfId="0" applyFont="1" applyFill="1" applyBorder="1" applyAlignment="1">
      <alignment vertical="center"/>
    </xf>
    <xf numFmtId="0" fontId="7" fillId="9" borderId="8" xfId="0" applyFont="1" applyFill="1" applyBorder="1" applyAlignment="1">
      <alignment vertical="center"/>
    </xf>
    <xf numFmtId="0" fontId="7" fillId="9" borderId="9" xfId="0" applyFont="1" applyFill="1" applyBorder="1" applyAlignment="1">
      <alignment vertical="center"/>
    </xf>
    <xf numFmtId="0" fontId="7" fillId="9" borderId="10" xfId="0" applyFont="1" applyFill="1" applyBorder="1" applyAlignment="1">
      <alignment vertical="center"/>
    </xf>
    <xf numFmtId="0" fontId="9" fillId="0" borderId="0" xfId="2" applyFont="1" applyAlignment="1">
      <alignment vertical="center" wrapText="1"/>
    </xf>
    <xf numFmtId="0" fontId="9" fillId="0" borderId="65" xfId="2" applyFont="1" applyBorder="1" applyAlignment="1">
      <alignment vertical="center"/>
    </xf>
    <xf numFmtId="0" fontId="9" fillId="0" borderId="0" xfId="2" applyFont="1" applyAlignment="1">
      <alignment vertical="center"/>
    </xf>
    <xf numFmtId="0" fontId="24" fillId="0" borderId="85" xfId="2" applyFont="1" applyBorder="1" applyAlignment="1" applyProtection="1">
      <alignment horizontal="center" vertical="top" wrapText="1"/>
      <protection locked="0"/>
    </xf>
    <xf numFmtId="0" fontId="7" fillId="12" borderId="74" xfId="2" applyFont="1" applyFill="1" applyBorder="1" applyAlignment="1">
      <alignment horizontal="center" vertical="center"/>
    </xf>
    <xf numFmtId="0" fontId="7" fillId="12" borderId="72" xfId="2" applyFont="1" applyFill="1" applyBorder="1" applyAlignment="1">
      <alignment horizontal="center" vertical="center"/>
    </xf>
    <xf numFmtId="0" fontId="26" fillId="12" borderId="1" xfId="2" applyFont="1" applyFill="1" applyBorder="1" applyAlignment="1" applyProtection="1">
      <alignment horizontal="center" vertical="center" wrapText="1"/>
      <protection locked="0"/>
    </xf>
    <xf numFmtId="0" fontId="11" fillId="0" borderId="0" xfId="0" applyFont="1"/>
    <xf numFmtId="0" fontId="24" fillId="0" borderId="65" xfId="2" applyFont="1" applyBorder="1"/>
    <xf numFmtId="0" fontId="24" fillId="0" borderId="0" xfId="2" applyFont="1"/>
    <xf numFmtId="0" fontId="24" fillId="0" borderId="64" xfId="2" applyFont="1" applyBorder="1"/>
    <xf numFmtId="0" fontId="24" fillId="11" borderId="69" xfId="2" applyFont="1" applyFill="1" applyBorder="1" applyAlignment="1">
      <alignment vertical="top"/>
    </xf>
    <xf numFmtId="0" fontId="24" fillId="4" borderId="1" xfId="2" applyFont="1" applyFill="1" applyBorder="1" applyAlignment="1">
      <alignment vertical="top"/>
    </xf>
    <xf numFmtId="0" fontId="30" fillId="0" borderId="0" xfId="4" applyFont="1" applyFill="1" applyBorder="1"/>
    <xf numFmtId="0" fontId="24" fillId="0" borderId="1" xfId="2" applyFont="1" applyBorder="1" applyAlignment="1">
      <alignment vertical="top"/>
    </xf>
    <xf numFmtId="0" fontId="24" fillId="0" borderId="70" xfId="2" applyFont="1" applyBorder="1"/>
    <xf numFmtId="0" fontId="24" fillId="0" borderId="71" xfId="2" applyFont="1" applyBorder="1"/>
    <xf numFmtId="9" fontId="24" fillId="12" borderId="72" xfId="2" applyNumberFormat="1" applyFont="1" applyFill="1" applyBorder="1" applyAlignment="1">
      <alignment horizontal="center" vertical="top"/>
    </xf>
    <xf numFmtId="0" fontId="24" fillId="0" borderId="73" xfId="2" applyFont="1" applyBorder="1"/>
    <xf numFmtId="9" fontId="9" fillId="12" borderId="72" xfId="2" applyNumberFormat="1" applyFont="1" applyFill="1" applyBorder="1" applyAlignment="1">
      <alignment horizontal="center" vertical="top"/>
    </xf>
    <xf numFmtId="9" fontId="9" fillId="12" borderId="75" xfId="2" applyNumberFormat="1" applyFont="1" applyFill="1" applyBorder="1" applyAlignment="1">
      <alignment horizontal="center" vertical="top"/>
    </xf>
    <xf numFmtId="0" fontId="27" fillId="11" borderId="76" xfId="2" applyFont="1" applyFill="1" applyBorder="1" applyAlignment="1" applyProtection="1">
      <alignment horizontal="left" vertical="top" wrapText="1"/>
      <protection locked="0"/>
    </xf>
    <xf numFmtId="0" fontId="24" fillId="0" borderId="77" xfId="2" applyFont="1" applyBorder="1" applyAlignment="1" applyProtection="1">
      <alignment vertical="top"/>
      <protection hidden="1"/>
    </xf>
    <xf numFmtId="0" fontId="27" fillId="11" borderId="77" xfId="2" applyFont="1" applyFill="1" applyBorder="1" applyAlignment="1" applyProtection="1">
      <alignment horizontal="left" vertical="top" wrapText="1"/>
      <protection locked="0"/>
    </xf>
    <xf numFmtId="0" fontId="24" fillId="0" borderId="78" xfId="2" applyFont="1" applyBorder="1" applyAlignment="1" applyProtection="1">
      <alignment vertical="top"/>
      <protection hidden="1"/>
    </xf>
    <xf numFmtId="0" fontId="24" fillId="0" borderId="65" xfId="2" applyFont="1" applyBorder="1" applyAlignment="1" applyProtection="1">
      <alignment vertical="top"/>
      <protection hidden="1"/>
    </xf>
    <xf numFmtId="0" fontId="24" fillId="11" borderId="79" xfId="2" applyFont="1" applyFill="1" applyBorder="1" applyAlignment="1" applyProtection="1">
      <alignment horizontal="left" vertical="top"/>
      <protection locked="0"/>
    </xf>
    <xf numFmtId="0" fontId="24" fillId="11" borderId="1" xfId="2" applyFont="1" applyFill="1" applyBorder="1" applyAlignment="1" applyProtection="1">
      <alignment horizontal="left" vertical="top"/>
      <protection locked="0"/>
    </xf>
    <xf numFmtId="0" fontId="24" fillId="0" borderId="80" xfId="2" applyFont="1" applyBorder="1" applyAlignment="1">
      <alignment vertical="top"/>
    </xf>
    <xf numFmtId="0" fontId="30" fillId="0" borderId="64" xfId="4" applyFont="1" applyFill="1" applyBorder="1"/>
    <xf numFmtId="0" fontId="30" fillId="0" borderId="84" xfId="4" applyFont="1" applyFill="1" applyBorder="1"/>
    <xf numFmtId="0" fontId="24" fillId="0" borderId="85" xfId="2" applyFont="1" applyBorder="1" applyAlignment="1">
      <alignment horizontal="center" vertical="top"/>
    </xf>
    <xf numFmtId="0" fontId="24" fillId="0" borderId="85" xfId="2" applyFont="1" applyBorder="1"/>
    <xf numFmtId="0" fontId="27" fillId="0" borderId="85" xfId="2" applyFont="1" applyBorder="1" applyAlignment="1">
      <alignment horizontal="right" vertical="top"/>
    </xf>
    <xf numFmtId="0" fontId="24" fillId="0" borderId="86" xfId="2" applyFont="1" applyBorder="1"/>
    <xf numFmtId="0" fontId="27" fillId="0" borderId="70" xfId="2" applyFont="1" applyBorder="1" applyAlignment="1">
      <alignment horizontal="center" vertical="top" wrapText="1"/>
    </xf>
    <xf numFmtId="0" fontId="24" fillId="0" borderId="71" xfId="2" applyFont="1" applyBorder="1" applyAlignment="1">
      <alignment vertical="top"/>
    </xf>
    <xf numFmtId="0" fontId="27" fillId="0" borderId="64" xfId="2" applyFont="1" applyBorder="1" applyAlignment="1">
      <alignment horizontal="center" vertical="top" wrapText="1"/>
    </xf>
    <xf numFmtId="0" fontId="24" fillId="11" borderId="1" xfId="2" applyFont="1" applyFill="1" applyBorder="1"/>
    <xf numFmtId="0" fontId="9" fillId="12" borderId="1" xfId="2" applyFont="1" applyFill="1" applyBorder="1" applyAlignment="1">
      <alignment horizontal="left" vertical="center"/>
    </xf>
    <xf numFmtId="0" fontId="4" fillId="12" borderId="1" xfId="0" applyFont="1" applyFill="1" applyBorder="1" applyAlignment="1">
      <alignment horizontal="center" vertical="center"/>
    </xf>
    <xf numFmtId="9" fontId="11" fillId="11" borderId="1" xfId="7" applyFont="1" applyFill="1" applyBorder="1" applyAlignment="1">
      <alignment horizontal="center" vertical="center"/>
    </xf>
    <xf numFmtId="0" fontId="11" fillId="11" borderId="1" xfId="0" applyFont="1" applyFill="1" applyBorder="1" applyAlignment="1">
      <alignment horizontal="center" vertical="center"/>
    </xf>
    <xf numFmtId="0" fontId="4" fillId="11" borderId="1" xfId="0" applyFont="1" applyFill="1" applyBorder="1" applyAlignment="1">
      <alignment horizontal="center" vertical="center"/>
    </xf>
    <xf numFmtId="9" fontId="4" fillId="11" borderId="1" xfId="7" applyFont="1" applyFill="1" applyBorder="1" applyAlignment="1">
      <alignment horizontal="center" vertical="center"/>
    </xf>
    <xf numFmtId="0" fontId="24" fillId="0" borderId="67" xfId="2" applyFont="1" applyBorder="1"/>
    <xf numFmtId="0" fontId="17" fillId="0" borderId="0" xfId="2" applyFont="1" applyAlignment="1">
      <alignment horizontal="center" vertical="center"/>
    </xf>
    <xf numFmtId="0" fontId="24" fillId="0" borderId="0" xfId="2" applyFont="1" applyAlignment="1">
      <alignment vertical="top"/>
    </xf>
    <xf numFmtId="0" fontId="11" fillId="0" borderId="64" xfId="0" applyFont="1" applyBorder="1"/>
    <xf numFmtId="0" fontId="3" fillId="0" borderId="0" xfId="0" applyFont="1"/>
    <xf numFmtId="0" fontId="11" fillId="0" borderId="65" xfId="0" applyFont="1" applyBorder="1"/>
    <xf numFmtId="9" fontId="11" fillId="0" borderId="0" xfId="0" applyNumberFormat="1" applyFont="1"/>
    <xf numFmtId="0" fontId="11" fillId="0" borderId="84" xfId="0" applyFont="1" applyBorder="1"/>
    <xf numFmtId="0" fontId="11" fillId="0" borderId="85" xfId="0" applyFont="1" applyBorder="1"/>
    <xf numFmtId="0" fontId="11" fillId="0" borderId="86" xfId="0" applyFont="1" applyBorder="1"/>
    <xf numFmtId="0" fontId="9" fillId="0" borderId="70" xfId="2" applyFont="1" applyBorder="1" applyAlignment="1">
      <alignment vertical="center" wrapText="1"/>
    </xf>
    <xf numFmtId="0" fontId="9" fillId="0" borderId="73" xfId="2" applyFont="1" applyBorder="1" applyAlignment="1">
      <alignment vertical="center" wrapText="1"/>
    </xf>
    <xf numFmtId="0" fontId="9" fillId="0" borderId="64" xfId="2" applyFont="1" applyBorder="1" applyAlignment="1">
      <alignment vertical="center"/>
    </xf>
    <xf numFmtId="0" fontId="27" fillId="0" borderId="0" xfId="2" applyFont="1" applyAlignment="1">
      <alignment vertical="top"/>
    </xf>
    <xf numFmtId="0" fontId="27" fillId="0" borderId="0" xfId="2" applyFont="1" applyAlignment="1">
      <alignment horizontal="center" vertical="top"/>
    </xf>
    <xf numFmtId="0" fontId="28" fillId="0" borderId="0" xfId="2" applyFont="1" applyAlignment="1">
      <alignment vertical="top"/>
    </xf>
    <xf numFmtId="0" fontId="29" fillId="0" borderId="0" xfId="2" applyFont="1" applyAlignment="1">
      <alignment horizontal="center" vertical="top" wrapText="1"/>
    </xf>
    <xf numFmtId="0" fontId="24" fillId="0" borderId="0" xfId="2" applyFont="1" applyAlignment="1">
      <alignment horizontal="center" vertical="top"/>
    </xf>
    <xf numFmtId="0" fontId="27" fillId="0" borderId="0" xfId="2" applyFont="1" applyAlignment="1">
      <alignment horizontal="right" vertical="top"/>
    </xf>
    <xf numFmtId="9" fontId="24" fillId="0" borderId="0" xfId="2" applyNumberFormat="1" applyFont="1" applyAlignment="1">
      <alignment horizontal="center" vertical="top"/>
    </xf>
    <xf numFmtId="0" fontId="27" fillId="0" borderId="0" xfId="2" applyFont="1" applyAlignment="1">
      <alignment vertical="top" wrapText="1"/>
    </xf>
    <xf numFmtId="0" fontId="22" fillId="0" borderId="70" xfId="33" applyFont="1" applyBorder="1"/>
    <xf numFmtId="0" fontId="23" fillId="0" borderId="71" xfId="33" applyFont="1" applyBorder="1" applyAlignment="1">
      <alignment vertical="top"/>
    </xf>
    <xf numFmtId="0" fontId="22" fillId="0" borderId="71" xfId="33" applyFont="1" applyBorder="1" applyAlignment="1">
      <alignment vertical="top"/>
    </xf>
    <xf numFmtId="0" fontId="22" fillId="0" borderId="64" xfId="33" applyFont="1" applyBorder="1"/>
    <xf numFmtId="0" fontId="22" fillId="0" borderId="84" xfId="33" applyFont="1" applyBorder="1"/>
    <xf numFmtId="0" fontId="23" fillId="0" borderId="85" xfId="33" applyFont="1" applyBorder="1" applyAlignment="1">
      <alignment vertical="center"/>
    </xf>
    <xf numFmtId="0" fontId="23" fillId="0" borderId="85" xfId="33" applyFont="1" applyBorder="1" applyAlignment="1">
      <alignment horizontal="center" vertical="center"/>
    </xf>
    <xf numFmtId="0" fontId="22" fillId="0" borderId="85" xfId="33" applyFont="1" applyBorder="1" applyAlignment="1">
      <alignment vertical="center"/>
    </xf>
    <xf numFmtId="0" fontId="22" fillId="0" borderId="85" xfId="33" applyFont="1" applyBorder="1" applyAlignment="1">
      <alignment vertical="top"/>
    </xf>
    <xf numFmtId="0" fontId="23" fillId="0" borderId="71" xfId="33" applyFont="1" applyBorder="1" applyAlignment="1">
      <alignment horizontal="center" vertical="top"/>
    </xf>
    <xf numFmtId="0" fontId="22" fillId="0" borderId="0" xfId="33" applyFont="1"/>
    <xf numFmtId="0" fontId="32" fillId="0" borderId="0" xfId="33" applyFont="1" applyAlignment="1">
      <alignment vertical="center" wrapText="1"/>
    </xf>
    <xf numFmtId="0" fontId="11" fillId="0" borderId="0" xfId="3"/>
    <xf numFmtId="0" fontId="23" fillId="0" borderId="0" xfId="33" applyFont="1" applyAlignment="1" applyProtection="1">
      <alignment vertical="center"/>
      <protection locked="0"/>
    </xf>
    <xf numFmtId="0" fontId="32" fillId="0" borderId="88" xfId="33" applyFont="1" applyBorder="1" applyAlignment="1">
      <alignment vertical="center" wrapText="1"/>
    </xf>
    <xf numFmtId="0" fontId="23" fillId="0" borderId="88" xfId="33" applyFont="1" applyBorder="1" applyAlignment="1" applyProtection="1">
      <alignment vertical="center"/>
      <protection locked="0"/>
    </xf>
    <xf numFmtId="0" fontId="22" fillId="0" borderId="73" xfId="33" applyFont="1" applyBorder="1" applyAlignment="1">
      <alignment vertical="top"/>
    </xf>
    <xf numFmtId="0" fontId="22" fillId="0" borderId="86" xfId="33" applyFont="1" applyBorder="1" applyAlignment="1">
      <alignment vertical="top"/>
    </xf>
    <xf numFmtId="0" fontId="22" fillId="0" borderId="67" xfId="33" applyFont="1" applyBorder="1" applyAlignment="1">
      <alignment vertical="top"/>
    </xf>
    <xf numFmtId="0" fontId="7" fillId="0" borderId="67" xfId="3" applyFont="1" applyBorder="1" applyAlignment="1">
      <alignment vertical="center" wrapText="1"/>
    </xf>
    <xf numFmtId="0" fontId="13" fillId="2" borderId="3" xfId="0" quotePrefix="1" applyFont="1" applyFill="1" applyBorder="1" applyAlignment="1">
      <alignment horizontal="left" vertical="center" wrapText="1"/>
    </xf>
    <xf numFmtId="0" fontId="13" fillId="2" borderId="2" xfId="0" quotePrefix="1" applyFont="1" applyFill="1" applyBorder="1" applyAlignment="1">
      <alignment horizontal="left" vertical="center" wrapText="1"/>
    </xf>
    <xf numFmtId="0" fontId="13" fillId="2" borderId="4" xfId="0" quotePrefix="1" applyFont="1" applyFill="1" applyBorder="1" applyAlignment="1">
      <alignment horizontal="left" vertical="center" wrapText="1"/>
    </xf>
    <xf numFmtId="0" fontId="17" fillId="9" borderId="3" xfId="0" applyFont="1" applyFill="1" applyBorder="1" applyAlignment="1">
      <alignment horizontal="left" vertical="center" wrapText="1"/>
    </xf>
    <xf numFmtId="0" fontId="17" fillId="9" borderId="4" xfId="0" applyFont="1" applyFill="1" applyBorder="1" applyAlignment="1">
      <alignment horizontal="left" vertical="center" wrapText="1"/>
    </xf>
    <xf numFmtId="0" fontId="13" fillId="0" borderId="3" xfId="0" quotePrefix="1" applyFont="1" applyBorder="1" applyAlignment="1">
      <alignment horizontal="left" vertical="center" wrapText="1"/>
    </xf>
    <xf numFmtId="0" fontId="13" fillId="0" borderId="2" xfId="0" quotePrefix="1" applyFont="1" applyBorder="1" applyAlignment="1">
      <alignment horizontal="left" vertical="center" wrapText="1"/>
    </xf>
    <xf numFmtId="0" fontId="13" fillId="0" borderId="4" xfId="0" quotePrefix="1" applyFont="1" applyBorder="1" applyAlignment="1">
      <alignment horizontal="left" vertical="center" wrapText="1"/>
    </xf>
    <xf numFmtId="0" fontId="9" fillId="0" borderId="20" xfId="0" quotePrefix="1" applyFont="1" applyBorder="1" applyAlignment="1">
      <alignment horizontal="center" vertical="center" wrapText="1"/>
    </xf>
    <xf numFmtId="0" fontId="9" fillId="0" borderId="21" xfId="0" quotePrefix="1" applyFont="1" applyBorder="1" applyAlignment="1">
      <alignment horizontal="center" vertical="center" wrapText="1"/>
    </xf>
    <xf numFmtId="0" fontId="9" fillId="0" borderId="22" xfId="0" quotePrefix="1" applyFont="1" applyBorder="1" applyAlignment="1">
      <alignment horizontal="center" vertical="center" wrapText="1"/>
    </xf>
    <xf numFmtId="0" fontId="10" fillId="10" borderId="20" xfId="0" applyFont="1" applyFill="1" applyBorder="1" applyAlignment="1">
      <alignment horizontal="left" vertical="center" wrapText="1"/>
    </xf>
    <xf numFmtId="0" fontId="10" fillId="10" borderId="62" xfId="0" applyFont="1" applyFill="1" applyBorder="1" applyAlignment="1">
      <alignment horizontal="left" vertical="center" wrapText="1"/>
    </xf>
    <xf numFmtId="0" fontId="9" fillId="0" borderId="23" xfId="0" quotePrefix="1" applyFont="1" applyBorder="1" applyAlignment="1">
      <alignment horizontal="center" vertical="center" wrapText="1"/>
    </xf>
    <xf numFmtId="0" fontId="10" fillId="10" borderId="3" xfId="0" applyFont="1" applyFill="1" applyBorder="1" applyAlignment="1">
      <alignment horizontal="center" vertical="center"/>
    </xf>
    <xf numFmtId="0" fontId="10" fillId="10" borderId="2" xfId="0" applyFont="1" applyFill="1" applyBorder="1" applyAlignment="1">
      <alignment horizontal="center" vertical="center"/>
    </xf>
    <xf numFmtId="0" fontId="10" fillId="10" borderId="4" xfId="0" applyFont="1" applyFill="1" applyBorder="1" applyAlignment="1">
      <alignment horizontal="center" vertical="center"/>
    </xf>
    <xf numFmtId="0" fontId="16" fillId="0" borderId="3" xfId="0" applyFont="1" applyBorder="1" applyAlignment="1">
      <alignment horizontal="left" vertical="center" wrapText="1"/>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7" fillId="9" borderId="6" xfId="0" applyFont="1" applyFill="1" applyBorder="1" applyAlignment="1">
      <alignment horizontal="left" vertical="center" wrapText="1"/>
    </xf>
    <xf numFmtId="0" fontId="17" fillId="9" borderId="24" xfId="0" applyFont="1" applyFill="1" applyBorder="1" applyAlignment="1">
      <alignment horizontal="left" vertical="center" wrapText="1"/>
    </xf>
    <xf numFmtId="0" fontId="17" fillId="9" borderId="11" xfId="0" applyFont="1" applyFill="1" applyBorder="1" applyAlignment="1">
      <alignment horizontal="left" vertical="center" wrapText="1"/>
    </xf>
    <xf numFmtId="0" fontId="17" fillId="9" borderId="25" xfId="0" applyFont="1" applyFill="1" applyBorder="1" applyAlignment="1">
      <alignment horizontal="left" vertical="center" wrapText="1"/>
    </xf>
    <xf numFmtId="0" fontId="17" fillId="9" borderId="27" xfId="0" applyFont="1" applyFill="1" applyBorder="1" applyAlignment="1">
      <alignment horizontal="left" vertical="center" wrapText="1"/>
    </xf>
    <xf numFmtId="0" fontId="17" fillId="9" borderId="28" xfId="0" applyFont="1" applyFill="1" applyBorder="1" applyAlignment="1">
      <alignment horizontal="left" vertical="center" wrapText="1"/>
    </xf>
    <xf numFmtId="0" fontId="10" fillId="10" borderId="59" xfId="0" applyFont="1" applyFill="1" applyBorder="1" applyAlignment="1">
      <alignment horizontal="left" vertical="center" wrapText="1"/>
    </xf>
    <xf numFmtId="0" fontId="10" fillId="10" borderId="60" xfId="0" applyFont="1" applyFill="1" applyBorder="1" applyAlignment="1">
      <alignment horizontal="left" vertical="center" wrapText="1"/>
    </xf>
    <xf numFmtId="0" fontId="9" fillId="0" borderId="17" xfId="0" quotePrefix="1" applyFont="1" applyBorder="1" applyAlignment="1">
      <alignment horizontal="center" vertical="center" wrapText="1"/>
    </xf>
    <xf numFmtId="0" fontId="9" fillId="0" borderId="18" xfId="0" quotePrefix="1" applyFont="1" applyBorder="1" applyAlignment="1">
      <alignment horizontal="center" vertical="center" wrapText="1"/>
    </xf>
    <xf numFmtId="0" fontId="9" fillId="0" borderId="61" xfId="0" quotePrefix="1" applyFont="1" applyBorder="1" applyAlignment="1">
      <alignment horizontal="center" vertical="center" wrapText="1"/>
    </xf>
    <xf numFmtId="0" fontId="10" fillId="10" borderId="61" xfId="0" applyFont="1" applyFill="1" applyBorder="1" applyAlignment="1">
      <alignment horizontal="left" vertical="center" wrapText="1"/>
    </xf>
    <xf numFmtId="0" fontId="9" fillId="0" borderId="59" xfId="0" quotePrefix="1" applyFont="1" applyBorder="1" applyAlignment="1">
      <alignment horizontal="center" vertical="center" wrapText="1"/>
    </xf>
    <xf numFmtId="0" fontId="9" fillId="0" borderId="60" xfId="0" quotePrefix="1" applyFont="1" applyBorder="1" applyAlignment="1">
      <alignment horizontal="center" vertical="center" wrapText="1"/>
    </xf>
    <xf numFmtId="0" fontId="12" fillId="0" borderId="3" xfId="0" quotePrefix="1" applyFont="1" applyBorder="1" applyAlignment="1">
      <alignment horizontal="left" vertical="center" wrapText="1"/>
    </xf>
    <xf numFmtId="0" fontId="12" fillId="0" borderId="2" xfId="0" quotePrefix="1" applyFont="1" applyBorder="1" applyAlignment="1">
      <alignment horizontal="left" vertical="center" wrapText="1"/>
    </xf>
    <xf numFmtId="0" fontId="12" fillId="0" borderId="4" xfId="0" quotePrefix="1" applyFont="1" applyBorder="1" applyAlignment="1">
      <alignment horizontal="left" vertical="center" wrapText="1"/>
    </xf>
    <xf numFmtId="0" fontId="17" fillId="9" borderId="7" xfId="0" applyFont="1" applyFill="1" applyBorder="1" applyAlignment="1">
      <alignment horizontal="left" vertical="center" wrapText="1"/>
    </xf>
    <xf numFmtId="0" fontId="17" fillId="9" borderId="12" xfId="0" applyFont="1" applyFill="1" applyBorder="1" applyAlignment="1">
      <alignment horizontal="left" vertical="center" wrapText="1"/>
    </xf>
    <xf numFmtId="0" fontId="17" fillId="9" borderId="8" xfId="0" applyFont="1" applyFill="1" applyBorder="1" applyAlignment="1">
      <alignment horizontal="left" vertical="center" wrapText="1"/>
    </xf>
    <xf numFmtId="0" fontId="17" fillId="9" borderId="10" xfId="0" applyFont="1" applyFill="1" applyBorder="1" applyAlignment="1">
      <alignment horizontal="left" vertical="center" wrapText="1"/>
    </xf>
    <xf numFmtId="0" fontId="15" fillId="0" borderId="6" xfId="0" applyFont="1" applyBorder="1" applyAlignment="1">
      <alignment horizontal="left" vertical="center" wrapText="1"/>
    </xf>
    <xf numFmtId="0" fontId="15" fillId="0" borderId="5" xfId="0" applyFont="1" applyBorder="1" applyAlignment="1">
      <alignment horizontal="left" vertical="center" wrapText="1"/>
    </xf>
    <xf numFmtId="0" fontId="15" fillId="0" borderId="8" xfId="0" applyFont="1" applyBorder="1" applyAlignment="1">
      <alignment horizontal="left" vertical="center" wrapText="1"/>
    </xf>
    <xf numFmtId="0" fontId="15" fillId="0" borderId="9" xfId="0" applyFont="1" applyBorder="1" applyAlignment="1">
      <alignment horizontal="left" vertical="center" wrapText="1"/>
    </xf>
    <xf numFmtId="0" fontId="10" fillId="10" borderId="5" xfId="0" applyFont="1" applyFill="1" applyBorder="1" applyAlignment="1">
      <alignment horizontal="left" vertical="center" wrapText="1"/>
    </xf>
    <xf numFmtId="0" fontId="10" fillId="10" borderId="7" xfId="0" applyFont="1" applyFill="1" applyBorder="1" applyAlignment="1">
      <alignment horizontal="left" vertical="center" wrapText="1"/>
    </xf>
    <xf numFmtId="0" fontId="10" fillId="10" borderId="9" xfId="0" applyFont="1" applyFill="1" applyBorder="1" applyAlignment="1">
      <alignment horizontal="left" vertical="center" wrapText="1"/>
    </xf>
    <xf numFmtId="0" fontId="10" fillId="10" borderId="10" xfId="0" applyFont="1" applyFill="1" applyBorder="1" applyAlignment="1">
      <alignment horizontal="left" vertical="center" wrapText="1"/>
    </xf>
    <xf numFmtId="0" fontId="17" fillId="9" borderId="15" xfId="0" applyFont="1" applyFill="1" applyBorder="1" applyAlignment="1">
      <alignment horizontal="left" vertical="center" wrapText="1"/>
    </xf>
    <xf numFmtId="0" fontId="17" fillId="9" borderId="63" xfId="0" applyFont="1" applyFill="1" applyBorder="1" applyAlignment="1">
      <alignment horizontal="left" vertical="center" wrapText="1"/>
    </xf>
    <xf numFmtId="0" fontId="9" fillId="0" borderId="2" xfId="0" applyFont="1" applyBorder="1" applyAlignment="1">
      <alignment horizontal="center"/>
    </xf>
    <xf numFmtId="0" fontId="14" fillId="2" borderId="29" xfId="0" quotePrefix="1" applyFont="1" applyFill="1" applyBorder="1" applyAlignment="1">
      <alignment horizontal="left" vertical="center" wrapText="1"/>
    </xf>
    <xf numFmtId="0" fontId="14" fillId="2" borderId="14" xfId="0" quotePrefix="1" applyFont="1" applyFill="1" applyBorder="1" applyAlignment="1">
      <alignment horizontal="left" vertical="center" wrapText="1"/>
    </xf>
    <xf numFmtId="0" fontId="14" fillId="2" borderId="16" xfId="0" quotePrefix="1" applyFont="1" applyFill="1" applyBorder="1" applyAlignment="1">
      <alignment horizontal="left" vertical="center" wrapText="1"/>
    </xf>
    <xf numFmtId="0" fontId="15" fillId="0" borderId="2" xfId="0" quotePrefix="1" applyFont="1" applyBorder="1" applyAlignment="1">
      <alignment horizontal="center" vertical="center" wrapText="1"/>
    </xf>
    <xf numFmtId="0" fontId="15" fillId="0" borderId="4" xfId="0" quotePrefix="1" applyFont="1" applyBorder="1" applyAlignment="1">
      <alignment horizontal="center" vertical="center" wrapText="1"/>
    </xf>
    <xf numFmtId="0" fontId="17" fillId="9" borderId="19" xfId="0" applyFont="1" applyFill="1" applyBorder="1" applyAlignment="1">
      <alignment horizontal="left" vertical="center" wrapText="1"/>
    </xf>
    <xf numFmtId="0" fontId="17" fillId="9" borderId="26" xfId="0" applyFont="1" applyFill="1" applyBorder="1" applyAlignment="1">
      <alignment horizontal="left" vertical="center" wrapText="1"/>
    </xf>
    <xf numFmtId="0" fontId="10" fillId="10" borderId="23" xfId="0" applyFont="1" applyFill="1" applyBorder="1" applyAlignment="1">
      <alignment horizontal="left" vertical="center" wrapText="1"/>
    </xf>
    <xf numFmtId="0" fontId="10" fillId="10" borderId="22" xfId="0" applyFont="1" applyFill="1" applyBorder="1" applyAlignment="1">
      <alignment horizontal="left" vertical="center" wrapText="1"/>
    </xf>
    <xf numFmtId="0" fontId="9" fillId="0" borderId="62" xfId="0" quotePrefix="1" applyFont="1" applyBorder="1" applyAlignment="1">
      <alignment horizontal="center" vertical="center" wrapText="1"/>
    </xf>
    <xf numFmtId="0" fontId="10" fillId="10" borderId="3" xfId="0" applyFont="1" applyFill="1" applyBorder="1" applyAlignment="1">
      <alignment horizontal="center" vertical="center" wrapText="1"/>
    </xf>
    <xf numFmtId="0" fontId="10" fillId="10" borderId="4" xfId="0" applyFont="1" applyFill="1" applyBorder="1" applyAlignment="1">
      <alignment horizontal="center" vertical="center" wrapText="1"/>
    </xf>
    <xf numFmtId="0" fontId="10" fillId="10" borderId="6" xfId="0" applyFont="1" applyFill="1" applyBorder="1" applyAlignment="1">
      <alignment horizontal="left" vertical="center" wrapText="1"/>
    </xf>
    <xf numFmtId="0" fontId="10" fillId="10" borderId="8" xfId="0" applyFont="1" applyFill="1" applyBorder="1" applyAlignment="1">
      <alignment horizontal="left" vertical="center" wrapText="1"/>
    </xf>
    <xf numFmtId="0" fontId="15" fillId="0" borderId="6"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15" fillId="0" borderId="3" xfId="0" quotePrefix="1" applyFont="1" applyBorder="1" applyAlignment="1">
      <alignment horizontal="left" vertical="center" wrapText="1"/>
    </xf>
    <xf numFmtId="0" fontId="15" fillId="0" borderId="2" xfId="0" quotePrefix="1" applyFont="1" applyBorder="1" applyAlignment="1">
      <alignment horizontal="left" vertical="center" wrapText="1"/>
    </xf>
    <xf numFmtId="0" fontId="15" fillId="0" borderId="4" xfId="0" quotePrefix="1" applyFont="1" applyBorder="1" applyAlignment="1">
      <alignment horizontal="left" vertical="center" wrapText="1"/>
    </xf>
    <xf numFmtId="0" fontId="10" fillId="10" borderId="3" xfId="0" applyFont="1" applyFill="1" applyBorder="1" applyAlignment="1">
      <alignment horizontal="left" vertical="center" wrapText="1"/>
    </xf>
    <xf numFmtId="0" fontId="10" fillId="10" borderId="4" xfId="0" applyFont="1" applyFill="1" applyBorder="1" applyAlignment="1">
      <alignment horizontal="left" vertical="center" wrapText="1"/>
    </xf>
    <xf numFmtId="0" fontId="15" fillId="0" borderId="3" xfId="0" quotePrefix="1" applyFont="1" applyBorder="1" applyAlignment="1">
      <alignment horizontal="center" vertical="center" wrapText="1"/>
    </xf>
    <xf numFmtId="0" fontId="10" fillId="10" borderId="2"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0" fillId="10" borderId="2" xfId="0" applyFont="1" applyFill="1" applyBorder="1" applyAlignment="1">
      <alignment horizontal="center" vertical="center" wrapText="1"/>
    </xf>
    <xf numFmtId="0" fontId="14" fillId="2" borderId="3" xfId="0" quotePrefix="1" applyFont="1" applyFill="1" applyBorder="1" applyAlignment="1">
      <alignment horizontal="left" vertical="center" wrapText="1"/>
    </xf>
    <xf numFmtId="0" fontId="14" fillId="2" borderId="2" xfId="0" quotePrefix="1" applyFont="1" applyFill="1" applyBorder="1" applyAlignment="1">
      <alignment horizontal="left" vertical="center" wrapText="1"/>
    </xf>
    <xf numFmtId="0" fontId="14" fillId="2" borderId="4" xfId="0" quotePrefix="1" applyFont="1" applyFill="1" applyBorder="1" applyAlignment="1">
      <alignment horizontal="left" vertical="center" wrapText="1"/>
    </xf>
    <xf numFmtId="0" fontId="10" fillId="10" borderId="3" xfId="0" applyFont="1" applyFill="1" applyBorder="1" applyAlignment="1">
      <alignment vertical="center" wrapText="1"/>
    </xf>
    <xf numFmtId="0" fontId="10" fillId="10" borderId="2" xfId="0" applyFont="1" applyFill="1" applyBorder="1" applyAlignment="1">
      <alignment vertical="center" wrapText="1"/>
    </xf>
    <xf numFmtId="0" fontId="13" fillId="2" borderId="2" xfId="0" quotePrefix="1" applyFont="1" applyFill="1" applyBorder="1" applyAlignment="1">
      <alignment horizontal="center" vertical="center" wrapText="1"/>
    </xf>
    <xf numFmtId="0" fontId="13" fillId="2" borderId="4" xfId="0" quotePrefix="1" applyFont="1" applyFill="1" applyBorder="1" applyAlignment="1">
      <alignment horizontal="center" vertical="center" wrapText="1"/>
    </xf>
    <xf numFmtId="0" fontId="13" fillId="0" borderId="3" xfId="0" quotePrefix="1" applyFont="1" applyBorder="1" applyAlignment="1">
      <alignment horizontal="center" vertical="center" wrapText="1"/>
    </xf>
    <xf numFmtId="0" fontId="13" fillId="0" borderId="2" xfId="0" quotePrefix="1"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10" fillId="10" borderId="3" xfId="0" applyFont="1" applyFill="1" applyBorder="1" applyAlignment="1">
      <alignment horizontal="center" vertical="center" wrapText="1" readingOrder="1"/>
    </xf>
    <xf numFmtId="0" fontId="10" fillId="10" borderId="2" xfId="0" applyFont="1" applyFill="1" applyBorder="1" applyAlignment="1">
      <alignment horizontal="center" vertical="center" wrapText="1" readingOrder="1"/>
    </xf>
    <xf numFmtId="0" fontId="10" fillId="10" borderId="4" xfId="0" applyFont="1" applyFill="1" applyBorder="1" applyAlignment="1">
      <alignment horizontal="center" vertical="center" wrapText="1" readingOrder="1"/>
    </xf>
    <xf numFmtId="0" fontId="10" fillId="2" borderId="6" xfId="0" applyFont="1" applyFill="1" applyBorder="1" applyAlignment="1">
      <alignment horizontal="center" vertical="center" wrapText="1" readingOrder="1"/>
    </xf>
    <xf numFmtId="0" fontId="10" fillId="2" borderId="5" xfId="0" applyFont="1" applyFill="1" applyBorder="1" applyAlignment="1">
      <alignment horizontal="center" vertical="center" wrapText="1" readingOrder="1"/>
    </xf>
    <xf numFmtId="0" fontId="10" fillId="2" borderId="7" xfId="0" applyFont="1" applyFill="1" applyBorder="1" applyAlignment="1">
      <alignment horizontal="center" vertical="center" wrapText="1" readingOrder="1"/>
    </xf>
    <xf numFmtId="0" fontId="10" fillId="2" borderId="8" xfId="0" applyFont="1" applyFill="1" applyBorder="1" applyAlignment="1">
      <alignment horizontal="center" vertical="center" wrapText="1" readingOrder="1"/>
    </xf>
    <xf numFmtId="0" fontId="10" fillId="2" borderId="9" xfId="0" applyFont="1" applyFill="1" applyBorder="1" applyAlignment="1">
      <alignment horizontal="center" vertical="center" wrapText="1" readingOrder="1"/>
    </xf>
    <xf numFmtId="0" fontId="10" fillId="2" borderId="10" xfId="0" applyFont="1" applyFill="1" applyBorder="1" applyAlignment="1">
      <alignment horizontal="center" vertical="center" wrapText="1" readingOrder="1"/>
    </xf>
    <xf numFmtId="0" fontId="18" fillId="9" borderId="3" xfId="0" applyFont="1" applyFill="1" applyBorder="1" applyAlignment="1">
      <alignment horizontal="center" vertical="center" wrapText="1" readingOrder="1"/>
    </xf>
    <xf numFmtId="0" fontId="18" fillId="9" borderId="2" xfId="0" applyFont="1" applyFill="1" applyBorder="1" applyAlignment="1">
      <alignment horizontal="center" vertical="center" wrapText="1" readingOrder="1"/>
    </xf>
    <xf numFmtId="0" fontId="18" fillId="9" borderId="4" xfId="0" applyFont="1" applyFill="1" applyBorder="1" applyAlignment="1">
      <alignment horizontal="center" vertical="center" wrapText="1" readingOrder="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9" fillId="0" borderId="6" xfId="0" quotePrefix="1" applyFont="1" applyBorder="1" applyAlignment="1">
      <alignment horizontal="left" vertical="top" wrapText="1"/>
    </xf>
    <xf numFmtId="0" fontId="9" fillId="0" borderId="5" xfId="0" quotePrefix="1" applyFont="1" applyBorder="1" applyAlignment="1">
      <alignment horizontal="left" vertical="top" wrapText="1"/>
    </xf>
    <xf numFmtId="0" fontId="9" fillId="0" borderId="7" xfId="0" quotePrefix="1" applyFont="1" applyBorder="1" applyAlignment="1">
      <alignment horizontal="left" vertical="top" wrapText="1"/>
    </xf>
    <xf numFmtId="0" fontId="9" fillId="0" borderId="11" xfId="0" quotePrefix="1" applyFont="1" applyBorder="1" applyAlignment="1">
      <alignment horizontal="left" vertical="top" wrapText="1"/>
    </xf>
    <xf numFmtId="0" fontId="9" fillId="0" borderId="0" xfId="0" quotePrefix="1" applyFont="1" applyAlignment="1">
      <alignment horizontal="left" vertical="top" wrapText="1"/>
    </xf>
    <xf numFmtId="0" fontId="9" fillId="0" borderId="12" xfId="0" quotePrefix="1" applyFont="1" applyBorder="1" applyAlignment="1">
      <alignment horizontal="left" vertical="top" wrapText="1"/>
    </xf>
    <xf numFmtId="0" fontId="9" fillId="0" borderId="8" xfId="0" quotePrefix="1" applyFont="1" applyBorder="1" applyAlignment="1">
      <alignment horizontal="left" vertical="top" wrapText="1"/>
    </xf>
    <xf numFmtId="0" fontId="9" fillId="0" borderId="9" xfId="0" quotePrefix="1" applyFont="1" applyBorder="1" applyAlignment="1">
      <alignment horizontal="left" vertical="top" wrapText="1"/>
    </xf>
    <xf numFmtId="0" fontId="9" fillId="0" borderId="10" xfId="0" quotePrefix="1" applyFont="1" applyBorder="1" applyAlignment="1">
      <alignment horizontal="left" vertical="top" wrapText="1"/>
    </xf>
    <xf numFmtId="0" fontId="9" fillId="0" borderId="11" xfId="0" quotePrefix="1" applyFont="1" applyBorder="1" applyAlignment="1">
      <alignment horizontal="left" vertical="center" wrapText="1"/>
    </xf>
    <xf numFmtId="0" fontId="9" fillId="0" borderId="0" xfId="0" quotePrefix="1" applyFont="1" applyAlignment="1">
      <alignment horizontal="left" vertical="center" wrapText="1"/>
    </xf>
    <xf numFmtId="0" fontId="9" fillId="0" borderId="12" xfId="0" quotePrefix="1" applyFont="1" applyBorder="1" applyAlignment="1">
      <alignment horizontal="left" vertical="center" wrapText="1"/>
    </xf>
    <xf numFmtId="0" fontId="17" fillId="9" borderId="6" xfId="0" applyFont="1" applyFill="1" applyBorder="1" applyAlignment="1">
      <alignment horizontal="center" vertical="center" wrapText="1"/>
    </xf>
    <xf numFmtId="0" fontId="17" fillId="9" borderId="7" xfId="0" applyFont="1" applyFill="1" applyBorder="1" applyAlignment="1">
      <alignment horizontal="center" vertical="center" wrapText="1"/>
    </xf>
    <xf numFmtId="0" fontId="17" fillId="9" borderId="11" xfId="0" applyFont="1" applyFill="1" applyBorder="1" applyAlignment="1">
      <alignment horizontal="center" vertical="center" wrapText="1"/>
    </xf>
    <xf numFmtId="0" fontId="17" fillId="9" borderId="12" xfId="0" applyFont="1" applyFill="1" applyBorder="1" applyAlignment="1">
      <alignment horizontal="center" vertical="center" wrapText="1"/>
    </xf>
    <xf numFmtId="0" fontId="17" fillId="9" borderId="8" xfId="0" applyFont="1" applyFill="1" applyBorder="1" applyAlignment="1">
      <alignment horizontal="center" vertical="center" wrapText="1"/>
    </xf>
    <xf numFmtId="0" fontId="17" fillId="9" borderId="10" xfId="0" applyFont="1" applyFill="1" applyBorder="1" applyAlignment="1">
      <alignment horizontal="center" vertical="center" wrapText="1"/>
    </xf>
    <xf numFmtId="0" fontId="9" fillId="0" borderId="3" xfId="0" quotePrefix="1" applyFont="1" applyBorder="1" applyAlignment="1">
      <alignment horizontal="center" vertical="center" wrapText="1"/>
    </xf>
    <xf numFmtId="0" fontId="9" fillId="0" borderId="2" xfId="0" quotePrefix="1" applyFont="1" applyBorder="1" applyAlignment="1">
      <alignment horizontal="center" vertical="center" wrapText="1"/>
    </xf>
    <xf numFmtId="0" fontId="9" fillId="0" borderId="4" xfId="0" quotePrefix="1" applyFont="1" applyBorder="1" applyAlignment="1">
      <alignment horizontal="center" vertical="center" wrapText="1"/>
    </xf>
    <xf numFmtId="0" fontId="9" fillId="0" borderId="2" xfId="0" applyFont="1" applyBorder="1" applyAlignment="1">
      <alignment horizontal="center"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7" fillId="0" borderId="11" xfId="0" quotePrefix="1" applyFont="1" applyBorder="1" applyAlignment="1">
      <alignment horizontal="left" vertical="top" wrapText="1"/>
    </xf>
    <xf numFmtId="0" fontId="7" fillId="0" borderId="0" xfId="0" quotePrefix="1" applyFont="1" applyAlignment="1">
      <alignment horizontal="left" vertical="top" wrapText="1"/>
    </xf>
    <xf numFmtId="0" fontId="7" fillId="0" borderId="12" xfId="0" quotePrefix="1" applyFont="1" applyBorder="1" applyAlignment="1">
      <alignment horizontal="left" vertical="top" wrapText="1"/>
    </xf>
    <xf numFmtId="0" fontId="9" fillId="0" borderId="11" xfId="0" quotePrefix="1" applyFont="1" applyBorder="1" applyAlignment="1">
      <alignment horizontal="center" vertical="top" wrapText="1"/>
    </xf>
    <xf numFmtId="0" fontId="9" fillId="0" borderId="0" xfId="0" quotePrefix="1" applyFont="1" applyAlignment="1">
      <alignment horizontal="center" vertical="top" wrapText="1"/>
    </xf>
    <xf numFmtId="0" fontId="9" fillId="0" borderId="12" xfId="0" quotePrefix="1" applyFont="1" applyBorder="1" applyAlignment="1">
      <alignment horizontal="center" vertical="top" wrapText="1"/>
    </xf>
    <xf numFmtId="0" fontId="7" fillId="0" borderId="8" xfId="0" quotePrefix="1" applyFont="1" applyBorder="1" applyAlignment="1">
      <alignment horizontal="left" vertical="top" wrapText="1"/>
    </xf>
    <xf numFmtId="0" fontId="7" fillId="0" borderId="9" xfId="0" quotePrefix="1" applyFont="1" applyBorder="1" applyAlignment="1">
      <alignment horizontal="left" vertical="top" wrapText="1"/>
    </xf>
    <xf numFmtId="0" fontId="7" fillId="0" borderId="10" xfId="0" quotePrefix="1" applyFont="1" applyBorder="1" applyAlignment="1">
      <alignment horizontal="left" vertical="top" wrapText="1"/>
    </xf>
    <xf numFmtId="0" fontId="9" fillId="0" borderId="3" xfId="0" quotePrefix="1" applyFont="1" applyBorder="1" applyAlignment="1">
      <alignment horizontal="left" vertical="center" wrapText="1"/>
    </xf>
    <xf numFmtId="0" fontId="9" fillId="0" borderId="2" xfId="0" quotePrefix="1" applyFont="1" applyBorder="1" applyAlignment="1">
      <alignment horizontal="left" vertical="center" wrapText="1"/>
    </xf>
    <xf numFmtId="0" fontId="9" fillId="0" borderId="4" xfId="0" quotePrefix="1" applyFont="1" applyBorder="1" applyAlignment="1">
      <alignment horizontal="left" vertical="center" wrapText="1"/>
    </xf>
    <xf numFmtId="0" fontId="9" fillId="0" borderId="38"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39" xfId="0" applyFont="1" applyBorder="1" applyAlignment="1">
      <alignment horizontal="center" vertical="center" wrapText="1"/>
    </xf>
    <xf numFmtId="0" fontId="10" fillId="10" borderId="33" xfId="0" applyFont="1" applyFill="1" applyBorder="1" applyAlignment="1">
      <alignment horizontal="center" vertical="center" wrapText="1"/>
    </xf>
    <xf numFmtId="0" fontId="10" fillId="10" borderId="31" xfId="0" applyFont="1" applyFill="1" applyBorder="1" applyAlignment="1">
      <alignment horizontal="center" vertical="center" wrapText="1"/>
    </xf>
    <xf numFmtId="0" fontId="19" fillId="0" borderId="3" xfId="1" quotePrefix="1" applyBorder="1" applyAlignment="1">
      <alignment horizontal="center" vertical="center" wrapText="1"/>
    </xf>
    <xf numFmtId="0" fontId="9" fillId="2" borderId="2" xfId="0" quotePrefix="1" applyFont="1" applyFill="1" applyBorder="1" applyAlignment="1">
      <alignment horizontal="center" vertical="center" wrapText="1"/>
    </xf>
    <xf numFmtId="0" fontId="9" fillId="2" borderId="4" xfId="0" quotePrefix="1" applyFont="1" applyFill="1" applyBorder="1" applyAlignment="1">
      <alignment horizontal="center" vertical="center" wrapText="1"/>
    </xf>
    <xf numFmtId="0" fontId="9" fillId="0" borderId="6" xfId="0" quotePrefix="1" applyFont="1" applyBorder="1" applyAlignment="1">
      <alignment horizontal="left" vertical="center" wrapText="1"/>
    </xf>
    <xf numFmtId="0" fontId="9" fillId="0" borderId="5" xfId="0" quotePrefix="1" applyFont="1" applyBorder="1" applyAlignment="1">
      <alignment horizontal="left" vertical="center" wrapText="1"/>
    </xf>
    <xf numFmtId="0" fontId="10" fillId="10" borderId="41" xfId="0" applyFont="1" applyFill="1" applyBorder="1" applyAlignment="1">
      <alignment horizontal="center" vertical="center" wrapText="1"/>
    </xf>
    <xf numFmtId="0" fontId="10" fillId="10" borderId="43" xfId="0" applyFont="1" applyFill="1" applyBorder="1" applyAlignment="1">
      <alignment horizontal="center" vertical="center" wrapText="1"/>
    </xf>
    <xf numFmtId="0" fontId="9" fillId="0" borderId="46" xfId="0" quotePrefix="1" applyFont="1" applyBorder="1" applyAlignment="1">
      <alignment horizontal="center" vertical="center" wrapText="1"/>
    </xf>
    <xf numFmtId="0" fontId="9" fillId="0" borderId="47" xfId="0" quotePrefix="1" applyFont="1" applyBorder="1" applyAlignment="1">
      <alignment horizontal="center" vertical="center" wrapText="1"/>
    </xf>
    <xf numFmtId="0" fontId="9" fillId="0" borderId="54" xfId="0" quotePrefix="1" applyFont="1" applyBorder="1" applyAlignment="1">
      <alignment horizontal="center" vertical="center" wrapText="1"/>
    </xf>
    <xf numFmtId="0" fontId="9" fillId="0" borderId="52" xfId="0" quotePrefix="1" applyFont="1" applyBorder="1" applyAlignment="1">
      <alignment horizontal="center" vertical="center" wrapText="1"/>
    </xf>
    <xf numFmtId="0" fontId="9" fillId="0" borderId="53" xfId="0" quotePrefix="1" applyFont="1" applyBorder="1" applyAlignment="1">
      <alignment horizontal="center" vertical="center" wrapText="1"/>
    </xf>
    <xf numFmtId="0" fontId="9" fillId="0" borderId="32" xfId="0" quotePrefix="1" applyFont="1" applyBorder="1" applyAlignment="1">
      <alignment horizontal="center" vertical="center" wrapText="1"/>
    </xf>
    <xf numFmtId="0" fontId="9" fillId="0" borderId="31" xfId="0" quotePrefix="1" applyFont="1" applyBorder="1" applyAlignment="1">
      <alignment horizontal="center" vertical="center" wrapText="1"/>
    </xf>
    <xf numFmtId="0" fontId="9" fillId="0" borderId="48" xfId="0" quotePrefix="1" applyFont="1" applyBorder="1" applyAlignment="1">
      <alignment horizontal="center" vertical="center" wrapText="1"/>
    </xf>
    <xf numFmtId="0" fontId="19" fillId="0" borderId="33" xfId="1" quotePrefix="1" applyBorder="1" applyAlignment="1">
      <alignment horizontal="center" vertical="center" wrapText="1"/>
    </xf>
    <xf numFmtId="0" fontId="9" fillId="0" borderId="42" xfId="0" quotePrefix="1" applyFont="1" applyBorder="1" applyAlignment="1">
      <alignment horizontal="center" vertical="center" wrapText="1"/>
    </xf>
    <xf numFmtId="0" fontId="9" fillId="0" borderId="33" xfId="0" quotePrefix="1" applyFont="1" applyBorder="1" applyAlignment="1">
      <alignment horizontal="center" vertical="center" wrapText="1"/>
    </xf>
    <xf numFmtId="0" fontId="10" fillId="10" borderId="45" xfId="0" applyFont="1" applyFill="1" applyBorder="1" applyAlignment="1">
      <alignment horizontal="left" vertical="center" wrapText="1"/>
    </xf>
    <xf numFmtId="0" fontId="10" fillId="10" borderId="50" xfId="0" applyFont="1" applyFill="1" applyBorder="1" applyAlignment="1">
      <alignment horizontal="left" vertical="center" wrapText="1"/>
    </xf>
    <xf numFmtId="0" fontId="10" fillId="10" borderId="49" xfId="0" applyFont="1" applyFill="1" applyBorder="1" applyAlignment="1">
      <alignment horizontal="left" vertical="center" wrapText="1"/>
    </xf>
    <xf numFmtId="0" fontId="10" fillId="10" borderId="35" xfId="0" applyFont="1" applyFill="1" applyBorder="1" applyAlignment="1">
      <alignment horizontal="left" vertical="center" wrapText="1"/>
    </xf>
    <xf numFmtId="0" fontId="9" fillId="0" borderId="41" xfId="0" quotePrefix="1" applyFont="1" applyBorder="1" applyAlignment="1">
      <alignment horizontal="center" vertical="center" wrapText="1"/>
    </xf>
    <xf numFmtId="0" fontId="17" fillId="9" borderId="57" xfId="0" applyFont="1" applyFill="1" applyBorder="1" applyAlignment="1">
      <alignment horizontal="left" vertical="center" wrapText="1"/>
    </xf>
    <xf numFmtId="0" fontId="17" fillId="9" borderId="38" xfId="0" applyFont="1" applyFill="1" applyBorder="1" applyAlignment="1">
      <alignment horizontal="left" vertical="center" wrapText="1"/>
    </xf>
    <xf numFmtId="0" fontId="17" fillId="9" borderId="5" xfId="0" applyFont="1" applyFill="1" applyBorder="1" applyAlignment="1">
      <alignment horizontal="left" vertical="center" wrapText="1"/>
    </xf>
    <xf numFmtId="0" fontId="17" fillId="9" borderId="0" xfId="0" applyFont="1" applyFill="1" applyAlignment="1">
      <alignment horizontal="left" vertical="center" wrapText="1"/>
    </xf>
    <xf numFmtId="0" fontId="10" fillId="10" borderId="55" xfId="0" applyFont="1" applyFill="1" applyBorder="1" applyAlignment="1">
      <alignment horizontal="left" vertical="center" wrapText="1"/>
    </xf>
    <xf numFmtId="0" fontId="10" fillId="10" borderId="56" xfId="0" applyFont="1" applyFill="1" applyBorder="1" applyAlignment="1">
      <alignment horizontal="left" vertical="center" wrapText="1"/>
    </xf>
    <xf numFmtId="0" fontId="17" fillId="9" borderId="51" xfId="0" applyFont="1" applyFill="1" applyBorder="1" applyAlignment="1">
      <alignment horizontal="left" vertical="center" wrapText="1"/>
    </xf>
    <xf numFmtId="0" fontId="17" fillId="9" borderId="52" xfId="0" applyFont="1" applyFill="1" applyBorder="1" applyAlignment="1">
      <alignment horizontal="left" vertical="center" wrapText="1"/>
    </xf>
    <xf numFmtId="0" fontId="10" fillId="10" borderId="1" xfId="0" applyFont="1" applyFill="1" applyBorder="1" applyAlignment="1">
      <alignment horizontal="left" vertical="center" wrapText="1"/>
    </xf>
    <xf numFmtId="0" fontId="11" fillId="0" borderId="1" xfId="0" applyFont="1" applyBorder="1" applyAlignment="1">
      <alignment horizontal="left" vertical="center"/>
    </xf>
    <xf numFmtId="0" fontId="0" fillId="0" borderId="1" xfId="0" applyBorder="1" applyAlignment="1">
      <alignment horizontal="left" vertical="center"/>
    </xf>
    <xf numFmtId="0" fontId="8" fillId="9" borderId="3" xfId="0" applyFont="1" applyFill="1" applyBorder="1" applyAlignment="1">
      <alignment horizontal="center" vertical="center" wrapText="1" readingOrder="1"/>
    </xf>
    <xf numFmtId="0" fontId="8" fillId="9" borderId="2" xfId="0" applyFont="1" applyFill="1" applyBorder="1" applyAlignment="1">
      <alignment horizontal="center" vertical="center" wrapText="1" readingOrder="1"/>
    </xf>
    <xf numFmtId="0" fontId="8" fillId="9" borderId="4" xfId="0" applyFont="1" applyFill="1" applyBorder="1" applyAlignment="1">
      <alignment horizontal="center" vertical="center" wrapText="1" readingOrder="1"/>
    </xf>
    <xf numFmtId="0" fontId="9" fillId="2" borderId="2"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7" fillId="9" borderId="3" xfId="0" applyFont="1" applyFill="1" applyBorder="1" applyAlignment="1">
      <alignment horizontal="center" vertical="center"/>
    </xf>
    <xf numFmtId="0" fontId="7" fillId="9" borderId="2" xfId="0" applyFont="1" applyFill="1" applyBorder="1" applyAlignment="1">
      <alignment horizontal="center" vertical="center"/>
    </xf>
    <xf numFmtId="0" fontId="17" fillId="9" borderId="1" xfId="0" applyFont="1" applyFill="1" applyBorder="1" applyAlignment="1">
      <alignment horizontal="left" vertical="center" wrapText="1"/>
    </xf>
    <xf numFmtId="0" fontId="9" fillId="0" borderId="7" xfId="0" quotePrefix="1" applyFont="1" applyBorder="1" applyAlignment="1">
      <alignment horizontal="left" vertical="center" wrapText="1"/>
    </xf>
    <xf numFmtId="0" fontId="9" fillId="0" borderId="8" xfId="0" quotePrefix="1" applyFont="1" applyBorder="1" applyAlignment="1">
      <alignment horizontal="left" vertical="center" wrapText="1"/>
    </xf>
    <xf numFmtId="0" fontId="9" fillId="0" borderId="9" xfId="0" quotePrefix="1" applyFont="1" applyBorder="1" applyAlignment="1">
      <alignment horizontal="left" vertical="center" wrapText="1"/>
    </xf>
    <xf numFmtId="0" fontId="9" fillId="0" borderId="10" xfId="0" quotePrefix="1" applyFont="1" applyBorder="1" applyAlignment="1">
      <alignment horizontal="left" vertical="center" wrapText="1"/>
    </xf>
    <xf numFmtId="0" fontId="7" fillId="0" borderId="66" xfId="2" applyFont="1" applyBorder="1" applyAlignment="1">
      <alignment horizontal="left" vertical="center" wrapText="1"/>
    </xf>
    <xf numFmtId="0" fontId="7" fillId="0" borderId="67" xfId="2" applyFont="1" applyBorder="1" applyAlignment="1">
      <alignment horizontal="left" vertical="center" wrapText="1"/>
    </xf>
    <xf numFmtId="0" fontId="7" fillId="0" borderId="68" xfId="2" applyFont="1" applyBorder="1" applyAlignment="1">
      <alignment horizontal="left" vertical="center" wrapText="1"/>
    </xf>
    <xf numFmtId="0" fontId="9" fillId="0" borderId="70" xfId="2" applyFont="1" applyBorder="1" applyAlignment="1">
      <alignment horizontal="center" vertical="center" wrapText="1"/>
    </xf>
    <xf numFmtId="0" fontId="9" fillId="0" borderId="71" xfId="2" applyFont="1" applyBorder="1" applyAlignment="1">
      <alignment horizontal="center" vertical="center" wrapText="1"/>
    </xf>
    <xf numFmtId="0" fontId="9" fillId="0" borderId="73" xfId="2" applyFont="1" applyBorder="1" applyAlignment="1">
      <alignment horizontal="center" vertical="center" wrapText="1"/>
    </xf>
    <xf numFmtId="0" fontId="7" fillId="0" borderId="66" xfId="3" applyFont="1" applyBorder="1" applyAlignment="1">
      <alignment horizontal="center" vertical="center" wrapText="1"/>
    </xf>
    <xf numFmtId="0" fontId="7" fillId="0" borderId="67" xfId="3" applyFont="1" applyBorder="1" applyAlignment="1">
      <alignment horizontal="center" vertical="center" wrapText="1"/>
    </xf>
    <xf numFmtId="0" fontId="7" fillId="0" borderId="68" xfId="3" applyFont="1" applyBorder="1" applyAlignment="1">
      <alignment horizontal="center" vertical="center" wrapText="1"/>
    </xf>
    <xf numFmtId="0" fontId="7" fillId="0" borderId="66" xfId="2" applyFont="1" applyBorder="1" applyAlignment="1">
      <alignment horizontal="center" vertical="center" wrapText="1"/>
    </xf>
    <xf numFmtId="0" fontId="7" fillId="0" borderId="67" xfId="2" applyFont="1" applyBorder="1" applyAlignment="1">
      <alignment horizontal="center" vertical="center" wrapText="1"/>
    </xf>
    <xf numFmtId="0" fontId="7" fillId="0" borderId="68" xfId="2" applyFont="1" applyBorder="1" applyAlignment="1">
      <alignment horizontal="center" vertical="center" wrapText="1"/>
    </xf>
    <xf numFmtId="0" fontId="7" fillId="0" borderId="66" xfId="3" applyFont="1" applyBorder="1" applyAlignment="1">
      <alignment horizontal="left" vertical="center" wrapText="1"/>
    </xf>
    <xf numFmtId="0" fontId="7" fillId="0" borderId="67" xfId="3" applyFont="1" applyBorder="1" applyAlignment="1">
      <alignment horizontal="left" vertical="center" wrapText="1"/>
    </xf>
    <xf numFmtId="0" fontId="7" fillId="0" borderId="68" xfId="3" applyFont="1" applyBorder="1" applyAlignment="1">
      <alignment horizontal="left" vertical="center" wrapText="1"/>
    </xf>
    <xf numFmtId="0" fontId="9" fillId="12" borderId="3" xfId="2" applyFont="1" applyFill="1" applyBorder="1" applyAlignment="1">
      <alignment horizontal="left" vertical="center"/>
    </xf>
    <xf numFmtId="0" fontId="9" fillId="12" borderId="2" xfId="2" applyFont="1" applyFill="1" applyBorder="1" applyAlignment="1">
      <alignment horizontal="left" vertical="center"/>
    </xf>
    <xf numFmtId="0" fontId="9" fillId="12" borderId="4" xfId="2" applyFont="1" applyFill="1" applyBorder="1" applyAlignment="1">
      <alignment horizontal="left" vertical="center"/>
    </xf>
    <xf numFmtId="0" fontId="24" fillId="0" borderId="79" xfId="2" applyFont="1" applyBorder="1" applyAlignment="1" applyProtection="1">
      <alignment horizontal="center" vertical="top" wrapText="1"/>
      <protection locked="0"/>
    </xf>
    <xf numFmtId="0" fontId="24" fillId="0" borderId="1" xfId="2" applyFont="1" applyBorder="1" applyAlignment="1" applyProtection="1">
      <alignment horizontal="center" vertical="top" wrapText="1"/>
      <protection locked="0"/>
    </xf>
    <xf numFmtId="0" fontId="24" fillId="0" borderId="80" xfId="2" applyFont="1" applyBorder="1" applyAlignment="1" applyProtection="1">
      <alignment horizontal="center" vertical="top" wrapText="1"/>
      <protection locked="0"/>
    </xf>
    <xf numFmtId="0" fontId="24" fillId="11" borderId="81" xfId="2" applyFont="1" applyFill="1" applyBorder="1" applyAlignment="1" applyProtection="1">
      <alignment horizontal="center" vertical="top" wrapText="1"/>
      <protection locked="0"/>
    </xf>
    <xf numFmtId="0" fontId="24" fillId="11" borderId="82" xfId="2" applyFont="1" applyFill="1" applyBorder="1" applyAlignment="1" applyProtection="1">
      <alignment horizontal="center" vertical="top" wrapText="1"/>
      <protection locked="0"/>
    </xf>
    <xf numFmtId="0" fontId="24" fillId="11" borderId="83" xfId="2" applyFont="1" applyFill="1" applyBorder="1" applyAlignment="1" applyProtection="1">
      <alignment horizontal="center" vertical="top" wrapText="1"/>
      <protection locked="0"/>
    </xf>
    <xf numFmtId="0" fontId="27" fillId="0" borderId="71" xfId="2" applyFont="1" applyBorder="1" applyAlignment="1">
      <alignment vertical="top" wrapText="1"/>
    </xf>
    <xf numFmtId="0" fontId="9" fillId="12" borderId="1" xfId="0" applyFont="1" applyFill="1" applyBorder="1" applyAlignment="1">
      <alignment horizontal="left" wrapText="1"/>
    </xf>
    <xf numFmtId="0" fontId="4" fillId="12" borderId="1" xfId="0" applyFont="1" applyFill="1" applyBorder="1" applyAlignment="1">
      <alignment horizontal="center"/>
    </xf>
    <xf numFmtId="0" fontId="24" fillId="0" borderId="87" xfId="2" applyFont="1" applyBorder="1" applyAlignment="1">
      <alignment horizontal="center" vertical="center" wrapText="1"/>
    </xf>
    <xf numFmtId="0" fontId="24" fillId="0" borderId="88" xfId="2" applyFont="1" applyBorder="1" applyAlignment="1">
      <alignment horizontal="center" vertical="center" wrapText="1"/>
    </xf>
    <xf numFmtId="0" fontId="24" fillId="0" borderId="89" xfId="2" applyFont="1" applyBorder="1" applyAlignment="1">
      <alignment horizontal="center" vertical="center" wrapText="1"/>
    </xf>
    <xf numFmtId="0" fontId="32" fillId="0" borderId="66" xfId="33" applyFont="1" applyBorder="1" applyAlignment="1">
      <alignment horizontal="center" vertical="center" wrapText="1"/>
    </xf>
    <xf numFmtId="0" fontId="32" fillId="0" borderId="67" xfId="33" applyFont="1" applyBorder="1" applyAlignment="1">
      <alignment horizontal="center" vertical="center" wrapText="1"/>
    </xf>
    <xf numFmtId="0" fontId="32" fillId="0" borderId="71" xfId="33" applyFont="1" applyBorder="1" applyAlignment="1">
      <alignment horizontal="center" vertical="center" wrapText="1"/>
    </xf>
    <xf numFmtId="0" fontId="23" fillId="11" borderId="1" xfId="33" applyFont="1" applyFill="1" applyBorder="1" applyAlignment="1" applyProtection="1">
      <alignment horizontal="center" vertical="center"/>
      <protection locked="0"/>
    </xf>
    <xf numFmtId="0" fontId="23" fillId="11" borderId="3" xfId="33" applyFont="1" applyFill="1" applyBorder="1" applyAlignment="1" applyProtection="1">
      <alignment horizontal="center" vertical="center"/>
      <protection locked="0"/>
    </xf>
    <xf numFmtId="0" fontId="7" fillId="12" borderId="3" xfId="2" applyFont="1" applyFill="1" applyBorder="1" applyAlignment="1">
      <alignment horizontal="center" vertical="center"/>
    </xf>
    <xf numFmtId="0" fontId="7" fillId="12" borderId="2" xfId="2" applyFont="1" applyFill="1" applyBorder="1" applyAlignment="1">
      <alignment horizontal="center" vertical="center"/>
    </xf>
    <xf numFmtId="0" fontId="7" fillId="12" borderId="4" xfId="2" applyFont="1" applyFill="1" applyBorder="1" applyAlignment="1">
      <alignment horizontal="center" vertical="center"/>
    </xf>
    <xf numFmtId="0" fontId="11" fillId="12" borderId="1" xfId="0" applyFont="1" applyFill="1" applyBorder="1" applyAlignment="1">
      <alignment horizontal="left"/>
    </xf>
    <xf numFmtId="0" fontId="27" fillId="12" borderId="1" xfId="2" applyFont="1" applyFill="1" applyBorder="1" applyAlignment="1">
      <alignment horizontal="center" vertical="center" wrapText="1"/>
    </xf>
    <xf numFmtId="0" fontId="23" fillId="0" borderId="92" xfId="33" applyFont="1" applyBorder="1" applyAlignment="1">
      <alignment horizontal="center" vertical="center" wrapText="1"/>
    </xf>
    <xf numFmtId="0" fontId="23" fillId="0" borderId="90" xfId="33" applyFont="1" applyBorder="1" applyAlignment="1">
      <alignment horizontal="center" vertical="center" wrapText="1"/>
    </xf>
    <xf numFmtId="0" fontId="23" fillId="0" borderId="91" xfId="33" applyFont="1" applyBorder="1" applyAlignment="1">
      <alignment horizontal="center" vertical="center" wrapText="1"/>
    </xf>
    <xf numFmtId="0" fontId="25" fillId="12" borderId="81" xfId="33" applyFont="1" applyFill="1" applyBorder="1" applyAlignment="1">
      <alignment horizontal="left" vertical="center" wrapText="1"/>
    </xf>
    <xf numFmtId="0" fontId="25" fillId="12" borderId="82" xfId="33" applyFont="1" applyFill="1" applyBorder="1" applyAlignment="1">
      <alignment horizontal="left" vertical="center" wrapText="1"/>
    </xf>
    <xf numFmtId="0" fontId="25" fillId="12" borderId="94" xfId="33" applyFont="1" applyFill="1" applyBorder="1" applyAlignment="1">
      <alignment horizontal="left" vertical="center" wrapText="1"/>
    </xf>
    <xf numFmtId="0" fontId="25" fillId="12" borderId="76" xfId="33" applyFont="1" applyFill="1" applyBorder="1" applyAlignment="1">
      <alignment horizontal="left" vertical="center" wrapText="1"/>
    </xf>
    <xf numFmtId="0" fontId="25" fillId="12" borderId="77" xfId="33" applyFont="1" applyFill="1" applyBorder="1" applyAlignment="1">
      <alignment horizontal="left" vertical="center" wrapText="1"/>
    </xf>
    <xf numFmtId="0" fontId="25" fillId="12" borderId="93" xfId="33" applyFont="1" applyFill="1" applyBorder="1" applyAlignment="1">
      <alignment horizontal="left" vertical="center" wrapText="1"/>
    </xf>
    <xf numFmtId="0" fontId="25" fillId="12" borderId="79" xfId="33" applyFont="1" applyFill="1" applyBorder="1" applyAlignment="1">
      <alignment horizontal="left" vertical="center" wrapText="1"/>
    </xf>
    <xf numFmtId="0" fontId="25" fillId="12" borderId="1" xfId="33" applyFont="1" applyFill="1" applyBorder="1" applyAlignment="1">
      <alignment horizontal="left" vertical="center" wrapText="1"/>
    </xf>
    <xf numFmtId="0" fontId="25" fillId="12" borderId="3" xfId="33" applyFont="1" applyFill="1" applyBorder="1" applyAlignment="1">
      <alignment horizontal="left" vertical="center" wrapText="1"/>
    </xf>
  </cellXfs>
  <cellStyles count="50">
    <cellStyle name="Hipervínculo" xfId="1" builtinId="8"/>
    <cellStyle name="Hipervínculo 2" xfId="4" xr:uid="{4720BEFC-947B-4D52-B77F-EA1E14ED71B9}"/>
    <cellStyle name="Millares 2" xfId="12" xr:uid="{E979F605-CE62-4517-BC90-4814E946D15E}"/>
    <cellStyle name="Millares 2 2" xfId="47" xr:uid="{F173D939-21DA-4AB7-B094-2A6BB78017D8}"/>
    <cellStyle name="Millares 2 3" xfId="37" xr:uid="{64DAE290-1D8A-4D6A-99D4-A66509B1C283}"/>
    <cellStyle name="Millares 2 4" xfId="21" xr:uid="{249A1E17-897B-42F5-B26E-FF72A1DA3F7D}"/>
    <cellStyle name="Millares 3" xfId="24" xr:uid="{D93FB1D7-56F2-423F-8CE6-66E7357FC645}"/>
    <cellStyle name="Millares 4" xfId="27" xr:uid="{E822555F-A10D-41E7-AC0C-516CC2D13A58}"/>
    <cellStyle name="Moneda 2" xfId="6" xr:uid="{892704A0-B765-4A13-ACD1-177CA7BC4422}"/>
    <cellStyle name="Normal" xfId="0" builtinId="0"/>
    <cellStyle name="Normal 2" xfId="2" xr:uid="{31FD0D89-2124-409A-B904-144D29F640FD}"/>
    <cellStyle name="Normal 2 2" xfId="3" xr:uid="{7F9DB51E-3CD5-46D5-9F88-5855BA38C508}"/>
    <cellStyle name="Normal 2 3" xfId="39" xr:uid="{45D588F9-D669-4F2C-8AD4-3A4F70D0A72F}"/>
    <cellStyle name="Normal 2 4" xfId="29" xr:uid="{16F69BF1-EE78-4A18-83CD-E3B21D720136}"/>
    <cellStyle name="Normal 2 5" xfId="13" xr:uid="{E6FECF4C-A4B2-4C56-A383-99394C2AA104}"/>
    <cellStyle name="Normal 2 6" xfId="8" xr:uid="{1A1DFE33-6D6C-4CEE-B7E1-1AB481C5E070}"/>
    <cellStyle name="Normal 3" xfId="10" xr:uid="{46DF2B96-439C-4BD6-98EF-A3B05B4B4D70}"/>
    <cellStyle name="Normal 3 2" xfId="41" xr:uid="{91B522E7-F193-4994-AF70-729C53A68B28}"/>
    <cellStyle name="Normal 3 3" xfId="31" xr:uid="{3AD20E4C-ADAC-4916-9337-A8EE35D03E21}"/>
    <cellStyle name="Normal 3 4" xfId="15" xr:uid="{FBA81CC9-AF15-4745-99C9-FB2BBBABC119}"/>
    <cellStyle name="Normal 4" xfId="17" xr:uid="{5016523D-860E-441D-978B-BF38E6694010}"/>
    <cellStyle name="Normal 4 2" xfId="43" xr:uid="{4EDC153D-BE0F-4CFD-868F-6A9D6B9B4182}"/>
    <cellStyle name="Normal 4 3" xfId="33" xr:uid="{5EC6AAD1-C994-4B99-8BA0-420F7A3A60B1}"/>
    <cellStyle name="Normal 5" xfId="19" xr:uid="{BFFE451A-77F3-4A7F-B6F8-808A55DC4FBD}"/>
    <cellStyle name="Normal 5 2" xfId="45" xr:uid="{0ED79D62-4F2A-4F0E-BC25-DF4B4307BCBD}"/>
    <cellStyle name="Normal 5 3" xfId="35" xr:uid="{49D4B365-99F8-4A62-AA41-A0C933ACA6CE}"/>
    <cellStyle name="Normal 6" xfId="22" xr:uid="{9D71B57F-7319-42A4-BACA-4DB12FA29DA9}"/>
    <cellStyle name="Normal 6 2" xfId="49" xr:uid="{8E3FB721-7904-49A3-A633-BED8296D80CD}"/>
    <cellStyle name="Normal 7" xfId="25" xr:uid="{4219AD98-84B1-43D5-A76B-94AE11C2CB24}"/>
    <cellStyle name="Porcentaje" xfId="7" builtinId="5"/>
    <cellStyle name="Porcentaje 2" xfId="5" xr:uid="{947AA0B5-245B-4F1C-B10C-7CC831F24DF0}"/>
    <cellStyle name="Porcentaje 2 2" xfId="40" xr:uid="{12EF23D9-3429-4D00-BFB2-663A64C8E9A0}"/>
    <cellStyle name="Porcentaje 2 3" xfId="30" xr:uid="{4A5963E2-3E9A-430C-A598-E4F0C216A041}"/>
    <cellStyle name="Porcentaje 2 4" xfId="14" xr:uid="{CADC7EFB-F066-4898-9E82-6BF334595D63}"/>
    <cellStyle name="Porcentaje 2 5" xfId="9" xr:uid="{5D18FBA9-F2A0-4B1E-B222-490544F17B75}"/>
    <cellStyle name="Porcentaje 3" xfId="11" xr:uid="{C69827A3-FC04-4E69-A042-4822BFD23EE4}"/>
    <cellStyle name="Porcentaje 3 2" xfId="42" xr:uid="{6AC19523-7BDB-41A1-9FA0-3ED9E839367C}"/>
    <cellStyle name="Porcentaje 3 3" xfId="32" xr:uid="{3C8CBFCA-A9CE-448A-856A-78C656DF48EE}"/>
    <cellStyle name="Porcentaje 3 4" xfId="16" xr:uid="{665478F4-410E-4A04-A55F-249C08C54D50}"/>
    <cellStyle name="Porcentaje 4" xfId="18" xr:uid="{2E2B2992-2B2E-4918-890E-FD3821C35519}"/>
    <cellStyle name="Porcentaje 4 2" xfId="44" xr:uid="{02310D92-1EE8-445C-BFC3-76DB23B14372}"/>
    <cellStyle name="Porcentaje 4 3" xfId="34" xr:uid="{3784770F-C844-4609-B5B6-E934444CDFE8}"/>
    <cellStyle name="Porcentaje 5" xfId="20" xr:uid="{1A83C203-2C40-454B-8AB3-9C3CA385CD41}"/>
    <cellStyle name="Porcentaje 5 2" xfId="46" xr:uid="{7D6F8F4F-5629-43F6-B6F6-283F94E6D868}"/>
    <cellStyle name="Porcentaje 5 3" xfId="36" xr:uid="{D90AB6B3-8644-4ADA-B0C5-8044CC20498C}"/>
    <cellStyle name="Porcentaje 6" xfId="23" xr:uid="{6A524AA8-12F2-49AE-96DC-0A94F5834DB4}"/>
    <cellStyle name="Porcentaje 6 2" xfId="48" xr:uid="{85B11AEA-19B6-4109-9857-4BCEA675FA14}"/>
    <cellStyle name="Porcentaje 7" xfId="26" xr:uid="{C9EBD92A-D732-4097-BA66-93F560C361CC}"/>
    <cellStyle name="Porcentaje 8" xfId="38" xr:uid="{CE8C47A8-1C9E-4EAA-8D8D-2778E65A8862}"/>
    <cellStyle name="Porcentaje 9" xfId="28" xr:uid="{CFEC66AC-6393-45DF-AE60-143B73D18BFE}"/>
  </cellStyles>
  <dxfs count="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border>
        <left style="thin">
          <color auto="1"/>
        </left>
        <right style="thin">
          <color auto="1"/>
        </right>
        <top style="thin">
          <color auto="1"/>
        </top>
        <bottom style="thin">
          <color auto="1"/>
        </bottom>
      </border>
    </dxf>
  </dxfs>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png"/><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 Id="rId9" Type="http://schemas.openxmlformats.org/officeDocument/2006/relationships/image" Target="../media/image9.emf"/></Relationships>
</file>

<file path=xl/drawings/_rels/drawing3.xml.rels><?xml version="1.0" encoding="UTF-8" standalone="yes"?>
<Relationships xmlns="http://schemas.openxmlformats.org/package/2006/relationships"><Relationship Id="rId1"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16</xdr:col>
      <xdr:colOff>76025</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40532</xdr:colOff>
      <xdr:row>30</xdr:row>
      <xdr:rowOff>810638</xdr:rowOff>
    </xdr:from>
    <xdr:to>
      <xdr:col>13</xdr:col>
      <xdr:colOff>-1</xdr:colOff>
      <xdr:row>30</xdr:row>
      <xdr:rowOff>3017246</xdr:rowOff>
    </xdr:to>
    <xdr:pic>
      <xdr:nvPicPr>
        <xdr:cNvPr id="3" name="Imagen 2">
          <a:extLst>
            <a:ext uri="{FF2B5EF4-FFF2-40B4-BE49-F238E27FC236}">
              <a16:creationId xmlns:a16="http://schemas.microsoft.com/office/drawing/2014/main" id="{93F1C37C-E3F6-7B6C-FF37-21AA854CAF2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482580" y="23630106"/>
          <a:ext cx="4894228" cy="22066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131729</xdr:colOff>
      <xdr:row>32</xdr:row>
      <xdr:rowOff>169018</xdr:rowOff>
    </xdr:from>
    <xdr:to>
      <xdr:col>14</xdr:col>
      <xdr:colOff>141254</xdr:colOff>
      <xdr:row>32</xdr:row>
      <xdr:rowOff>673843</xdr:rowOff>
    </xdr:to>
    <xdr:pic>
      <xdr:nvPicPr>
        <xdr:cNvPr id="5" name="Imagen 4">
          <a:extLst>
            <a:ext uri="{FF2B5EF4-FFF2-40B4-BE49-F238E27FC236}">
              <a16:creationId xmlns:a16="http://schemas.microsoft.com/office/drawing/2014/main" id="{28535AA5-1607-AE8B-D8DD-3C1F25BAF973}"/>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996197" y="26393167"/>
          <a:ext cx="6089312" cy="504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131728</xdr:colOff>
      <xdr:row>33</xdr:row>
      <xdr:rowOff>526914</xdr:rowOff>
    </xdr:from>
    <xdr:to>
      <xdr:col>15</xdr:col>
      <xdr:colOff>82481</xdr:colOff>
      <xdr:row>33</xdr:row>
      <xdr:rowOff>1993764</xdr:rowOff>
    </xdr:to>
    <xdr:pic>
      <xdr:nvPicPr>
        <xdr:cNvPr id="8" name="Imagen 7">
          <a:extLst>
            <a:ext uri="{FF2B5EF4-FFF2-40B4-BE49-F238E27FC236}">
              <a16:creationId xmlns:a16="http://schemas.microsoft.com/office/drawing/2014/main" id="{55D303C1-D04C-ED6C-7B37-7C30E113AD39}"/>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996196" y="27683297"/>
          <a:ext cx="6851312" cy="1466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81064</xdr:colOff>
      <xdr:row>34</xdr:row>
      <xdr:rowOff>283723</xdr:rowOff>
    </xdr:from>
    <xdr:to>
      <xdr:col>15</xdr:col>
      <xdr:colOff>31817</xdr:colOff>
      <xdr:row>34</xdr:row>
      <xdr:rowOff>1750573</xdr:rowOff>
    </xdr:to>
    <xdr:pic>
      <xdr:nvPicPr>
        <xdr:cNvPr id="9" name="Imagen 8">
          <a:extLst>
            <a:ext uri="{FF2B5EF4-FFF2-40B4-BE49-F238E27FC236}">
              <a16:creationId xmlns:a16="http://schemas.microsoft.com/office/drawing/2014/main" id="{A1E7CE16-15D6-6E12-57AB-70A9D4FE7129}"/>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945532" y="29821356"/>
          <a:ext cx="6851312" cy="1466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385053</xdr:colOff>
      <xdr:row>36</xdr:row>
      <xdr:rowOff>334388</xdr:rowOff>
    </xdr:from>
    <xdr:to>
      <xdr:col>14</xdr:col>
      <xdr:colOff>394578</xdr:colOff>
      <xdr:row>36</xdr:row>
      <xdr:rowOff>667763</xdr:rowOff>
    </xdr:to>
    <xdr:pic>
      <xdr:nvPicPr>
        <xdr:cNvPr id="12" name="Imagen 11">
          <a:extLst>
            <a:ext uri="{FF2B5EF4-FFF2-40B4-BE49-F238E27FC236}">
              <a16:creationId xmlns:a16="http://schemas.microsoft.com/office/drawing/2014/main" id="{D73E1ACD-BEE0-152B-74FC-00FEB498F1AE}"/>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249521" y="33884681"/>
          <a:ext cx="6089312" cy="333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263457</xdr:colOff>
      <xdr:row>28</xdr:row>
      <xdr:rowOff>415452</xdr:rowOff>
    </xdr:from>
    <xdr:to>
      <xdr:col>11</xdr:col>
      <xdr:colOff>489502</xdr:colOff>
      <xdr:row>28</xdr:row>
      <xdr:rowOff>993032</xdr:rowOff>
    </xdr:to>
    <xdr:pic>
      <xdr:nvPicPr>
        <xdr:cNvPr id="13" name="Imagen 12">
          <a:extLst>
            <a:ext uri="{FF2B5EF4-FFF2-40B4-BE49-F238E27FC236}">
              <a16:creationId xmlns:a16="http://schemas.microsoft.com/office/drawing/2014/main" id="{B6AF9F65-0ED0-0463-87FE-DF162CA9D291}"/>
            </a:ext>
          </a:extLst>
        </xdr:cNvPr>
        <xdr:cNvPicPr>
          <a:picLocks noChangeAspect="1"/>
        </xdr:cNvPicPr>
      </xdr:nvPicPr>
      <xdr:blipFill rotWithShape="1">
        <a:blip xmlns:r="http://schemas.openxmlformats.org/officeDocument/2006/relationships" r:embed="rId7" cstate="print">
          <a:extLst>
            <a:ext uri="{28A0092B-C50C-407E-A947-70E740481C1C}">
              <a14:useLocalDpi xmlns:a14="http://schemas.microsoft.com/office/drawing/2010/main" val="0"/>
            </a:ext>
          </a:extLst>
        </a:blip>
        <a:srcRect r="59423"/>
        <a:stretch/>
      </xdr:blipFill>
      <xdr:spPr bwMode="auto">
        <a:xfrm>
          <a:off x="3272952" y="16699149"/>
          <a:ext cx="3539529" cy="57758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60798</xdr:colOff>
      <xdr:row>29</xdr:row>
      <xdr:rowOff>476250</xdr:rowOff>
    </xdr:from>
    <xdr:to>
      <xdr:col>13</xdr:col>
      <xdr:colOff>309904</xdr:colOff>
      <xdr:row>29</xdr:row>
      <xdr:rowOff>1195692</xdr:rowOff>
    </xdr:to>
    <xdr:pic>
      <xdr:nvPicPr>
        <xdr:cNvPr id="14" name="Imagen 13">
          <a:extLst>
            <a:ext uri="{FF2B5EF4-FFF2-40B4-BE49-F238E27FC236}">
              <a16:creationId xmlns:a16="http://schemas.microsoft.com/office/drawing/2014/main" id="{79D49182-68B1-B416-0683-EFA42CDD6158}"/>
            </a:ext>
          </a:extLst>
        </xdr:cNvPr>
        <xdr:cNvPicPr>
          <a:picLocks noChangeAspect="1"/>
        </xdr:cNvPicPr>
      </xdr:nvPicPr>
      <xdr:blipFill rotWithShape="1">
        <a:blip xmlns:r="http://schemas.openxmlformats.org/officeDocument/2006/relationships" r:embed="rId8" cstate="print">
          <a:extLst>
            <a:ext uri="{28A0092B-C50C-407E-A947-70E740481C1C}">
              <a14:useLocalDpi xmlns:a14="http://schemas.microsoft.com/office/drawing/2010/main" val="0"/>
            </a:ext>
          </a:extLst>
        </a:blip>
        <a:srcRect l="23939" r="23769"/>
        <a:stretch/>
      </xdr:blipFill>
      <xdr:spPr bwMode="auto">
        <a:xfrm>
          <a:off x="3070293" y="19353989"/>
          <a:ext cx="4616420" cy="71944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212793</xdr:colOff>
      <xdr:row>35</xdr:row>
      <xdr:rowOff>293857</xdr:rowOff>
    </xdr:from>
    <xdr:to>
      <xdr:col>15</xdr:col>
      <xdr:colOff>146522</xdr:colOff>
      <xdr:row>35</xdr:row>
      <xdr:rowOff>1795969</xdr:rowOff>
    </xdr:to>
    <xdr:pic>
      <xdr:nvPicPr>
        <xdr:cNvPr id="6" name="Imagen 5">
          <a:extLst>
            <a:ext uri="{FF2B5EF4-FFF2-40B4-BE49-F238E27FC236}">
              <a16:creationId xmlns:a16="http://schemas.microsoft.com/office/drawing/2014/main" id="{5F806CED-D1B0-29D0-CDD3-C5B48FA3C6C8}"/>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2077261" y="30844788"/>
          <a:ext cx="6834288" cy="15021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161925</xdr:colOff>
      <xdr:row>0</xdr:row>
      <xdr:rowOff>114300</xdr:rowOff>
    </xdr:from>
    <xdr:to>
      <xdr:col>5</xdr:col>
      <xdr:colOff>161925</xdr:colOff>
      <xdr:row>0</xdr:row>
      <xdr:rowOff>1190625</xdr:rowOff>
    </xdr:to>
    <xdr:pic>
      <xdr:nvPicPr>
        <xdr:cNvPr id="6" name="Imagen 5">
          <a:extLst>
            <a:ext uri="{FF2B5EF4-FFF2-40B4-BE49-F238E27FC236}">
              <a16:creationId xmlns:a16="http://schemas.microsoft.com/office/drawing/2014/main" id="{FCD1F1D8-1010-AA09-2659-16E474054C2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380" t="17978" r="6267" b="18539"/>
        <a:stretch/>
      </xdr:blipFill>
      <xdr:spPr>
        <a:xfrm>
          <a:off x="419100" y="114300"/>
          <a:ext cx="3390900" cy="10763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ise\Documents\OFICINA%20ROSA%20ELENA\A&#209;O%202021\INFORME%20DE%20GESTION%202021\INFOGESTION%20JUNIO%202021\DOCUMENTOS%20ENTREGADOS%20SGEN%20PARA%20CONSEJO%2022%20JULIO\PRESUPUESTO%20INFORME%20SINA%20FORMATOS%205.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Generales"/>
      <sheetName val="Anexo 1 Matriz Inf Gestión"/>
      <sheetName val="Hoja1"/>
      <sheetName val="Anexo 2 Protocolo Inf Gestión"/>
      <sheetName val="Informe Ingresos"/>
      <sheetName val="PROTOCOLO INGRESOS"/>
      <sheetName val="Pegar Ingresos"/>
      <sheetName val="INGRESOS"/>
      <sheetName val="Pegar Gastos"/>
      <sheetName val="informe Gastos"/>
      <sheetName val="Hoja2"/>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row>
        <row r="6">
          <cell r="C6"/>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ccarranza@minambiente.gov.co" TargetMode="External"/><Relationship Id="rId1" Type="http://schemas.openxmlformats.org/officeDocument/2006/relationships/hyperlink" Target="mailto:direccindecambioclimticoygestindelriesgo@minambiente.gov.co"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20" t="s">
        <v>0</v>
      </c>
      <c r="D2" s="22" t="s">
        <v>1</v>
      </c>
    </row>
    <row r="3" spans="2:4" x14ac:dyDescent="0.2">
      <c r="B3" s="20" t="s">
        <v>2</v>
      </c>
      <c r="D3" s="22" t="s">
        <v>3</v>
      </c>
    </row>
    <row r="4" spans="2:4" x14ac:dyDescent="0.2">
      <c r="B4" s="20" t="s">
        <v>4</v>
      </c>
      <c r="D4" s="22" t="s">
        <v>5</v>
      </c>
    </row>
    <row r="5" spans="2:4" x14ac:dyDescent="0.2">
      <c r="B5" s="20" t="s">
        <v>6</v>
      </c>
      <c r="D5" s="22" t="s">
        <v>7</v>
      </c>
    </row>
    <row r="6" spans="2:4" x14ac:dyDescent="0.2">
      <c r="B6" s="19" t="s">
        <v>8</v>
      </c>
      <c r="D6" s="22" t="s">
        <v>9</v>
      </c>
    </row>
    <row r="7" spans="2:4" x14ac:dyDescent="0.2">
      <c r="B7" s="19" t="s">
        <v>10</v>
      </c>
      <c r="D7" s="22" t="s">
        <v>11</v>
      </c>
    </row>
    <row r="8" spans="2:4" x14ac:dyDescent="0.2">
      <c r="B8" s="19" t="s">
        <v>12</v>
      </c>
      <c r="D8" s="22" t="s">
        <v>13</v>
      </c>
    </row>
    <row r="9" spans="2:4" x14ac:dyDescent="0.2">
      <c r="B9" s="19" t="s">
        <v>14</v>
      </c>
      <c r="D9" s="22" t="s">
        <v>15</v>
      </c>
    </row>
    <row r="10" spans="2:4" x14ac:dyDescent="0.2">
      <c r="D10" s="22" t="s">
        <v>16</v>
      </c>
    </row>
    <row r="11" spans="2:4" x14ac:dyDescent="0.2">
      <c r="B11" s="18" t="s">
        <v>17</v>
      </c>
      <c r="D11" s="22" t="s">
        <v>18</v>
      </c>
    </row>
    <row r="12" spans="2:4" x14ac:dyDescent="0.2">
      <c r="B12" s="18" t="s">
        <v>19</v>
      </c>
      <c r="D12" s="22" t="s">
        <v>20</v>
      </c>
    </row>
    <row r="13" spans="2:4" x14ac:dyDescent="0.2">
      <c r="B13" s="18" t="s">
        <v>21</v>
      </c>
      <c r="D13" s="22" t="s">
        <v>22</v>
      </c>
    </row>
    <row r="14" spans="2:4" x14ac:dyDescent="0.2">
      <c r="B14" s="18" t="s">
        <v>23</v>
      </c>
      <c r="D14" s="22" t="s">
        <v>24</v>
      </c>
    </row>
    <row r="15" spans="2:4" x14ac:dyDescent="0.2">
      <c r="B15" s="18" t="s">
        <v>25</v>
      </c>
      <c r="D15" s="22" t="s">
        <v>26</v>
      </c>
    </row>
    <row r="16" spans="2:4" x14ac:dyDescent="0.2">
      <c r="B16" s="18" t="s">
        <v>27</v>
      </c>
      <c r="D16" s="22" t="s">
        <v>28</v>
      </c>
    </row>
    <row r="17" spans="2:4" x14ac:dyDescent="0.2">
      <c r="B17" s="18" t="s">
        <v>29</v>
      </c>
      <c r="D17" s="22" t="s">
        <v>30</v>
      </c>
    </row>
    <row r="18" spans="2:4" x14ac:dyDescent="0.2">
      <c r="B18" s="18" t="s">
        <v>31</v>
      </c>
      <c r="D18" s="22" t="s">
        <v>32</v>
      </c>
    </row>
    <row r="19" spans="2:4" x14ac:dyDescent="0.2">
      <c r="B19" s="18" t="s">
        <v>33</v>
      </c>
      <c r="D19" s="22" t="s">
        <v>34</v>
      </c>
    </row>
    <row r="21" spans="2:4" x14ac:dyDescent="0.2">
      <c r="B21" s="21" t="s">
        <v>35</v>
      </c>
      <c r="D21" s="23" t="s">
        <v>36</v>
      </c>
    </row>
    <row r="22" spans="2:4" x14ac:dyDescent="0.2">
      <c r="B22" s="21" t="s">
        <v>37</v>
      </c>
      <c r="D22" s="23" t="s">
        <v>38</v>
      </c>
    </row>
    <row r="23" spans="2:4" x14ac:dyDescent="0.2">
      <c r="B23" s="21" t="s">
        <v>39</v>
      </c>
      <c r="D23" s="23" t="s">
        <v>40</v>
      </c>
    </row>
    <row r="24" spans="2:4" x14ac:dyDescent="0.2">
      <c r="B24" s="21" t="s">
        <v>41</v>
      </c>
      <c r="D24" s="23" t="s">
        <v>42</v>
      </c>
    </row>
    <row r="25" spans="2:4" x14ac:dyDescent="0.2">
      <c r="B25" s="21" t="s">
        <v>43</v>
      </c>
      <c r="D25" s="23" t="s">
        <v>44</v>
      </c>
    </row>
    <row r="26" spans="2:4" x14ac:dyDescent="0.2">
      <c r="B26" s="21" t="s">
        <v>45</v>
      </c>
      <c r="D26" s="23" t="s">
        <v>46</v>
      </c>
    </row>
    <row r="27" spans="2:4" x14ac:dyDescent="0.2">
      <c r="B27" s="21" t="s">
        <v>47</v>
      </c>
      <c r="D27" s="23" t="s">
        <v>48</v>
      </c>
    </row>
    <row r="28" spans="2:4" x14ac:dyDescent="0.2">
      <c r="B28" s="21" t="s">
        <v>49</v>
      </c>
    </row>
    <row r="29" spans="2:4" x14ac:dyDescent="0.2">
      <c r="B29" s="21" t="s">
        <v>50</v>
      </c>
      <c r="D29" s="20" t="s">
        <v>51</v>
      </c>
    </row>
    <row r="30" spans="2:4" x14ac:dyDescent="0.2">
      <c r="B30" s="21" t="s">
        <v>52</v>
      </c>
      <c r="D30" s="20" t="s">
        <v>53</v>
      </c>
    </row>
    <row r="31" spans="2:4" x14ac:dyDescent="0.2">
      <c r="B31" s="21" t="s">
        <v>54</v>
      </c>
      <c r="D31" s="20" t="s">
        <v>55</v>
      </c>
    </row>
    <row r="32" spans="2:4" x14ac:dyDescent="0.2">
      <c r="B32" s="21" t="s">
        <v>56</v>
      </c>
      <c r="D32" s="20" t="s">
        <v>57</v>
      </c>
    </row>
    <row r="33" spans="2:4" x14ac:dyDescent="0.2">
      <c r="B33" s="21" t="s">
        <v>58</v>
      </c>
      <c r="D33" s="20" t="s">
        <v>59</v>
      </c>
    </row>
    <row r="34" spans="2:4" x14ac:dyDescent="0.2">
      <c r="D34" s="20" t="s">
        <v>60</v>
      </c>
    </row>
    <row r="35" spans="2:4" x14ac:dyDescent="0.2">
      <c r="B35" s="21" t="s">
        <v>61</v>
      </c>
      <c r="D35" s="20" t="s">
        <v>58</v>
      </c>
    </row>
    <row r="36" spans="2:4" x14ac:dyDescent="0.2">
      <c r="B36" s="51" t="s">
        <v>62</v>
      </c>
    </row>
    <row r="37" spans="2:4" x14ac:dyDescent="0.2">
      <c r="B37" s="51" t="s">
        <v>63</v>
      </c>
      <c r="D37" s="52" t="s">
        <v>64</v>
      </c>
    </row>
    <row r="38" spans="2:4" x14ac:dyDescent="0.2">
      <c r="B38" s="51" t="s">
        <v>65</v>
      </c>
      <c r="D38" s="52" t="s">
        <v>66</v>
      </c>
    </row>
    <row r="39" spans="2:4" x14ac:dyDescent="0.2">
      <c r="B39" s="51" t="s">
        <v>67</v>
      </c>
      <c r="D39" s="52" t="s">
        <v>68</v>
      </c>
    </row>
    <row r="40" spans="2:4" x14ac:dyDescent="0.2">
      <c r="B40" s="51" t="s">
        <v>69</v>
      </c>
      <c r="D40" s="52"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topLeftCell="A19" zoomScale="115" zoomScaleNormal="115" workbookViewId="0">
      <selection activeCell="I19" sqref="I19:K19"/>
    </sheetView>
  </sheetViews>
  <sheetFormatPr baseColWidth="10" defaultColWidth="11.42578125"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6" customWidth="1"/>
    <col min="30" max="48" width="11.5703125" style="26"/>
  </cols>
  <sheetData>
    <row r="1" spans="2:48" s="1" customFormat="1" ht="37.5" customHeight="1" x14ac:dyDescent="0.2">
      <c r="B1" s="249" t="s">
        <v>70</v>
      </c>
      <c r="C1" s="250"/>
      <c r="D1" s="253" t="s">
        <v>71</v>
      </c>
      <c r="E1" s="254"/>
      <c r="F1" s="254"/>
      <c r="G1" s="254"/>
      <c r="H1" s="254"/>
      <c r="I1" s="254"/>
      <c r="J1" s="254"/>
      <c r="K1" s="254"/>
      <c r="L1" s="254"/>
      <c r="M1" s="254"/>
      <c r="N1" s="255"/>
      <c r="O1" s="256"/>
      <c r="P1" s="257"/>
      <c r="Q1" s="258"/>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row>
    <row r="2" spans="2:48" s="1" customFormat="1" ht="17.25" customHeight="1" x14ac:dyDescent="0.2">
      <c r="B2" s="251"/>
      <c r="C2" s="252"/>
      <c r="D2" s="262" t="s">
        <v>72</v>
      </c>
      <c r="E2" s="263"/>
      <c r="F2" s="263"/>
      <c r="G2" s="263"/>
      <c r="H2" s="263"/>
      <c r="I2" s="263"/>
      <c r="J2" s="263"/>
      <c r="K2" s="263"/>
      <c r="L2" s="263"/>
      <c r="M2" s="263"/>
      <c r="N2" s="264"/>
      <c r="O2" s="259"/>
      <c r="P2" s="260"/>
      <c r="Q2" s="261"/>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row>
    <row r="3" spans="2:48" s="1" customFormat="1" ht="17.25" customHeight="1" x14ac:dyDescent="0.2">
      <c r="B3" s="265" t="s">
        <v>73</v>
      </c>
      <c r="C3" s="266"/>
      <c r="D3" s="265" t="s">
        <v>74</v>
      </c>
      <c r="E3" s="267"/>
      <c r="F3" s="267"/>
      <c r="G3" s="267"/>
      <c r="H3" s="267"/>
      <c r="I3" s="267"/>
      <c r="J3" s="267"/>
      <c r="K3" s="267"/>
      <c r="L3" s="267"/>
      <c r="M3" s="267"/>
      <c r="N3" s="266"/>
      <c r="O3" s="265" t="s">
        <v>75</v>
      </c>
      <c r="P3" s="267"/>
      <c r="Q3" s="266"/>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row>
    <row r="4" spans="2:48" s="2" customFormat="1" ht="4.5" customHeight="1" x14ac:dyDescent="0.2">
      <c r="B4" s="61"/>
      <c r="C4" s="62"/>
      <c r="D4" s="62"/>
      <c r="E4" s="62"/>
      <c r="F4" s="62"/>
      <c r="G4" s="62"/>
      <c r="H4" s="62"/>
      <c r="I4" s="62"/>
      <c r="J4" s="62"/>
      <c r="K4" s="62"/>
      <c r="L4" s="62"/>
      <c r="M4" s="62"/>
      <c r="N4" s="62"/>
      <c r="O4" s="62"/>
      <c r="P4" s="62"/>
      <c r="Q4" s="63"/>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row>
    <row r="5" spans="2:48" ht="24.75" customHeight="1" x14ac:dyDescent="0.2">
      <c r="B5" s="170" t="s">
        <v>76</v>
      </c>
      <c r="C5" s="171"/>
      <c r="D5" s="171"/>
      <c r="E5" s="171"/>
      <c r="F5" s="171"/>
      <c r="G5" s="171"/>
      <c r="H5" s="171"/>
      <c r="I5" s="171"/>
      <c r="J5" s="171"/>
      <c r="K5" s="171"/>
      <c r="L5" s="171"/>
      <c r="M5" s="171"/>
      <c r="N5" s="171"/>
      <c r="O5" s="171"/>
      <c r="P5" s="171"/>
      <c r="Q5" s="172"/>
    </row>
    <row r="6" spans="2:48" s="2" customFormat="1" ht="4.5" customHeight="1" x14ac:dyDescent="0.2">
      <c r="B6" s="64"/>
      <c r="C6" s="65"/>
      <c r="D6" s="65"/>
      <c r="E6" s="65"/>
      <c r="F6" s="65"/>
      <c r="G6" s="65"/>
      <c r="H6" s="65"/>
      <c r="I6" s="65"/>
      <c r="J6" s="65"/>
      <c r="K6" s="65"/>
      <c r="L6" s="65"/>
      <c r="M6" s="65"/>
      <c r="N6" s="65"/>
      <c r="O6" s="65"/>
      <c r="P6" s="65"/>
      <c r="Q6" s="66"/>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row>
    <row r="7" spans="2:48" ht="5.0999999999999996" customHeight="1" x14ac:dyDescent="0.2">
      <c r="B7" s="207"/>
      <c r="C7" s="207"/>
      <c r="D7" s="207"/>
      <c r="E7" s="207"/>
      <c r="F7" s="207"/>
      <c r="G7" s="207"/>
      <c r="H7" s="207"/>
      <c r="I7" s="207"/>
      <c r="J7" s="207"/>
      <c r="K7" s="207"/>
      <c r="L7" s="207"/>
      <c r="M7" s="207"/>
      <c r="N7" s="207"/>
      <c r="O7" s="207"/>
      <c r="P7" s="207"/>
      <c r="Q7" s="207"/>
    </row>
    <row r="8" spans="2:48" ht="40.5" customHeight="1" x14ac:dyDescent="0.2">
      <c r="B8" s="159" t="s">
        <v>77</v>
      </c>
      <c r="C8" s="160"/>
      <c r="D8" s="161" t="s">
        <v>78</v>
      </c>
      <c r="E8" s="162"/>
      <c r="F8" s="162"/>
      <c r="G8" s="162"/>
      <c r="H8" s="162"/>
      <c r="I8" s="162"/>
      <c r="J8" s="162"/>
      <c r="K8" s="162"/>
      <c r="L8" s="162"/>
      <c r="M8" s="162"/>
      <c r="N8" s="162"/>
      <c r="O8" s="162"/>
      <c r="P8" s="162"/>
      <c r="Q8" s="163"/>
    </row>
    <row r="9" spans="2:48" ht="40.5" customHeight="1" x14ac:dyDescent="0.2">
      <c r="B9" s="159" t="s">
        <v>79</v>
      </c>
      <c r="C9" s="160"/>
      <c r="D9" s="161" t="s">
        <v>80</v>
      </c>
      <c r="E9" s="162"/>
      <c r="F9" s="162"/>
      <c r="G9" s="162"/>
      <c r="H9" s="162"/>
      <c r="I9" s="162"/>
      <c r="J9" s="162"/>
      <c r="K9" s="162"/>
      <c r="L9" s="162"/>
      <c r="M9" s="162"/>
      <c r="N9" s="162"/>
      <c r="O9" s="162"/>
      <c r="P9" s="162"/>
      <c r="Q9" s="163"/>
    </row>
    <row r="10" spans="2:48" ht="40.5" customHeight="1" x14ac:dyDescent="0.2">
      <c r="B10" s="159" t="s">
        <v>81</v>
      </c>
      <c r="C10" s="160"/>
      <c r="D10" s="161" t="s">
        <v>82</v>
      </c>
      <c r="E10" s="162"/>
      <c r="F10" s="162"/>
      <c r="G10" s="162"/>
      <c r="H10" s="162"/>
      <c r="I10" s="162"/>
      <c r="J10" s="162"/>
      <c r="K10" s="162"/>
      <c r="L10" s="162"/>
      <c r="M10" s="162"/>
      <c r="N10" s="162"/>
      <c r="O10" s="162"/>
      <c r="P10" s="162"/>
      <c r="Q10" s="163"/>
    </row>
    <row r="11" spans="2:48" ht="40.5" customHeight="1" x14ac:dyDescent="0.2">
      <c r="B11" s="159" t="s">
        <v>83</v>
      </c>
      <c r="C11" s="160"/>
      <c r="D11" s="161" t="s">
        <v>84</v>
      </c>
      <c r="E11" s="162"/>
      <c r="F11" s="162"/>
      <c r="G11" s="162"/>
      <c r="H11" s="162"/>
      <c r="I11" s="162"/>
      <c r="J11" s="162"/>
      <c r="K11" s="162"/>
      <c r="L11" s="162"/>
      <c r="M11" s="162"/>
      <c r="N11" s="162"/>
      <c r="O11" s="162"/>
      <c r="P11" s="162"/>
      <c r="Q11" s="163"/>
    </row>
    <row r="12" spans="2:48" ht="40.5" customHeight="1" x14ac:dyDescent="0.2">
      <c r="B12" s="159" t="s">
        <v>85</v>
      </c>
      <c r="C12" s="160"/>
      <c r="D12" s="161" t="s">
        <v>86</v>
      </c>
      <c r="E12" s="162"/>
      <c r="F12" s="162"/>
      <c r="G12" s="162"/>
      <c r="H12" s="162"/>
      <c r="I12" s="162"/>
      <c r="J12" s="162"/>
      <c r="K12" s="162"/>
      <c r="L12" s="162"/>
      <c r="M12" s="162"/>
      <c r="N12" s="162"/>
      <c r="O12" s="162"/>
      <c r="P12" s="162"/>
      <c r="Q12" s="163"/>
    </row>
    <row r="13" spans="2:48" s="2" customFormat="1" ht="4.5" customHeight="1" x14ac:dyDescent="0.2">
      <c r="B13" s="61"/>
      <c r="C13" s="62"/>
      <c r="D13" s="62"/>
      <c r="E13" s="62"/>
      <c r="F13" s="62"/>
      <c r="G13" s="62"/>
      <c r="H13" s="62"/>
      <c r="I13" s="62"/>
      <c r="J13" s="62"/>
      <c r="K13" s="62"/>
      <c r="L13" s="62"/>
      <c r="M13" s="62"/>
      <c r="N13" s="62"/>
      <c r="O13" s="62"/>
      <c r="P13" s="62"/>
      <c r="Q13" s="63"/>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row>
    <row r="14" spans="2:48" ht="24.75" customHeight="1" x14ac:dyDescent="0.2">
      <c r="B14" s="170" t="s">
        <v>87</v>
      </c>
      <c r="C14" s="171"/>
      <c r="D14" s="171"/>
      <c r="E14" s="171"/>
      <c r="F14" s="171"/>
      <c r="G14" s="171"/>
      <c r="H14" s="171"/>
      <c r="I14" s="171"/>
      <c r="J14" s="171"/>
      <c r="K14" s="171"/>
      <c r="L14" s="171"/>
      <c r="M14" s="171"/>
      <c r="N14" s="171"/>
      <c r="O14" s="171"/>
      <c r="P14" s="171"/>
      <c r="Q14" s="172"/>
    </row>
    <row r="15" spans="2:48" s="2" customFormat="1" ht="4.5" customHeight="1" x14ac:dyDescent="0.2">
      <c r="B15" s="64"/>
      <c r="C15" s="65"/>
      <c r="D15" s="65"/>
      <c r="E15" s="65"/>
      <c r="F15" s="65"/>
      <c r="G15" s="65"/>
      <c r="H15" s="65"/>
      <c r="I15" s="65"/>
      <c r="J15" s="65"/>
      <c r="K15" s="65"/>
      <c r="L15" s="65"/>
      <c r="M15" s="65"/>
      <c r="N15" s="65"/>
      <c r="O15" s="65"/>
      <c r="P15" s="65"/>
      <c r="Q15" s="66"/>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row>
    <row r="16" spans="2:48" ht="40.5" customHeight="1" x14ac:dyDescent="0.2">
      <c r="B16" s="159" t="s">
        <v>88</v>
      </c>
      <c r="C16" s="160"/>
      <c r="D16" s="240" t="s">
        <v>89</v>
      </c>
      <c r="E16" s="241"/>
      <c r="F16" s="241"/>
      <c r="G16" s="241"/>
      <c r="H16" s="241"/>
      <c r="I16" s="241"/>
      <c r="J16" s="241"/>
      <c r="K16" s="242"/>
      <c r="L16" s="233" t="s">
        <v>90</v>
      </c>
      <c r="M16" s="236"/>
      <c r="N16" s="237" t="s">
        <v>91</v>
      </c>
      <c r="O16" s="237"/>
      <c r="P16" s="237"/>
      <c r="Q16" s="238"/>
    </row>
    <row r="17" spans="2:48" ht="40.5" customHeight="1" x14ac:dyDescent="0.2">
      <c r="B17" s="159" t="s">
        <v>92</v>
      </c>
      <c r="C17" s="160"/>
      <c r="D17" s="156" t="s">
        <v>93</v>
      </c>
      <c r="E17" s="157"/>
      <c r="F17" s="157"/>
      <c r="G17" s="157"/>
      <c r="H17" s="157"/>
      <c r="I17" s="157"/>
      <c r="J17" s="157"/>
      <c r="K17" s="157"/>
      <c r="L17" s="157"/>
      <c r="M17" s="157"/>
      <c r="N17" s="157"/>
      <c r="O17" s="157"/>
      <c r="P17" s="157"/>
      <c r="Q17" s="158"/>
    </row>
    <row r="18" spans="2:48" ht="40.5" customHeight="1" x14ac:dyDescent="0.2">
      <c r="B18" s="159" t="s">
        <v>94</v>
      </c>
      <c r="C18" s="160"/>
      <c r="D18" s="156" t="s">
        <v>95</v>
      </c>
      <c r="E18" s="157"/>
      <c r="F18" s="157"/>
      <c r="G18" s="157"/>
      <c r="H18" s="157"/>
      <c r="I18" s="157"/>
      <c r="J18" s="157"/>
      <c r="K18" s="157"/>
      <c r="L18" s="157"/>
      <c r="M18" s="157"/>
      <c r="N18" s="157"/>
      <c r="O18" s="157"/>
      <c r="P18" s="157"/>
      <c r="Q18" s="158"/>
    </row>
    <row r="19" spans="2:48" ht="182.25" customHeight="1" x14ac:dyDescent="0.2">
      <c r="B19" s="159" t="s">
        <v>96</v>
      </c>
      <c r="C19" s="160"/>
      <c r="D19" s="247" t="s">
        <v>97</v>
      </c>
      <c r="E19" s="248"/>
      <c r="F19" s="248"/>
      <c r="G19" s="239" t="s">
        <v>98</v>
      </c>
      <c r="H19" s="239"/>
      <c r="I19" s="245" t="s">
        <v>99</v>
      </c>
      <c r="J19" s="245"/>
      <c r="K19" s="245"/>
      <c r="L19" s="239" t="s">
        <v>100</v>
      </c>
      <c r="M19" s="239"/>
      <c r="N19" s="239"/>
      <c r="O19" s="245" t="s">
        <v>101</v>
      </c>
      <c r="P19" s="245"/>
      <c r="Q19" s="246"/>
      <c r="AT19"/>
      <c r="AU19"/>
      <c r="AV19"/>
    </row>
    <row r="20" spans="2:48" ht="40.5" customHeight="1" x14ac:dyDescent="0.2">
      <c r="B20" s="159" t="s">
        <v>102</v>
      </c>
      <c r="C20" s="160"/>
      <c r="D20" s="230" t="s">
        <v>103</v>
      </c>
      <c r="E20" s="231"/>
      <c r="F20" s="231"/>
      <c r="G20" s="231"/>
      <c r="H20" s="231"/>
      <c r="I20" s="232"/>
      <c r="J20" s="243" t="s">
        <v>104</v>
      </c>
      <c r="K20" s="244"/>
      <c r="L20" s="244"/>
      <c r="M20" s="231" t="s">
        <v>105</v>
      </c>
      <c r="N20" s="231"/>
      <c r="O20" s="231"/>
      <c r="P20" s="231"/>
      <c r="Q20" s="232"/>
    </row>
    <row r="21" spans="2:48" ht="40.5" customHeight="1" x14ac:dyDescent="0.2">
      <c r="B21" s="159" t="s">
        <v>106</v>
      </c>
      <c r="C21" s="160"/>
      <c r="D21" s="156" t="s">
        <v>107</v>
      </c>
      <c r="E21" s="157"/>
      <c r="F21" s="157"/>
      <c r="G21" s="157"/>
      <c r="H21" s="157"/>
      <c r="I21" s="157"/>
      <c r="J21" s="157"/>
      <c r="K21" s="158"/>
      <c r="L21" s="218" t="s">
        <v>108</v>
      </c>
      <c r="M21" s="239"/>
      <c r="N21" s="239"/>
      <c r="O21" s="211" t="s">
        <v>109</v>
      </c>
      <c r="P21" s="211"/>
      <c r="Q21" s="212"/>
    </row>
    <row r="22" spans="2:48" ht="44.25" customHeight="1" x14ac:dyDescent="0.2">
      <c r="B22" s="159" t="s">
        <v>110</v>
      </c>
      <c r="C22" s="160"/>
      <c r="D22" s="156" t="s">
        <v>111</v>
      </c>
      <c r="E22" s="157"/>
      <c r="F22" s="157"/>
      <c r="G22" s="157"/>
      <c r="H22" s="157"/>
      <c r="I22" s="157"/>
      <c r="J22" s="157"/>
      <c r="K22" s="157"/>
      <c r="L22" s="157"/>
      <c r="M22" s="157"/>
      <c r="N22" s="157"/>
      <c r="O22" s="157"/>
      <c r="P22" s="157"/>
      <c r="Q22" s="158"/>
    </row>
    <row r="23" spans="2:48" ht="40.5" customHeight="1" x14ac:dyDescent="0.2">
      <c r="B23" s="159" t="s">
        <v>112</v>
      </c>
      <c r="C23" s="160"/>
      <c r="D23" s="161" t="s">
        <v>113</v>
      </c>
      <c r="E23" s="162"/>
      <c r="F23" s="162"/>
      <c r="G23" s="163"/>
      <c r="H23" s="233" t="s">
        <v>114</v>
      </c>
      <c r="I23" s="236"/>
      <c r="J23" s="162" t="s">
        <v>115</v>
      </c>
      <c r="K23" s="162"/>
      <c r="L23" s="163"/>
      <c r="M23" s="218" t="s">
        <v>116</v>
      </c>
      <c r="N23" s="239"/>
      <c r="O23" s="211" t="s">
        <v>117</v>
      </c>
      <c r="P23" s="211"/>
      <c r="Q23" s="212"/>
    </row>
    <row r="24" spans="2:48" ht="68.650000000000006" customHeight="1" x14ac:dyDescent="0.2">
      <c r="B24" s="159" t="s">
        <v>118</v>
      </c>
      <c r="C24" s="160"/>
      <c r="D24" s="161" t="s">
        <v>119</v>
      </c>
      <c r="E24" s="162"/>
      <c r="F24" s="162"/>
      <c r="G24" s="162"/>
      <c r="H24" s="162"/>
      <c r="I24" s="162"/>
      <c r="J24" s="162"/>
      <c r="K24" s="162"/>
      <c r="L24" s="162"/>
      <c r="M24" s="162"/>
      <c r="N24" s="162"/>
      <c r="O24" s="162"/>
      <c r="P24" s="162"/>
      <c r="Q24" s="163"/>
    </row>
    <row r="25" spans="2:48" ht="40.5" customHeight="1" x14ac:dyDescent="0.2">
      <c r="B25" s="159" t="s">
        <v>120</v>
      </c>
      <c r="C25" s="160"/>
      <c r="D25" s="161" t="s">
        <v>121</v>
      </c>
      <c r="E25" s="162"/>
      <c r="F25" s="162"/>
      <c r="G25" s="162"/>
      <c r="H25" s="162"/>
      <c r="I25" s="162"/>
      <c r="J25" s="162"/>
      <c r="K25" s="162"/>
      <c r="L25" s="162"/>
      <c r="M25" s="162"/>
      <c r="N25" s="162"/>
      <c r="O25" s="162"/>
      <c r="P25" s="162"/>
      <c r="Q25" s="163"/>
    </row>
    <row r="26" spans="2:48" ht="20.25" customHeight="1" x14ac:dyDescent="0.2">
      <c r="B26" s="176" t="s">
        <v>122</v>
      </c>
      <c r="C26" s="193"/>
      <c r="D26" s="197" t="s">
        <v>123</v>
      </c>
      <c r="E26" s="198"/>
      <c r="F26" s="198"/>
      <c r="G26" s="201" t="s">
        <v>124</v>
      </c>
      <c r="H26" s="202"/>
      <c r="I26" s="57" t="s">
        <v>125</v>
      </c>
      <c r="J26" s="218" t="s">
        <v>126</v>
      </c>
      <c r="K26" s="219"/>
      <c r="L26" s="220" t="s">
        <v>127</v>
      </c>
      <c r="M26" s="202"/>
      <c r="N26" s="222" t="s">
        <v>128</v>
      </c>
      <c r="O26" s="223"/>
      <c r="P26" s="223"/>
      <c r="Q26" s="224"/>
    </row>
    <row r="27" spans="2:48" ht="21.75" customHeight="1" x14ac:dyDescent="0.2">
      <c r="B27" s="195"/>
      <c r="C27" s="196"/>
      <c r="D27" s="199"/>
      <c r="E27" s="200"/>
      <c r="F27" s="200"/>
      <c r="G27" s="203"/>
      <c r="H27" s="204"/>
      <c r="I27" s="9"/>
      <c r="J27" s="228"/>
      <c r="K27" s="229"/>
      <c r="L27" s="221"/>
      <c r="M27" s="204"/>
      <c r="N27" s="225"/>
      <c r="O27" s="226"/>
      <c r="P27" s="226"/>
      <c r="Q27" s="227"/>
    </row>
    <row r="28" spans="2:48" ht="33.75" customHeight="1" x14ac:dyDescent="0.2">
      <c r="B28" s="159" t="s">
        <v>129</v>
      </c>
      <c r="C28" s="160"/>
      <c r="D28" s="161" t="s">
        <v>130</v>
      </c>
      <c r="E28" s="162"/>
      <c r="F28" s="162"/>
      <c r="G28" s="162"/>
      <c r="H28" s="162"/>
      <c r="I28" s="162"/>
      <c r="J28" s="162"/>
      <c r="K28" s="162"/>
      <c r="L28" s="162"/>
      <c r="M28" s="162"/>
      <c r="N28" s="162"/>
      <c r="O28" s="162"/>
      <c r="P28" s="162"/>
      <c r="Q28" s="163"/>
    </row>
    <row r="29" spans="2:48" ht="40.5" customHeight="1" x14ac:dyDescent="0.2">
      <c r="B29" s="159" t="s">
        <v>131</v>
      </c>
      <c r="C29" s="160"/>
      <c r="D29" s="230" t="s">
        <v>132</v>
      </c>
      <c r="E29" s="231"/>
      <c r="F29" s="231"/>
      <c r="G29" s="231"/>
      <c r="H29" s="231"/>
      <c r="I29" s="231"/>
      <c r="J29" s="231"/>
      <c r="K29" s="231"/>
      <c r="L29" s="231"/>
      <c r="M29" s="231"/>
      <c r="N29" s="231"/>
      <c r="O29" s="231"/>
      <c r="P29" s="231"/>
      <c r="Q29" s="232"/>
    </row>
    <row r="30" spans="2:48" ht="40.5" customHeight="1" x14ac:dyDescent="0.2">
      <c r="B30" s="159" t="s">
        <v>133</v>
      </c>
      <c r="C30" s="160"/>
      <c r="D30" s="230" t="s">
        <v>134</v>
      </c>
      <c r="E30" s="231"/>
      <c r="F30" s="231"/>
      <c r="G30" s="231"/>
      <c r="H30" s="231"/>
      <c r="I30" s="231"/>
      <c r="J30" s="231"/>
      <c r="K30" s="232"/>
      <c r="L30" s="233" t="s">
        <v>135</v>
      </c>
      <c r="M30" s="234"/>
      <c r="N30" s="235" t="s">
        <v>136</v>
      </c>
      <c r="O30" s="211"/>
      <c r="P30" s="211"/>
      <c r="Q30" s="212"/>
    </row>
    <row r="31" spans="2:48" ht="71.650000000000006" customHeight="1" x14ac:dyDescent="0.2">
      <c r="B31" s="159" t="s">
        <v>137</v>
      </c>
      <c r="C31" s="160"/>
      <c r="D31" s="161" t="s">
        <v>138</v>
      </c>
      <c r="E31" s="162"/>
      <c r="F31" s="162"/>
      <c r="G31" s="162"/>
      <c r="H31" s="162"/>
      <c r="I31" s="162"/>
      <c r="J31" s="162"/>
      <c r="K31" s="162"/>
      <c r="L31" s="162"/>
      <c r="M31" s="162"/>
      <c r="N31" s="162"/>
      <c r="O31" s="162"/>
      <c r="P31" s="162"/>
      <c r="Q31" s="163"/>
    </row>
    <row r="32" spans="2:48" ht="40.5" customHeight="1" x14ac:dyDescent="0.2">
      <c r="B32" s="159" t="s">
        <v>139</v>
      </c>
      <c r="C32" s="160"/>
      <c r="D32" s="161" t="s">
        <v>140</v>
      </c>
      <c r="E32" s="162"/>
      <c r="F32" s="162"/>
      <c r="G32" s="162"/>
      <c r="H32" s="162"/>
      <c r="I32" s="162"/>
      <c r="J32" s="162"/>
      <c r="K32" s="162"/>
      <c r="L32" s="162"/>
      <c r="M32" s="162"/>
      <c r="N32" s="162"/>
      <c r="O32" s="162"/>
      <c r="P32" s="162"/>
      <c r="Q32" s="163"/>
    </row>
    <row r="33" spans="2:48" ht="40.5" customHeight="1" x14ac:dyDescent="0.2">
      <c r="B33" s="159" t="s">
        <v>141</v>
      </c>
      <c r="C33" s="160"/>
      <c r="D33" s="161" t="s">
        <v>142</v>
      </c>
      <c r="E33" s="162"/>
      <c r="F33" s="162"/>
      <c r="G33" s="162"/>
      <c r="H33" s="162"/>
      <c r="I33" s="162"/>
      <c r="J33" s="162"/>
      <c r="K33" s="162"/>
      <c r="L33" s="162"/>
      <c r="M33" s="162"/>
      <c r="N33" s="162"/>
      <c r="O33" s="162"/>
      <c r="P33" s="162"/>
      <c r="Q33" s="163"/>
    </row>
    <row r="34" spans="2:48" ht="40.5" customHeight="1" x14ac:dyDescent="0.2">
      <c r="B34" s="159" t="s">
        <v>143</v>
      </c>
      <c r="C34" s="160"/>
      <c r="D34" s="161" t="s">
        <v>144</v>
      </c>
      <c r="E34" s="162"/>
      <c r="F34" s="162"/>
      <c r="G34" s="162"/>
      <c r="H34" s="162"/>
      <c r="I34" s="162"/>
      <c r="J34" s="162"/>
      <c r="K34" s="162"/>
      <c r="L34" s="162"/>
      <c r="M34" s="162"/>
      <c r="N34" s="162"/>
      <c r="O34" s="162"/>
      <c r="P34" s="162"/>
      <c r="Q34" s="163"/>
    </row>
    <row r="35" spans="2:48" s="2" customFormat="1" ht="4.5" customHeight="1" x14ac:dyDescent="0.2">
      <c r="B35" s="67"/>
      <c r="C35" s="68"/>
      <c r="D35" s="68"/>
      <c r="E35" s="68"/>
      <c r="F35" s="68"/>
      <c r="G35" s="68"/>
      <c r="H35" s="68"/>
      <c r="I35" s="68"/>
      <c r="J35" s="68"/>
      <c r="K35" s="68"/>
      <c r="L35" s="68"/>
      <c r="M35" s="68"/>
      <c r="N35" s="68"/>
      <c r="O35" s="68"/>
      <c r="P35" s="68"/>
      <c r="Q35" s="69"/>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row>
    <row r="36" spans="2:48" ht="24.75" customHeight="1" x14ac:dyDescent="0.2">
      <c r="B36" s="170" t="s">
        <v>145</v>
      </c>
      <c r="C36" s="171"/>
      <c r="D36" s="171"/>
      <c r="E36" s="171"/>
      <c r="F36" s="171"/>
      <c r="G36" s="171"/>
      <c r="H36" s="171"/>
      <c r="I36" s="171"/>
      <c r="J36" s="171"/>
      <c r="K36" s="171"/>
      <c r="L36" s="171"/>
      <c r="M36" s="171"/>
      <c r="N36" s="171"/>
      <c r="O36" s="171"/>
      <c r="P36" s="171"/>
      <c r="Q36" s="172"/>
    </row>
    <row r="37" spans="2:48" s="2" customFormat="1" ht="4.5" customHeight="1" x14ac:dyDescent="0.2">
      <c r="B37" s="64"/>
      <c r="C37" s="65"/>
      <c r="D37" s="65"/>
      <c r="E37" s="65"/>
      <c r="F37" s="65"/>
      <c r="G37" s="65"/>
      <c r="H37" s="65"/>
      <c r="I37" s="65"/>
      <c r="J37" s="65"/>
      <c r="K37" s="65"/>
      <c r="L37" s="65"/>
      <c r="M37" s="65"/>
      <c r="N37" s="65"/>
      <c r="O37" s="65"/>
      <c r="P37" s="65"/>
      <c r="Q37" s="66"/>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row>
    <row r="38" spans="2:48" ht="40.5" customHeight="1" x14ac:dyDescent="0.2">
      <c r="B38" s="159" t="s">
        <v>146</v>
      </c>
      <c r="C38" s="160"/>
      <c r="D38" s="190" t="s">
        <v>147</v>
      </c>
      <c r="E38" s="191"/>
      <c r="F38" s="191"/>
      <c r="G38" s="191"/>
      <c r="H38" s="191"/>
      <c r="I38" s="191"/>
      <c r="J38" s="191"/>
      <c r="K38" s="191"/>
      <c r="L38" s="191"/>
      <c r="M38" s="191"/>
      <c r="N38" s="191"/>
      <c r="O38" s="191"/>
      <c r="P38" s="191"/>
      <c r="Q38" s="192"/>
    </row>
    <row r="39" spans="2:48" ht="6.75" customHeight="1" x14ac:dyDescent="0.2">
      <c r="B39" s="176" t="s">
        <v>148</v>
      </c>
      <c r="C39" s="193"/>
      <c r="D39" s="10"/>
      <c r="E39" s="11"/>
      <c r="F39" s="11"/>
      <c r="G39" s="11"/>
      <c r="H39" s="11"/>
      <c r="I39" s="11"/>
      <c r="J39" s="11"/>
      <c r="K39" s="11"/>
      <c r="L39" s="11"/>
      <c r="M39" s="11"/>
      <c r="N39" s="11"/>
      <c r="O39" s="11"/>
      <c r="P39" s="27"/>
      <c r="Q39" s="28"/>
    </row>
    <row r="40" spans="2:48" ht="17.25" customHeight="1" x14ac:dyDescent="0.2">
      <c r="B40" s="178"/>
      <c r="C40" s="194"/>
      <c r="D40" s="13"/>
      <c r="E40" s="17" t="s">
        <v>149</v>
      </c>
      <c r="F40" s="17" t="s">
        <v>150</v>
      </c>
      <c r="G40" s="6"/>
      <c r="H40" s="17" t="s">
        <v>126</v>
      </c>
      <c r="I40" s="17" t="s">
        <v>150</v>
      </c>
      <c r="J40" s="6"/>
      <c r="K40" s="17" t="s">
        <v>126</v>
      </c>
      <c r="L40" s="17" t="s">
        <v>150</v>
      </c>
      <c r="M40" s="6"/>
      <c r="N40" s="17" t="s">
        <v>126</v>
      </c>
      <c r="O40" s="17" t="s">
        <v>150</v>
      </c>
      <c r="P40" s="29"/>
      <c r="Q40" s="30"/>
    </row>
    <row r="41" spans="2:48" ht="17.25" customHeight="1" x14ac:dyDescent="0.2">
      <c r="B41" s="178"/>
      <c r="C41" s="194"/>
      <c r="D41" s="13"/>
      <c r="E41" s="17">
        <v>2000</v>
      </c>
      <c r="F41" s="17"/>
      <c r="G41" s="6"/>
      <c r="H41" s="17">
        <v>2008</v>
      </c>
      <c r="I41" s="17"/>
      <c r="J41" s="6"/>
      <c r="K41" s="17">
        <v>2016</v>
      </c>
      <c r="L41" s="17"/>
      <c r="M41" s="6"/>
      <c r="N41" s="17">
        <v>2024</v>
      </c>
      <c r="O41" s="17"/>
      <c r="P41" s="29"/>
      <c r="Q41" s="30"/>
    </row>
    <row r="42" spans="2:48" ht="17.25" customHeight="1" x14ac:dyDescent="0.2">
      <c r="B42" s="178"/>
      <c r="C42" s="194"/>
      <c r="D42" s="13"/>
      <c r="E42" s="17">
        <v>2001</v>
      </c>
      <c r="F42" s="17"/>
      <c r="G42" s="6"/>
      <c r="H42" s="17">
        <v>2009</v>
      </c>
      <c r="I42" s="17"/>
      <c r="J42" s="6"/>
      <c r="K42" s="17">
        <v>2017</v>
      </c>
      <c r="L42" s="17"/>
      <c r="M42" s="6"/>
      <c r="N42" s="17">
        <v>2025</v>
      </c>
      <c r="O42" s="17"/>
      <c r="P42" s="29"/>
      <c r="Q42" s="30"/>
    </row>
    <row r="43" spans="2:48" ht="17.25" customHeight="1" x14ac:dyDescent="0.2">
      <c r="B43" s="178"/>
      <c r="C43" s="194"/>
      <c r="D43" s="13"/>
      <c r="E43" s="17">
        <v>2002</v>
      </c>
      <c r="F43" s="17"/>
      <c r="G43" s="6"/>
      <c r="H43" s="17">
        <v>2010</v>
      </c>
      <c r="I43" s="17"/>
      <c r="J43" s="6"/>
      <c r="K43" s="17">
        <v>2018</v>
      </c>
      <c r="L43" s="17"/>
      <c r="M43" s="6"/>
      <c r="N43" s="17">
        <v>2026</v>
      </c>
      <c r="O43" s="17"/>
      <c r="P43" s="29"/>
      <c r="Q43" s="30"/>
    </row>
    <row r="44" spans="2:48" ht="17.25" customHeight="1" x14ac:dyDescent="0.2">
      <c r="B44" s="178"/>
      <c r="C44" s="194"/>
      <c r="D44" s="13"/>
      <c r="E44" s="17">
        <v>2003</v>
      </c>
      <c r="F44" s="17"/>
      <c r="G44" s="6"/>
      <c r="H44" s="17">
        <v>2011</v>
      </c>
      <c r="I44" s="17"/>
      <c r="J44" s="6"/>
      <c r="K44" s="17">
        <v>2019</v>
      </c>
      <c r="L44" s="17"/>
      <c r="M44" s="6"/>
      <c r="N44" s="17">
        <v>2027</v>
      </c>
      <c r="O44" s="17"/>
      <c r="P44" s="29"/>
      <c r="Q44" s="30"/>
    </row>
    <row r="45" spans="2:48" ht="17.25" customHeight="1" x14ac:dyDescent="0.2">
      <c r="B45" s="178"/>
      <c r="C45" s="194"/>
      <c r="D45" s="13"/>
      <c r="E45" s="17">
        <v>2004</v>
      </c>
      <c r="F45" s="17"/>
      <c r="G45" s="6"/>
      <c r="H45" s="17">
        <v>2012</v>
      </c>
      <c r="I45" s="17"/>
      <c r="J45" s="6"/>
      <c r="K45" s="17">
        <v>2020</v>
      </c>
      <c r="L45" s="17"/>
      <c r="M45" s="6"/>
      <c r="N45" s="17">
        <v>2028</v>
      </c>
      <c r="O45" s="17"/>
      <c r="P45" s="29"/>
      <c r="Q45" s="30"/>
    </row>
    <row r="46" spans="2:48" ht="17.25" customHeight="1" x14ac:dyDescent="0.2">
      <c r="B46" s="178"/>
      <c r="C46" s="194"/>
      <c r="D46" s="13"/>
      <c r="E46" s="17">
        <v>2005</v>
      </c>
      <c r="F46" s="17"/>
      <c r="G46" s="6"/>
      <c r="H46" s="17">
        <v>2013</v>
      </c>
      <c r="I46" s="17"/>
      <c r="J46" s="6"/>
      <c r="K46" s="17">
        <v>2021</v>
      </c>
      <c r="L46" s="17"/>
      <c r="M46" s="6"/>
      <c r="N46" s="17">
        <v>2029</v>
      </c>
      <c r="O46" s="17"/>
      <c r="P46" s="29"/>
      <c r="Q46" s="30"/>
    </row>
    <row r="47" spans="2:48" ht="17.25" customHeight="1" x14ac:dyDescent="0.2">
      <c r="B47" s="178"/>
      <c r="C47" s="194"/>
      <c r="D47" s="13"/>
      <c r="E47" s="17">
        <v>2006</v>
      </c>
      <c r="F47" s="17"/>
      <c r="G47" s="6"/>
      <c r="H47" s="17">
        <v>2014</v>
      </c>
      <c r="I47" s="17"/>
      <c r="J47" s="6"/>
      <c r="K47" s="17">
        <v>2022</v>
      </c>
      <c r="L47" s="17"/>
      <c r="M47" s="6"/>
      <c r="N47" s="17">
        <v>2030</v>
      </c>
      <c r="O47" s="17"/>
      <c r="P47" s="29"/>
      <c r="Q47" s="30"/>
    </row>
    <row r="48" spans="2:48" ht="17.25" customHeight="1" x14ac:dyDescent="0.2">
      <c r="B48" s="178"/>
      <c r="C48" s="194"/>
      <c r="D48" s="13"/>
      <c r="E48" s="17">
        <v>2007</v>
      </c>
      <c r="F48" s="17"/>
      <c r="G48" s="6"/>
      <c r="H48" s="17">
        <v>2015</v>
      </c>
      <c r="I48" s="17"/>
      <c r="J48" s="6"/>
      <c r="K48" s="17">
        <v>2023</v>
      </c>
      <c r="L48" s="17"/>
      <c r="M48" s="6"/>
      <c r="N48" s="17">
        <v>2031</v>
      </c>
      <c r="O48" s="17"/>
      <c r="P48" s="29"/>
      <c r="Q48" s="30"/>
    </row>
    <row r="49" spans="2:48" ht="6.75" customHeight="1" x14ac:dyDescent="0.2">
      <c r="B49" s="195"/>
      <c r="C49" s="196"/>
      <c r="D49" s="15"/>
      <c r="E49" s="4"/>
      <c r="F49" s="7"/>
      <c r="G49" s="7"/>
      <c r="H49" s="7"/>
      <c r="I49" s="7"/>
      <c r="J49" s="7"/>
      <c r="K49" s="7"/>
      <c r="L49" s="8"/>
      <c r="M49" s="8"/>
      <c r="N49" s="7"/>
      <c r="O49" s="7"/>
      <c r="P49" s="31"/>
      <c r="Q49" s="32"/>
    </row>
    <row r="50" spans="2:48" ht="36" customHeight="1" x14ac:dyDescent="0.2">
      <c r="B50" s="159" t="s">
        <v>151</v>
      </c>
      <c r="C50" s="160"/>
      <c r="D50" s="161" t="s">
        <v>152</v>
      </c>
      <c r="E50" s="162"/>
      <c r="F50" s="162"/>
      <c r="G50" s="162"/>
      <c r="H50" s="162"/>
      <c r="I50" s="162"/>
      <c r="J50" s="162"/>
      <c r="K50" s="162"/>
      <c r="L50" s="162"/>
      <c r="M50" s="162"/>
      <c r="N50" s="162"/>
      <c r="O50" s="162"/>
      <c r="P50" s="162"/>
      <c r="Q50" s="163"/>
    </row>
    <row r="51" spans="2:48" ht="36" customHeight="1" x14ac:dyDescent="0.2">
      <c r="B51" s="159" t="s">
        <v>153</v>
      </c>
      <c r="C51" s="160"/>
      <c r="D51" s="161" t="s">
        <v>154</v>
      </c>
      <c r="E51" s="162"/>
      <c r="F51" s="162"/>
      <c r="G51" s="162"/>
      <c r="H51" s="162"/>
      <c r="I51" s="162"/>
      <c r="J51" s="162"/>
      <c r="K51" s="162"/>
      <c r="L51" s="162"/>
      <c r="M51" s="162"/>
      <c r="N51" s="162"/>
      <c r="O51" s="162"/>
      <c r="P51" s="162"/>
      <c r="Q51" s="163"/>
    </row>
    <row r="52" spans="2:48" s="2" customFormat="1" ht="4.5" customHeight="1" x14ac:dyDescent="0.2">
      <c r="B52" s="67"/>
      <c r="C52" s="68"/>
      <c r="D52" s="68"/>
      <c r="E52" s="68"/>
      <c r="F52" s="68"/>
      <c r="G52" s="68"/>
      <c r="H52" s="68"/>
      <c r="I52" s="68"/>
      <c r="J52" s="68"/>
      <c r="K52" s="68"/>
      <c r="L52" s="68"/>
      <c r="M52" s="68"/>
      <c r="N52" s="68"/>
      <c r="O52" s="68"/>
      <c r="P52" s="68"/>
      <c r="Q52" s="69"/>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row>
    <row r="53" spans="2:48" ht="24.75" customHeight="1" x14ac:dyDescent="0.2">
      <c r="B53" s="170" t="s">
        <v>155</v>
      </c>
      <c r="C53" s="171"/>
      <c r="D53" s="171"/>
      <c r="E53" s="171"/>
      <c r="F53" s="171"/>
      <c r="G53" s="171"/>
      <c r="H53" s="171"/>
      <c r="I53" s="171"/>
      <c r="J53" s="171"/>
      <c r="K53" s="171"/>
      <c r="L53" s="171"/>
      <c r="M53" s="171"/>
      <c r="N53" s="171"/>
      <c r="O53" s="171"/>
      <c r="P53" s="171"/>
      <c r="Q53" s="172"/>
    </row>
    <row r="54" spans="2:48" s="2" customFormat="1" ht="4.5" customHeight="1" x14ac:dyDescent="0.2">
      <c r="B54" s="64"/>
      <c r="C54" s="65"/>
      <c r="D54" s="65"/>
      <c r="E54" s="65"/>
      <c r="F54" s="65"/>
      <c r="G54" s="65"/>
      <c r="H54" s="65"/>
      <c r="I54" s="65"/>
      <c r="J54" s="65"/>
      <c r="K54" s="65"/>
      <c r="L54" s="65"/>
      <c r="M54" s="65"/>
      <c r="N54" s="65"/>
      <c r="O54" s="65"/>
      <c r="P54" s="65"/>
      <c r="Q54" s="66"/>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row>
    <row r="55" spans="2:48" ht="58.5" customHeight="1" x14ac:dyDescent="0.2">
      <c r="B55" s="173" t="s">
        <v>156</v>
      </c>
      <c r="C55" s="174"/>
      <c r="D55" s="174"/>
      <c r="E55" s="174"/>
      <c r="F55" s="174"/>
      <c r="G55" s="174"/>
      <c r="H55" s="174"/>
      <c r="I55" s="174"/>
      <c r="J55" s="174"/>
      <c r="K55" s="174"/>
      <c r="L55" s="174"/>
      <c r="M55" s="174"/>
      <c r="N55" s="174"/>
      <c r="O55" s="174"/>
      <c r="P55" s="174"/>
      <c r="Q55" s="175"/>
    </row>
    <row r="56" spans="2:48" s="2" customFormat="1" ht="4.5" customHeight="1" x14ac:dyDescent="0.2">
      <c r="B56" s="67"/>
      <c r="C56" s="68"/>
      <c r="D56" s="68"/>
      <c r="E56" s="68"/>
      <c r="F56" s="68"/>
      <c r="G56" s="68"/>
      <c r="H56" s="68"/>
      <c r="I56" s="68"/>
      <c r="J56" s="68"/>
      <c r="K56" s="68"/>
      <c r="L56" s="68"/>
      <c r="M56" s="68"/>
      <c r="N56" s="68"/>
      <c r="O56" s="68"/>
      <c r="P56" s="68"/>
      <c r="Q56" s="69"/>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row>
    <row r="57" spans="2:48" ht="24.75" customHeight="1" x14ac:dyDescent="0.2">
      <c r="B57" s="170" t="s">
        <v>157</v>
      </c>
      <c r="C57" s="171"/>
      <c r="D57" s="171"/>
      <c r="E57" s="171"/>
      <c r="F57" s="171"/>
      <c r="G57" s="171"/>
      <c r="H57" s="171"/>
      <c r="I57" s="171"/>
      <c r="J57" s="171"/>
      <c r="K57" s="171"/>
      <c r="L57" s="171"/>
      <c r="M57" s="171"/>
      <c r="N57" s="171"/>
      <c r="O57" s="171"/>
      <c r="P57" s="171"/>
      <c r="Q57" s="172"/>
    </row>
    <row r="58" spans="2:48" s="2" customFormat="1" ht="4.5" customHeight="1" x14ac:dyDescent="0.2">
      <c r="B58" s="64"/>
      <c r="C58" s="65"/>
      <c r="D58" s="65"/>
      <c r="E58" s="65"/>
      <c r="F58" s="65"/>
      <c r="G58" s="65"/>
      <c r="H58" s="65"/>
      <c r="I58" s="65"/>
      <c r="J58" s="65"/>
      <c r="K58" s="65"/>
      <c r="L58" s="65"/>
      <c r="M58" s="65"/>
      <c r="N58" s="65"/>
      <c r="O58" s="65"/>
      <c r="P58" s="65"/>
      <c r="Q58" s="66"/>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row>
    <row r="59" spans="2:48" ht="27" customHeight="1" x14ac:dyDescent="0.2">
      <c r="B59" s="176" t="s">
        <v>158</v>
      </c>
      <c r="C59" s="177"/>
      <c r="D59" s="182" t="s">
        <v>159</v>
      </c>
      <c r="E59" s="183"/>
      <c r="F59" s="184"/>
      <c r="G59" s="185"/>
      <c r="H59" s="185"/>
      <c r="I59" s="185"/>
      <c r="J59" s="186"/>
      <c r="K59" s="182" t="s">
        <v>1</v>
      </c>
      <c r="L59" s="187"/>
      <c r="M59" s="188"/>
      <c r="N59" s="185"/>
      <c r="O59" s="185"/>
      <c r="P59" s="185"/>
      <c r="Q59" s="189"/>
    </row>
    <row r="60" spans="2:48" ht="27" customHeight="1" x14ac:dyDescent="0.2">
      <c r="B60" s="178"/>
      <c r="C60" s="179"/>
      <c r="D60" s="215" t="s">
        <v>160</v>
      </c>
      <c r="E60" s="216"/>
      <c r="F60" s="164"/>
      <c r="G60" s="165"/>
      <c r="H60" s="165"/>
      <c r="I60" s="165"/>
      <c r="J60" s="166"/>
      <c r="K60" s="167" t="s">
        <v>161</v>
      </c>
      <c r="L60" s="168"/>
      <c r="M60" s="169"/>
      <c r="N60" s="165"/>
      <c r="O60" s="165"/>
      <c r="P60" s="165"/>
      <c r="Q60" s="166"/>
    </row>
    <row r="61" spans="2:48" ht="27" customHeight="1" x14ac:dyDescent="0.2">
      <c r="B61" s="180"/>
      <c r="C61" s="181"/>
      <c r="D61" s="215" t="s">
        <v>162</v>
      </c>
      <c r="E61" s="216"/>
      <c r="F61" s="164"/>
      <c r="G61" s="165"/>
      <c r="H61" s="165"/>
      <c r="I61" s="165"/>
      <c r="J61" s="217"/>
      <c r="K61" s="215" t="s">
        <v>163</v>
      </c>
      <c r="L61" s="168"/>
      <c r="M61" s="169"/>
      <c r="N61" s="165"/>
      <c r="O61" s="165"/>
      <c r="P61" s="165"/>
      <c r="Q61" s="166"/>
    </row>
    <row r="62" spans="2:48" ht="27" customHeight="1" x14ac:dyDescent="0.2">
      <c r="B62" s="213" t="s">
        <v>164</v>
      </c>
      <c r="C62" s="214"/>
      <c r="D62" s="215" t="s">
        <v>159</v>
      </c>
      <c r="E62" s="216"/>
      <c r="F62" s="164"/>
      <c r="G62" s="165"/>
      <c r="H62" s="165"/>
      <c r="I62" s="165"/>
      <c r="J62" s="166"/>
      <c r="K62" s="167" t="s">
        <v>1</v>
      </c>
      <c r="L62" s="168"/>
      <c r="M62" s="169"/>
      <c r="N62" s="165"/>
      <c r="O62" s="165"/>
      <c r="P62" s="165"/>
      <c r="Q62" s="166"/>
    </row>
    <row r="63" spans="2:48" ht="27" customHeight="1" x14ac:dyDescent="0.2">
      <c r="B63" s="178"/>
      <c r="C63" s="179"/>
      <c r="D63" s="215" t="s">
        <v>160</v>
      </c>
      <c r="E63" s="216"/>
      <c r="F63" s="164"/>
      <c r="G63" s="165"/>
      <c r="H63" s="165"/>
      <c r="I63" s="165"/>
      <c r="J63" s="166"/>
      <c r="K63" s="167" t="s">
        <v>161</v>
      </c>
      <c r="L63" s="168"/>
      <c r="M63" s="169"/>
      <c r="N63" s="165"/>
      <c r="O63" s="165"/>
      <c r="P63" s="165"/>
      <c r="Q63" s="166"/>
    </row>
    <row r="64" spans="2:48" ht="27" customHeight="1" x14ac:dyDescent="0.2">
      <c r="B64" s="180"/>
      <c r="C64" s="181"/>
      <c r="D64" s="215" t="s">
        <v>162</v>
      </c>
      <c r="E64" s="216"/>
      <c r="F64" s="164"/>
      <c r="G64" s="165"/>
      <c r="H64" s="165"/>
      <c r="I64" s="165"/>
      <c r="J64" s="166"/>
      <c r="K64" s="167" t="s">
        <v>163</v>
      </c>
      <c r="L64" s="168"/>
      <c r="M64" s="169"/>
      <c r="N64" s="165"/>
      <c r="O64" s="165"/>
      <c r="P64" s="165"/>
      <c r="Q64" s="166"/>
    </row>
    <row r="65" spans="2:17" ht="27" customHeight="1" x14ac:dyDescent="0.2">
      <c r="B65" s="205" t="s">
        <v>165</v>
      </c>
      <c r="C65" s="206"/>
      <c r="D65" s="208" t="s">
        <v>166</v>
      </c>
      <c r="E65" s="209"/>
      <c r="F65" s="209"/>
      <c r="G65" s="209"/>
      <c r="H65" s="209"/>
      <c r="I65" s="209"/>
      <c r="J65" s="209"/>
      <c r="K65" s="209"/>
      <c r="L65" s="209"/>
      <c r="M65" s="209"/>
      <c r="N65" s="209"/>
      <c r="O65" s="209"/>
      <c r="P65" s="209"/>
      <c r="Q65" s="210"/>
    </row>
  </sheetData>
  <mergeCells count="116">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84"/>
  <sheetViews>
    <sheetView showGridLines="0" tabSelected="1" view="pageBreakPreview" topLeftCell="A8" zoomScale="94" zoomScaleNormal="70" zoomScaleSheetLayoutView="94" workbookViewId="0">
      <selection activeCell="D11" sqref="D11:Q11"/>
    </sheetView>
  </sheetViews>
  <sheetFormatPr baseColWidth="10" defaultColWidth="11.42578125" defaultRowHeight="12.75" x14ac:dyDescent="0.2"/>
  <cols>
    <col min="1" max="2" width="4.7109375" customWidth="1"/>
    <col min="3" max="3" width="18.5703125" customWidth="1"/>
    <col min="4" max="4" width="8.710937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8.5703125" style="3" customWidth="1"/>
    <col min="15" max="15" width="12.28515625" style="3" customWidth="1"/>
    <col min="16" max="16" width="6.28515625" customWidth="1"/>
    <col min="17" max="17" width="3.28515625" customWidth="1"/>
    <col min="18" max="29" width="4.42578125" customWidth="1"/>
    <col min="48" max="48" width="10.7109375" customWidth="1"/>
  </cols>
  <sheetData>
    <row r="1" spans="2:17" s="1" customFormat="1" ht="37.5" customHeight="1" x14ac:dyDescent="0.2">
      <c r="B1" s="249" t="s">
        <v>70</v>
      </c>
      <c r="C1" s="250"/>
      <c r="D1" s="253" t="s">
        <v>167</v>
      </c>
      <c r="E1" s="254"/>
      <c r="F1" s="254"/>
      <c r="G1" s="254"/>
      <c r="H1" s="254"/>
      <c r="I1" s="254"/>
      <c r="J1" s="254"/>
      <c r="K1" s="254"/>
      <c r="L1" s="254"/>
      <c r="M1" s="254"/>
      <c r="N1" s="255"/>
      <c r="O1" s="256"/>
      <c r="P1" s="257"/>
      <c r="Q1" s="258"/>
    </row>
    <row r="2" spans="2:17" s="1" customFormat="1" ht="17.25" customHeight="1" x14ac:dyDescent="0.2">
      <c r="B2" s="251"/>
      <c r="C2" s="252"/>
      <c r="D2" s="347" t="s">
        <v>168</v>
      </c>
      <c r="E2" s="348"/>
      <c r="F2" s="348"/>
      <c r="G2" s="348"/>
      <c r="H2" s="348"/>
      <c r="I2" s="348"/>
      <c r="J2" s="348"/>
      <c r="K2" s="348"/>
      <c r="L2" s="348"/>
      <c r="M2" s="348"/>
      <c r="N2" s="349"/>
      <c r="O2" s="259"/>
      <c r="P2" s="260"/>
      <c r="Q2" s="261"/>
    </row>
    <row r="3" spans="2:17" s="1" customFormat="1" ht="17.25" customHeight="1" x14ac:dyDescent="0.2">
      <c r="B3" s="265" t="s">
        <v>73</v>
      </c>
      <c r="C3" s="266"/>
      <c r="D3" s="265" t="s">
        <v>169</v>
      </c>
      <c r="E3" s="267"/>
      <c r="F3" s="267"/>
      <c r="G3" s="267"/>
      <c r="H3" s="267"/>
      <c r="I3" s="267"/>
      <c r="J3" s="267"/>
      <c r="K3" s="267"/>
      <c r="L3" s="267"/>
      <c r="M3" s="267"/>
      <c r="N3" s="266"/>
      <c r="O3" s="265" t="s">
        <v>170</v>
      </c>
      <c r="P3" s="267"/>
      <c r="Q3" s="266"/>
    </row>
    <row r="4" spans="2:17" s="2" customFormat="1" ht="4.5" customHeight="1" x14ac:dyDescent="0.2">
      <c r="B4" s="61"/>
      <c r="C4" s="62"/>
      <c r="D4" s="62"/>
      <c r="E4" s="62"/>
      <c r="F4" s="62"/>
      <c r="G4" s="62"/>
      <c r="H4" s="62"/>
      <c r="I4" s="62"/>
      <c r="J4" s="62"/>
      <c r="K4" s="62"/>
      <c r="L4" s="62"/>
      <c r="M4" s="62"/>
      <c r="N4" s="62"/>
      <c r="O4" s="62"/>
      <c r="P4" s="62"/>
      <c r="Q4" s="63"/>
    </row>
    <row r="5" spans="2:17" ht="24.75" customHeight="1" x14ac:dyDescent="0.2">
      <c r="B5" s="170" t="s">
        <v>76</v>
      </c>
      <c r="C5" s="171"/>
      <c r="D5" s="171"/>
      <c r="E5" s="171"/>
      <c r="F5" s="171"/>
      <c r="G5" s="171"/>
      <c r="H5" s="171"/>
      <c r="I5" s="171"/>
      <c r="J5" s="171"/>
      <c r="K5" s="171"/>
      <c r="L5" s="171"/>
      <c r="M5" s="171"/>
      <c r="N5" s="171"/>
      <c r="O5" s="171"/>
      <c r="P5" s="171"/>
      <c r="Q5" s="172"/>
    </row>
    <row r="6" spans="2:17" s="2" customFormat="1" ht="4.5" customHeight="1" x14ac:dyDescent="0.2">
      <c r="B6" s="61"/>
      <c r="C6" s="62"/>
      <c r="D6" s="62"/>
      <c r="E6" s="62"/>
      <c r="F6" s="62"/>
      <c r="G6" s="62"/>
      <c r="H6" s="62"/>
      <c r="I6" s="62"/>
      <c r="J6" s="62"/>
      <c r="K6" s="62"/>
      <c r="L6" s="62"/>
      <c r="M6" s="62"/>
      <c r="N6" s="62"/>
      <c r="O6" s="62"/>
      <c r="P6" s="62"/>
      <c r="Q6" s="63"/>
    </row>
    <row r="7" spans="2:17" ht="5.0999999999999996" customHeight="1" x14ac:dyDescent="0.2">
      <c r="B7" s="61"/>
      <c r="C7" s="62"/>
      <c r="D7" s="62"/>
      <c r="E7" s="62"/>
      <c r="F7" s="62"/>
      <c r="G7" s="62"/>
      <c r="H7" s="62"/>
      <c r="I7" s="62"/>
      <c r="J7" s="62"/>
      <c r="K7" s="62"/>
      <c r="L7" s="62"/>
      <c r="M7" s="62"/>
      <c r="N7" s="62"/>
      <c r="O7" s="62"/>
      <c r="P7" s="62"/>
      <c r="Q7" s="63"/>
    </row>
    <row r="8" spans="2:17" ht="40.5" customHeight="1" x14ac:dyDescent="0.2">
      <c r="B8" s="159" t="s">
        <v>77</v>
      </c>
      <c r="C8" s="160"/>
      <c r="D8" s="286" t="s">
        <v>171</v>
      </c>
      <c r="E8" s="287"/>
      <c r="F8" s="287"/>
      <c r="G8" s="287"/>
      <c r="H8" s="287"/>
      <c r="I8" s="287"/>
      <c r="J8" s="287"/>
      <c r="K8" s="287"/>
      <c r="L8" s="287"/>
      <c r="M8" s="287"/>
      <c r="N8" s="287"/>
      <c r="O8" s="287"/>
      <c r="P8" s="287"/>
      <c r="Q8" s="288"/>
    </row>
    <row r="9" spans="2:17" ht="40.5" customHeight="1" x14ac:dyDescent="0.2">
      <c r="B9" s="159" t="s">
        <v>79</v>
      </c>
      <c r="C9" s="160"/>
      <c r="D9" s="286" t="s">
        <v>172</v>
      </c>
      <c r="E9" s="287"/>
      <c r="F9" s="287"/>
      <c r="G9" s="287"/>
      <c r="H9" s="287"/>
      <c r="I9" s="287"/>
      <c r="J9" s="287"/>
      <c r="K9" s="287"/>
      <c r="L9" s="287"/>
      <c r="M9" s="287"/>
      <c r="N9" s="287"/>
      <c r="O9" s="287"/>
      <c r="P9" s="287"/>
      <c r="Q9" s="288"/>
    </row>
    <row r="10" spans="2:17" ht="40.5" customHeight="1" x14ac:dyDescent="0.2">
      <c r="B10" s="159" t="s">
        <v>81</v>
      </c>
      <c r="C10" s="160"/>
      <c r="D10" s="313" t="s">
        <v>192</v>
      </c>
      <c r="E10" s="287"/>
      <c r="F10" s="287"/>
      <c r="G10" s="287"/>
      <c r="H10" s="287"/>
      <c r="I10" s="287"/>
      <c r="J10" s="287"/>
      <c r="K10" s="287"/>
      <c r="L10" s="287"/>
      <c r="M10" s="287"/>
      <c r="N10" s="287"/>
      <c r="O10" s="287"/>
      <c r="P10" s="287"/>
      <c r="Q10" s="288"/>
    </row>
    <row r="11" spans="2:17" ht="49.9" customHeight="1" x14ac:dyDescent="0.2">
      <c r="B11" s="159" t="s">
        <v>83</v>
      </c>
      <c r="C11" s="160"/>
      <c r="D11" s="286" t="s">
        <v>173</v>
      </c>
      <c r="E11" s="287"/>
      <c r="F11" s="287"/>
      <c r="G11" s="287"/>
      <c r="H11" s="287"/>
      <c r="I11" s="287"/>
      <c r="J11" s="287"/>
      <c r="K11" s="287"/>
      <c r="L11" s="287"/>
      <c r="M11" s="287"/>
      <c r="N11" s="287"/>
      <c r="O11" s="287"/>
      <c r="P11" s="287"/>
      <c r="Q11" s="288"/>
    </row>
    <row r="12" spans="2:17" ht="40.5" customHeight="1" x14ac:dyDescent="0.2">
      <c r="B12" s="159" t="s">
        <v>85</v>
      </c>
      <c r="C12" s="160"/>
      <c r="D12" s="286"/>
      <c r="E12" s="287"/>
      <c r="F12" s="287"/>
      <c r="G12" s="287"/>
      <c r="H12" s="287"/>
      <c r="I12" s="287"/>
      <c r="J12" s="287"/>
      <c r="K12" s="287"/>
      <c r="L12" s="287"/>
      <c r="M12" s="287"/>
      <c r="N12" s="287"/>
      <c r="O12" s="287"/>
      <c r="P12" s="287"/>
      <c r="Q12" s="288"/>
    </row>
    <row r="13" spans="2:17" s="2" customFormat="1" ht="4.5" customHeight="1" x14ac:dyDescent="0.2">
      <c r="B13" s="61"/>
      <c r="C13" s="62"/>
      <c r="D13" s="62"/>
      <c r="E13" s="62"/>
      <c r="F13" s="62"/>
      <c r="G13" s="62"/>
      <c r="H13" s="62"/>
      <c r="I13" s="62"/>
      <c r="J13" s="62"/>
      <c r="K13" s="62"/>
      <c r="L13" s="62"/>
      <c r="M13" s="62"/>
      <c r="N13" s="62"/>
      <c r="O13" s="62"/>
      <c r="P13" s="62"/>
      <c r="Q13" s="63"/>
    </row>
    <row r="14" spans="2:17" ht="24.75" customHeight="1" x14ac:dyDescent="0.2">
      <c r="B14" s="170" t="s">
        <v>87</v>
      </c>
      <c r="C14" s="171"/>
      <c r="D14" s="171"/>
      <c r="E14" s="171"/>
      <c r="F14" s="171"/>
      <c r="G14" s="171"/>
      <c r="H14" s="171"/>
      <c r="I14" s="171"/>
      <c r="J14" s="171"/>
      <c r="K14" s="171"/>
      <c r="L14" s="171"/>
      <c r="M14" s="171"/>
      <c r="N14" s="171"/>
      <c r="O14" s="171"/>
      <c r="P14" s="171"/>
      <c r="Q14" s="172"/>
    </row>
    <row r="15" spans="2:17" s="2" customFormat="1" ht="4.5" customHeight="1" x14ac:dyDescent="0.2">
      <c r="B15" s="61"/>
      <c r="C15" s="62"/>
      <c r="D15" s="62"/>
      <c r="E15" s="62"/>
      <c r="F15" s="62"/>
      <c r="G15" s="62"/>
      <c r="H15" s="62"/>
      <c r="I15" s="62"/>
      <c r="J15" s="62"/>
      <c r="K15" s="62"/>
      <c r="L15" s="62"/>
      <c r="M15" s="62"/>
      <c r="N15" s="62"/>
      <c r="O15" s="62"/>
      <c r="P15" s="62"/>
      <c r="Q15" s="63"/>
    </row>
    <row r="16" spans="2:17" ht="40.5" customHeight="1" x14ac:dyDescent="0.2">
      <c r="B16" s="159" t="s">
        <v>88</v>
      </c>
      <c r="C16" s="160"/>
      <c r="D16" s="305" t="s">
        <v>254</v>
      </c>
      <c r="E16" s="306"/>
      <c r="F16" s="306"/>
      <c r="G16" s="306"/>
      <c r="H16" s="306"/>
      <c r="I16" s="306"/>
      <c r="J16" s="306"/>
      <c r="K16" s="307"/>
      <c r="L16" s="233" t="s">
        <v>90</v>
      </c>
      <c r="M16" s="236"/>
      <c r="N16" s="350" t="s">
        <v>48</v>
      </c>
      <c r="O16" s="350"/>
      <c r="P16" s="350"/>
      <c r="Q16" s="351"/>
    </row>
    <row r="17" spans="2:17" ht="85.15" customHeight="1" x14ac:dyDescent="0.2">
      <c r="B17" s="159" t="s">
        <v>92</v>
      </c>
      <c r="C17" s="160"/>
      <c r="D17" s="305" t="s">
        <v>236</v>
      </c>
      <c r="E17" s="306"/>
      <c r="F17" s="306"/>
      <c r="G17" s="306"/>
      <c r="H17" s="306"/>
      <c r="I17" s="306"/>
      <c r="J17" s="306"/>
      <c r="K17" s="306"/>
      <c r="L17" s="306"/>
      <c r="M17" s="306"/>
      <c r="N17" s="306"/>
      <c r="O17" s="306"/>
      <c r="P17" s="306"/>
      <c r="Q17" s="307"/>
    </row>
    <row r="18" spans="2:17" ht="166.5" customHeight="1" x14ac:dyDescent="0.2">
      <c r="B18" s="176" t="s">
        <v>94</v>
      </c>
      <c r="C18" s="193"/>
      <c r="D18" s="316" t="s">
        <v>193</v>
      </c>
      <c r="E18" s="317"/>
      <c r="F18" s="317"/>
      <c r="G18" s="269" t="s">
        <v>194</v>
      </c>
      <c r="H18" s="269"/>
      <c r="I18" s="269"/>
      <c r="J18" s="269"/>
      <c r="K18" s="269"/>
      <c r="L18" s="269"/>
      <c r="M18" s="269"/>
      <c r="N18" s="269"/>
      <c r="O18" s="269"/>
      <c r="P18" s="269"/>
      <c r="Q18" s="270"/>
    </row>
    <row r="19" spans="2:17" ht="201" customHeight="1" x14ac:dyDescent="0.2">
      <c r="B19" s="178"/>
      <c r="C19" s="194"/>
      <c r="D19" s="13" t="s">
        <v>195</v>
      </c>
      <c r="E19" s="6"/>
      <c r="F19" s="6"/>
      <c r="G19" s="278" t="s">
        <v>196</v>
      </c>
      <c r="H19" s="278"/>
      <c r="I19" s="278"/>
      <c r="J19" s="278"/>
      <c r="K19" s="278"/>
      <c r="L19" s="278"/>
      <c r="M19" s="278"/>
      <c r="N19" s="278"/>
      <c r="O19" s="278"/>
      <c r="P19" s="278"/>
      <c r="Q19" s="279"/>
    </row>
    <row r="20" spans="2:17" ht="66.75" customHeight="1" x14ac:dyDescent="0.2">
      <c r="B20" s="178"/>
      <c r="C20" s="194"/>
      <c r="D20" s="277" t="s">
        <v>197</v>
      </c>
      <c r="E20" s="278"/>
      <c r="F20" s="278"/>
      <c r="G20" s="278" t="s">
        <v>199</v>
      </c>
      <c r="H20" s="278"/>
      <c r="I20" s="278"/>
      <c r="J20" s="278"/>
      <c r="K20" s="278"/>
      <c r="L20" s="278"/>
      <c r="M20" s="278"/>
      <c r="N20" s="278"/>
      <c r="O20" s="278"/>
      <c r="P20" s="278"/>
      <c r="Q20" s="279"/>
    </row>
    <row r="21" spans="2:17" ht="104.25" customHeight="1" x14ac:dyDescent="0.2">
      <c r="B21" s="178"/>
      <c r="C21" s="194"/>
      <c r="D21" s="271" t="s">
        <v>198</v>
      </c>
      <c r="E21" s="272"/>
      <c r="F21" s="272"/>
      <c r="G21" s="272"/>
      <c r="H21" s="272"/>
      <c r="I21" s="272"/>
      <c r="J21" s="272"/>
      <c r="K21" s="272"/>
      <c r="L21" s="272"/>
      <c r="M21" s="272"/>
      <c r="N21" s="272"/>
      <c r="O21" s="272"/>
      <c r="P21" s="272"/>
      <c r="Q21" s="273"/>
    </row>
    <row r="22" spans="2:17" ht="12" customHeight="1" x14ac:dyDescent="0.2">
      <c r="B22" s="195"/>
      <c r="C22" s="196"/>
      <c r="D22" s="274"/>
      <c r="E22" s="275"/>
      <c r="F22" s="275"/>
      <c r="G22" s="275"/>
      <c r="H22" s="275"/>
      <c r="I22" s="275"/>
      <c r="J22" s="275"/>
      <c r="K22" s="275"/>
      <c r="L22" s="275"/>
      <c r="M22" s="275"/>
      <c r="N22" s="275"/>
      <c r="O22" s="275"/>
      <c r="P22" s="275"/>
      <c r="Q22" s="276"/>
    </row>
    <row r="23" spans="2:17" ht="40.5" customHeight="1" x14ac:dyDescent="0.2">
      <c r="B23" s="159" t="s">
        <v>96</v>
      </c>
      <c r="C23" s="160"/>
      <c r="D23" s="286" t="s">
        <v>10</v>
      </c>
      <c r="E23" s="287"/>
      <c r="F23" s="287"/>
      <c r="G23" s="239" t="s">
        <v>98</v>
      </c>
      <c r="H23" s="239"/>
      <c r="I23" s="314" t="s">
        <v>65</v>
      </c>
      <c r="J23" s="314"/>
      <c r="K23" s="314"/>
      <c r="L23" s="239" t="s">
        <v>100</v>
      </c>
      <c r="M23" s="239"/>
      <c r="N23" s="239"/>
      <c r="O23" s="314" t="s">
        <v>66</v>
      </c>
      <c r="P23" s="314"/>
      <c r="Q23" s="315"/>
    </row>
    <row r="24" spans="2:17" ht="40.5" customHeight="1" x14ac:dyDescent="0.2">
      <c r="B24" s="159" t="s">
        <v>102</v>
      </c>
      <c r="C24" s="160"/>
      <c r="D24" s="286" t="s">
        <v>45</v>
      </c>
      <c r="E24" s="287"/>
      <c r="F24" s="287"/>
      <c r="G24" s="287"/>
      <c r="H24" s="287"/>
      <c r="I24" s="288"/>
      <c r="J24" s="243" t="s">
        <v>174</v>
      </c>
      <c r="K24" s="244"/>
      <c r="L24" s="244"/>
      <c r="M24" s="287" t="s">
        <v>48</v>
      </c>
      <c r="N24" s="287"/>
      <c r="O24" s="287"/>
      <c r="P24" s="287"/>
      <c r="Q24" s="288"/>
    </row>
    <row r="25" spans="2:17" ht="40.5" customHeight="1" x14ac:dyDescent="0.2">
      <c r="B25" s="159" t="s">
        <v>106</v>
      </c>
      <c r="C25" s="160"/>
      <c r="D25" s="305" t="s">
        <v>175</v>
      </c>
      <c r="E25" s="306"/>
      <c r="F25" s="306"/>
      <c r="G25" s="306"/>
      <c r="H25" s="306"/>
      <c r="I25" s="306"/>
      <c r="J25" s="306"/>
      <c r="K25" s="307"/>
      <c r="L25" s="218" t="s">
        <v>108</v>
      </c>
      <c r="M25" s="239"/>
      <c r="N25" s="239"/>
      <c r="O25" s="287" t="s">
        <v>2</v>
      </c>
      <c r="P25" s="287"/>
      <c r="Q25" s="288"/>
    </row>
    <row r="26" spans="2:17" ht="44.25" customHeight="1" x14ac:dyDescent="0.2">
      <c r="B26" s="159" t="s">
        <v>110</v>
      </c>
      <c r="C26" s="160"/>
      <c r="D26" s="286" t="s">
        <v>176</v>
      </c>
      <c r="E26" s="287"/>
      <c r="F26" s="287"/>
      <c r="G26" s="287"/>
      <c r="H26" s="287"/>
      <c r="I26" s="287"/>
      <c r="J26" s="287"/>
      <c r="K26" s="287"/>
      <c r="L26" s="287"/>
      <c r="M26" s="287"/>
      <c r="N26" s="287"/>
      <c r="O26" s="287"/>
      <c r="P26" s="287"/>
      <c r="Q26" s="288"/>
    </row>
    <row r="27" spans="2:17" ht="40.5" customHeight="1" x14ac:dyDescent="0.2">
      <c r="B27" s="159" t="s">
        <v>112</v>
      </c>
      <c r="C27" s="160"/>
      <c r="D27" s="286" t="s">
        <v>29</v>
      </c>
      <c r="E27" s="287"/>
      <c r="F27" s="287"/>
      <c r="G27" s="239" t="s">
        <v>114</v>
      </c>
      <c r="H27" s="239"/>
      <c r="I27" s="239"/>
      <c r="J27" s="287" t="s">
        <v>29</v>
      </c>
      <c r="K27" s="287"/>
      <c r="L27" s="288"/>
      <c r="M27" s="218" t="s">
        <v>116</v>
      </c>
      <c r="N27" s="239"/>
      <c r="O27" s="287" t="s">
        <v>177</v>
      </c>
      <c r="P27" s="287"/>
      <c r="Q27" s="288"/>
    </row>
    <row r="28" spans="2:17" ht="40.5" customHeight="1" x14ac:dyDescent="0.2">
      <c r="B28" s="159" t="s">
        <v>118</v>
      </c>
      <c r="C28" s="160"/>
      <c r="D28" s="286" t="s">
        <v>29</v>
      </c>
      <c r="E28" s="287"/>
      <c r="F28" s="287"/>
      <c r="G28" s="287"/>
      <c r="H28" s="287"/>
      <c r="I28" s="287"/>
      <c r="J28" s="287"/>
      <c r="K28" s="287"/>
      <c r="L28" s="287"/>
      <c r="M28" s="287"/>
      <c r="N28" s="287"/>
      <c r="O28" s="287"/>
      <c r="P28" s="287"/>
      <c r="Q28" s="288"/>
    </row>
    <row r="29" spans="2:17" ht="204" customHeight="1" x14ac:dyDescent="0.2">
      <c r="B29" s="280" t="s">
        <v>120</v>
      </c>
      <c r="C29" s="281"/>
      <c r="D29" s="268" t="s">
        <v>262</v>
      </c>
      <c r="E29" s="269"/>
      <c r="F29" s="269"/>
      <c r="G29" s="269"/>
      <c r="H29" s="269"/>
      <c r="I29" s="269"/>
      <c r="J29" s="269"/>
      <c r="K29" s="269"/>
      <c r="L29" s="269"/>
      <c r="M29" s="269"/>
      <c r="N29" s="269"/>
      <c r="O29" s="269"/>
      <c r="P29" s="269"/>
      <c r="Q29" s="270"/>
    </row>
    <row r="30" spans="2:17" ht="232.5" customHeight="1" x14ac:dyDescent="0.2">
      <c r="B30" s="282"/>
      <c r="C30" s="283"/>
      <c r="D30" s="271" t="s">
        <v>261</v>
      </c>
      <c r="E30" s="272"/>
      <c r="F30" s="272"/>
      <c r="G30" s="272"/>
      <c r="H30" s="272"/>
      <c r="I30" s="272"/>
      <c r="J30" s="272"/>
      <c r="K30" s="272"/>
      <c r="L30" s="272"/>
      <c r="M30" s="272"/>
      <c r="N30" s="272"/>
      <c r="O30" s="272"/>
      <c r="P30" s="272"/>
      <c r="Q30" s="273"/>
    </row>
    <row r="31" spans="2:17" ht="255" customHeight="1" x14ac:dyDescent="0.2">
      <c r="B31" s="282"/>
      <c r="C31" s="283"/>
      <c r="D31" s="271" t="s">
        <v>256</v>
      </c>
      <c r="E31" s="272"/>
      <c r="F31" s="272"/>
      <c r="G31" s="272"/>
      <c r="H31" s="272"/>
      <c r="I31" s="272"/>
      <c r="J31" s="272"/>
      <c r="K31" s="272"/>
      <c r="L31" s="272"/>
      <c r="M31" s="272"/>
      <c r="N31" s="272"/>
      <c r="O31" s="272"/>
      <c r="P31" s="272"/>
      <c r="Q31" s="273"/>
    </row>
    <row r="32" spans="2:17" x14ac:dyDescent="0.2">
      <c r="B32" s="282"/>
      <c r="C32" s="283"/>
      <c r="D32" s="296" t="s">
        <v>237</v>
      </c>
      <c r="E32" s="297"/>
      <c r="F32" s="297"/>
      <c r="G32" s="297"/>
      <c r="H32" s="297"/>
      <c r="I32" s="297"/>
      <c r="J32" s="297"/>
      <c r="K32" s="297"/>
      <c r="L32" s="297"/>
      <c r="M32" s="297"/>
      <c r="N32" s="297"/>
      <c r="O32" s="297"/>
      <c r="P32" s="297"/>
      <c r="Q32" s="298"/>
    </row>
    <row r="33" spans="2:17" ht="73.5" customHeight="1" x14ac:dyDescent="0.2">
      <c r="B33" s="282"/>
      <c r="C33" s="283"/>
      <c r="D33" s="299"/>
      <c r="E33" s="300"/>
      <c r="F33" s="300"/>
      <c r="G33" s="300"/>
      <c r="H33" s="300"/>
      <c r="I33" s="300"/>
      <c r="J33" s="300"/>
      <c r="K33" s="300"/>
      <c r="L33" s="300"/>
      <c r="M33" s="300"/>
      <c r="N33" s="300"/>
      <c r="O33" s="300"/>
      <c r="P33" s="300"/>
      <c r="Q33" s="301"/>
    </row>
    <row r="34" spans="2:17" ht="187.5" customHeight="1" x14ac:dyDescent="0.2">
      <c r="B34" s="282"/>
      <c r="C34" s="283"/>
      <c r="D34" s="296" t="s">
        <v>265</v>
      </c>
      <c r="E34" s="297"/>
      <c r="F34" s="297"/>
      <c r="G34" s="297"/>
      <c r="H34" s="297"/>
      <c r="I34" s="297"/>
      <c r="J34" s="297"/>
      <c r="K34" s="297"/>
      <c r="L34" s="297"/>
      <c r="M34" s="297"/>
      <c r="N34" s="297"/>
      <c r="O34" s="297"/>
      <c r="P34" s="297"/>
      <c r="Q34" s="298"/>
    </row>
    <row r="35" spans="2:17" ht="158.25" customHeight="1" x14ac:dyDescent="0.2">
      <c r="B35" s="282"/>
      <c r="C35" s="283"/>
      <c r="D35" s="296" t="s">
        <v>244</v>
      </c>
      <c r="E35" s="297"/>
      <c r="F35" s="297"/>
      <c r="G35" s="297"/>
      <c r="H35" s="297"/>
      <c r="I35" s="297"/>
      <c r="J35" s="297"/>
      <c r="K35" s="297"/>
      <c r="L35" s="297"/>
      <c r="M35" s="297"/>
      <c r="N35" s="297"/>
      <c r="O35" s="297"/>
      <c r="P35" s="297"/>
      <c r="Q35" s="298"/>
    </row>
    <row r="36" spans="2:17" ht="158.25" customHeight="1" x14ac:dyDescent="0.2">
      <c r="B36" s="282"/>
      <c r="C36" s="283"/>
      <c r="D36" s="296" t="s">
        <v>248</v>
      </c>
      <c r="E36" s="297"/>
      <c r="F36" s="297"/>
      <c r="G36" s="297"/>
      <c r="H36" s="297"/>
      <c r="I36" s="297"/>
      <c r="J36" s="297"/>
      <c r="K36" s="297"/>
      <c r="L36" s="297"/>
      <c r="M36" s="297"/>
      <c r="N36" s="297"/>
      <c r="O36" s="297"/>
      <c r="P36" s="297"/>
      <c r="Q36" s="298"/>
    </row>
    <row r="37" spans="2:17" ht="84" customHeight="1" x14ac:dyDescent="0.2">
      <c r="B37" s="284"/>
      <c r="C37" s="285"/>
      <c r="D37" s="302" t="s">
        <v>246</v>
      </c>
      <c r="E37" s="303"/>
      <c r="F37" s="303"/>
      <c r="G37" s="303"/>
      <c r="H37" s="303"/>
      <c r="I37" s="303"/>
      <c r="J37" s="303"/>
      <c r="K37" s="303"/>
      <c r="L37" s="303"/>
      <c r="M37" s="303"/>
      <c r="N37" s="303"/>
      <c r="O37" s="303"/>
      <c r="P37" s="303"/>
      <c r="Q37" s="304"/>
    </row>
    <row r="38" spans="2:17" ht="45.6" customHeight="1" x14ac:dyDescent="0.2">
      <c r="B38" s="176" t="s">
        <v>122</v>
      </c>
      <c r="C38" s="193"/>
      <c r="D38" s="290"/>
      <c r="E38" s="291"/>
      <c r="F38" s="291"/>
      <c r="G38" s="201" t="s">
        <v>124</v>
      </c>
      <c r="H38" s="201"/>
      <c r="I38" s="57" t="s">
        <v>125</v>
      </c>
      <c r="J38" s="218" t="s">
        <v>126</v>
      </c>
      <c r="K38" s="219"/>
      <c r="L38" s="344" t="s">
        <v>127</v>
      </c>
      <c r="M38" s="344"/>
      <c r="N38" s="290" t="s">
        <v>178</v>
      </c>
      <c r="O38" s="291"/>
      <c r="P38" s="291"/>
      <c r="Q38" s="292"/>
    </row>
    <row r="39" spans="2:17" ht="21.75" customHeight="1" x14ac:dyDescent="0.2">
      <c r="B39" s="195"/>
      <c r="C39" s="196"/>
      <c r="D39" s="293"/>
      <c r="E39" s="294"/>
      <c r="F39" s="294"/>
      <c r="G39" s="203"/>
      <c r="H39" s="203"/>
      <c r="I39" s="9"/>
      <c r="J39" s="228"/>
      <c r="K39" s="229"/>
      <c r="L39" s="344"/>
      <c r="M39" s="344"/>
      <c r="N39" s="293"/>
      <c r="O39" s="294"/>
      <c r="P39" s="294"/>
      <c r="Q39" s="295"/>
    </row>
    <row r="40" spans="2:17" ht="3" customHeight="1" x14ac:dyDescent="0.2">
      <c r="B40" s="176" t="s">
        <v>129</v>
      </c>
      <c r="C40" s="193"/>
      <c r="D40" s="37"/>
      <c r="E40" s="36"/>
      <c r="F40" s="35"/>
      <c r="G40" s="34"/>
      <c r="H40" s="34"/>
      <c r="I40" s="33"/>
      <c r="J40" s="38"/>
      <c r="K40" s="38"/>
      <c r="L40" s="39"/>
      <c r="M40" s="39"/>
      <c r="N40" s="35"/>
      <c r="O40" s="35"/>
      <c r="P40" s="36"/>
      <c r="Q40" s="40"/>
    </row>
    <row r="41" spans="2:17" ht="16.5" customHeight="1" x14ac:dyDescent="0.2">
      <c r="B41" s="178"/>
      <c r="C41" s="194"/>
      <c r="D41" s="58">
        <v>2022</v>
      </c>
      <c r="E41" s="59">
        <v>2023</v>
      </c>
      <c r="F41" s="59">
        <v>2024</v>
      </c>
      <c r="G41" s="311">
        <v>2025</v>
      </c>
      <c r="H41" s="312"/>
      <c r="I41" s="59">
        <v>2026</v>
      </c>
      <c r="J41" s="311">
        <v>2027</v>
      </c>
      <c r="K41" s="312"/>
      <c r="L41" s="60">
        <v>2028</v>
      </c>
      <c r="M41" s="311">
        <v>2029</v>
      </c>
      <c r="N41" s="312"/>
      <c r="O41" s="59">
        <v>2030</v>
      </c>
      <c r="P41" s="318" t="s">
        <v>179</v>
      </c>
      <c r="Q41" s="319"/>
    </row>
    <row r="42" spans="2:17" ht="18" customHeight="1" x14ac:dyDescent="0.2">
      <c r="B42" s="178"/>
      <c r="C42" s="194"/>
      <c r="D42" s="41"/>
      <c r="E42" s="42"/>
      <c r="F42" s="42"/>
      <c r="G42" s="43"/>
      <c r="H42" s="43"/>
      <c r="I42" s="44"/>
      <c r="J42" s="45"/>
      <c r="K42" s="46"/>
      <c r="L42" s="47"/>
      <c r="M42" s="47"/>
      <c r="N42" s="48"/>
      <c r="O42" s="46"/>
      <c r="P42" s="49"/>
      <c r="Q42" s="50"/>
    </row>
    <row r="43" spans="2:17" ht="4.5" customHeight="1" x14ac:dyDescent="0.2">
      <c r="B43" s="195"/>
      <c r="C43" s="196"/>
      <c r="D43" s="308"/>
      <c r="E43" s="309"/>
      <c r="F43" s="309"/>
      <c r="G43" s="309"/>
      <c r="H43" s="309"/>
      <c r="I43" s="309"/>
      <c r="J43" s="309"/>
      <c r="K43" s="309"/>
      <c r="L43" s="309"/>
      <c r="M43" s="309"/>
      <c r="N43" s="309"/>
      <c r="O43" s="309"/>
      <c r="P43" s="309"/>
      <c r="Q43" s="310"/>
    </row>
    <row r="44" spans="2:17" ht="40.5" customHeight="1" x14ac:dyDescent="0.2">
      <c r="B44" s="159" t="s">
        <v>131</v>
      </c>
      <c r="C44" s="160"/>
      <c r="D44" s="286" t="s">
        <v>58</v>
      </c>
      <c r="E44" s="287"/>
      <c r="F44" s="287"/>
      <c r="G44" s="287"/>
      <c r="H44" s="287"/>
      <c r="I44" s="287"/>
      <c r="J44" s="239" t="s">
        <v>180</v>
      </c>
      <c r="K44" s="239"/>
      <c r="L44" s="239"/>
      <c r="M44" s="289" t="s">
        <v>181</v>
      </c>
      <c r="N44" s="289"/>
      <c r="O44" s="289"/>
      <c r="P44" s="289"/>
      <c r="Q44" s="229"/>
    </row>
    <row r="45" spans="2:17" ht="40.5" customHeight="1" x14ac:dyDescent="0.2">
      <c r="B45" s="159" t="s">
        <v>133</v>
      </c>
      <c r="C45" s="160"/>
      <c r="D45" s="286" t="s">
        <v>48</v>
      </c>
      <c r="E45" s="287"/>
      <c r="F45" s="287"/>
      <c r="G45" s="287"/>
      <c r="H45" s="287"/>
      <c r="I45" s="287"/>
      <c r="J45" s="287"/>
      <c r="K45" s="288"/>
      <c r="L45" s="344" t="s">
        <v>135</v>
      </c>
      <c r="M45" s="344"/>
      <c r="N45" s="286" t="s">
        <v>48</v>
      </c>
      <c r="O45" s="287"/>
      <c r="P45" s="287"/>
      <c r="Q45" s="288"/>
    </row>
    <row r="46" spans="2:17" ht="40.5" customHeight="1" x14ac:dyDescent="0.2">
      <c r="B46" s="159" t="s">
        <v>137</v>
      </c>
      <c r="C46" s="160"/>
      <c r="D46" s="286" t="s">
        <v>48</v>
      </c>
      <c r="E46" s="287"/>
      <c r="F46" s="287"/>
      <c r="G46" s="287"/>
      <c r="H46" s="287"/>
      <c r="I46" s="287"/>
      <c r="J46" s="287"/>
      <c r="K46" s="287"/>
      <c r="L46" s="287"/>
      <c r="M46" s="287"/>
      <c r="N46" s="287"/>
      <c r="O46" s="287"/>
      <c r="P46" s="287"/>
      <c r="Q46" s="288"/>
    </row>
    <row r="47" spans="2:17" ht="25.15" customHeight="1" x14ac:dyDescent="0.2">
      <c r="B47" s="280" t="s">
        <v>139</v>
      </c>
      <c r="C47" s="281"/>
      <c r="D47" s="316" t="s">
        <v>182</v>
      </c>
      <c r="E47" s="317"/>
      <c r="F47" s="317"/>
      <c r="G47" s="317"/>
      <c r="H47" s="317"/>
      <c r="I47" s="317"/>
      <c r="J47" s="317"/>
      <c r="K47" s="317"/>
      <c r="L47" s="317"/>
      <c r="M47" s="317"/>
      <c r="N47" s="317"/>
      <c r="O47" s="317"/>
      <c r="P47" s="317"/>
      <c r="Q47" s="355"/>
    </row>
    <row r="48" spans="2:17" ht="28.9" customHeight="1" x14ac:dyDescent="0.2">
      <c r="B48" s="284"/>
      <c r="C48" s="285"/>
      <c r="D48" s="356"/>
      <c r="E48" s="357"/>
      <c r="F48" s="357"/>
      <c r="G48" s="357"/>
      <c r="H48" s="357"/>
      <c r="I48" s="357"/>
      <c r="J48" s="357"/>
      <c r="K48" s="357"/>
      <c r="L48" s="357"/>
      <c r="M48" s="357"/>
      <c r="N48" s="357"/>
      <c r="O48" s="357"/>
      <c r="P48" s="357"/>
      <c r="Q48" s="358"/>
    </row>
    <row r="49" spans="2:17" ht="40.5" customHeight="1" x14ac:dyDescent="0.2">
      <c r="B49" s="159" t="s">
        <v>141</v>
      </c>
      <c r="C49" s="160"/>
      <c r="D49" s="286" t="s">
        <v>183</v>
      </c>
      <c r="E49" s="287"/>
      <c r="F49" s="287"/>
      <c r="G49" s="287"/>
      <c r="H49" s="287"/>
      <c r="I49" s="287"/>
      <c r="J49" s="287"/>
      <c r="K49" s="287"/>
      <c r="L49" s="287"/>
      <c r="M49" s="287"/>
      <c r="N49" s="287"/>
      <c r="O49" s="287"/>
      <c r="P49" s="287"/>
      <c r="Q49" s="288"/>
    </row>
    <row r="50" spans="2:17" ht="363" customHeight="1" x14ac:dyDescent="0.2">
      <c r="B50" s="280" t="s">
        <v>143</v>
      </c>
      <c r="C50" s="281"/>
      <c r="D50" s="268" t="s">
        <v>203</v>
      </c>
      <c r="E50" s="269"/>
      <c r="F50" s="269"/>
      <c r="G50" s="269"/>
      <c r="H50" s="269"/>
      <c r="I50" s="269"/>
      <c r="J50" s="269"/>
      <c r="K50" s="269"/>
      <c r="L50" s="269"/>
      <c r="M50" s="269"/>
      <c r="N50" s="269"/>
      <c r="O50" s="269"/>
      <c r="P50" s="269"/>
      <c r="Q50" s="270"/>
    </row>
    <row r="51" spans="2:17" ht="244.5" customHeight="1" x14ac:dyDescent="0.2">
      <c r="B51" s="282"/>
      <c r="C51" s="283"/>
      <c r="D51" s="271" t="s">
        <v>202</v>
      </c>
      <c r="E51" s="272"/>
      <c r="F51" s="272"/>
      <c r="G51" s="272"/>
      <c r="H51" s="272"/>
      <c r="I51" s="272"/>
      <c r="J51" s="272"/>
      <c r="K51" s="272"/>
      <c r="L51" s="272"/>
      <c r="M51" s="272"/>
      <c r="N51" s="272"/>
      <c r="O51" s="272"/>
      <c r="P51" s="272"/>
      <c r="Q51" s="273"/>
    </row>
    <row r="52" spans="2:17" ht="230.25" customHeight="1" x14ac:dyDescent="0.2">
      <c r="B52" s="282"/>
      <c r="C52" s="283"/>
      <c r="D52" s="271" t="s">
        <v>201</v>
      </c>
      <c r="E52" s="272"/>
      <c r="F52" s="272"/>
      <c r="G52" s="272"/>
      <c r="H52" s="272"/>
      <c r="I52" s="272"/>
      <c r="J52" s="272"/>
      <c r="K52" s="272"/>
      <c r="L52" s="272"/>
      <c r="M52" s="272"/>
      <c r="N52" s="272"/>
      <c r="O52" s="272"/>
      <c r="P52" s="272"/>
      <c r="Q52" s="273"/>
    </row>
    <row r="53" spans="2:17" ht="126" customHeight="1" x14ac:dyDescent="0.2">
      <c r="B53" s="284"/>
      <c r="C53" s="285"/>
      <c r="D53" s="274" t="s">
        <v>200</v>
      </c>
      <c r="E53" s="275"/>
      <c r="F53" s="275"/>
      <c r="G53" s="275"/>
      <c r="H53" s="275"/>
      <c r="I53" s="275"/>
      <c r="J53" s="275"/>
      <c r="K53" s="275"/>
      <c r="L53" s="275"/>
      <c r="M53" s="275"/>
      <c r="N53" s="275"/>
      <c r="O53" s="275"/>
      <c r="P53" s="275"/>
      <c r="Q53" s="276"/>
    </row>
    <row r="54" spans="2:17" s="2" customFormat="1" ht="9" customHeight="1" x14ac:dyDescent="0.2">
      <c r="B54" s="61"/>
      <c r="C54" s="62"/>
      <c r="D54" s="62"/>
      <c r="E54" s="62"/>
      <c r="F54" s="62"/>
      <c r="G54" s="62"/>
      <c r="H54" s="62"/>
      <c r="I54" s="62"/>
      <c r="J54" s="62"/>
      <c r="K54" s="62"/>
      <c r="L54" s="62"/>
      <c r="M54" s="62"/>
      <c r="N54" s="62"/>
      <c r="O54" s="62"/>
      <c r="P54" s="62"/>
      <c r="Q54" s="63"/>
    </row>
    <row r="55" spans="2:17" ht="24.75" customHeight="1" x14ac:dyDescent="0.2">
      <c r="B55" s="170" t="s">
        <v>145</v>
      </c>
      <c r="C55" s="171"/>
      <c r="D55" s="171"/>
      <c r="E55" s="171"/>
      <c r="F55" s="171"/>
      <c r="G55" s="171"/>
      <c r="H55" s="171"/>
      <c r="I55" s="171"/>
      <c r="J55" s="171"/>
      <c r="K55" s="171"/>
      <c r="L55" s="171"/>
      <c r="M55" s="171"/>
      <c r="N55" s="171"/>
      <c r="O55" s="171"/>
      <c r="P55" s="171"/>
      <c r="Q55" s="172"/>
    </row>
    <row r="56" spans="2:17" s="2" customFormat="1" ht="4.5" customHeight="1" x14ac:dyDescent="0.2">
      <c r="B56" s="61"/>
      <c r="C56" s="62"/>
      <c r="D56" s="62"/>
      <c r="E56" s="62"/>
      <c r="F56" s="62"/>
      <c r="G56" s="62"/>
      <c r="H56" s="62"/>
      <c r="I56" s="62"/>
      <c r="J56" s="62"/>
      <c r="K56" s="62"/>
      <c r="L56" s="62"/>
      <c r="M56" s="62"/>
      <c r="N56" s="62"/>
      <c r="O56" s="62"/>
      <c r="P56" s="62"/>
      <c r="Q56" s="63"/>
    </row>
    <row r="57" spans="2:17" ht="40.5" customHeight="1" x14ac:dyDescent="0.2">
      <c r="B57" s="159" t="s">
        <v>146</v>
      </c>
      <c r="C57" s="160"/>
      <c r="D57" s="286"/>
      <c r="E57" s="287"/>
      <c r="F57" s="287"/>
      <c r="G57" s="287"/>
      <c r="H57" s="287"/>
      <c r="I57" s="287"/>
      <c r="J57" s="287"/>
      <c r="K57" s="287"/>
      <c r="L57" s="287"/>
      <c r="M57" s="287"/>
      <c r="N57" s="287"/>
      <c r="O57" s="287"/>
      <c r="P57" s="287"/>
      <c r="Q57" s="288"/>
    </row>
    <row r="58" spans="2:17" ht="6.75" customHeight="1" x14ac:dyDescent="0.2">
      <c r="B58" s="176" t="s">
        <v>148</v>
      </c>
      <c r="C58" s="193"/>
      <c r="D58" s="10"/>
      <c r="E58" s="11"/>
      <c r="F58" s="11"/>
      <c r="G58" s="11"/>
      <c r="H58" s="11"/>
      <c r="I58" s="11"/>
      <c r="J58" s="11"/>
      <c r="K58" s="11"/>
      <c r="L58" s="11"/>
      <c r="M58" s="11"/>
      <c r="N58" s="11"/>
      <c r="O58" s="11"/>
      <c r="P58" s="5"/>
      <c r="Q58" s="12"/>
    </row>
    <row r="59" spans="2:17" ht="17.25" customHeight="1" x14ac:dyDescent="0.2">
      <c r="B59" s="178"/>
      <c r="C59" s="194"/>
      <c r="D59" s="13"/>
      <c r="E59" s="17" t="s">
        <v>149</v>
      </c>
      <c r="F59" s="17" t="s">
        <v>150</v>
      </c>
      <c r="G59" s="6"/>
      <c r="H59" s="17" t="s">
        <v>126</v>
      </c>
      <c r="I59" s="17" t="s">
        <v>150</v>
      </c>
      <c r="J59" s="6"/>
      <c r="K59" s="17" t="s">
        <v>126</v>
      </c>
      <c r="L59" s="17" t="s">
        <v>150</v>
      </c>
      <c r="M59" s="6"/>
      <c r="N59" s="17" t="s">
        <v>126</v>
      </c>
      <c r="O59" s="17" t="s">
        <v>150</v>
      </c>
      <c r="P59" s="6"/>
      <c r="Q59" s="14"/>
    </row>
    <row r="60" spans="2:17" ht="17.25" customHeight="1" x14ac:dyDescent="0.2">
      <c r="B60" s="178"/>
      <c r="C60" s="194"/>
      <c r="D60" s="13"/>
      <c r="E60" s="17">
        <v>2000</v>
      </c>
      <c r="F60" s="17"/>
      <c r="G60" s="6"/>
      <c r="H60" s="17">
        <v>2008</v>
      </c>
      <c r="I60" s="17"/>
      <c r="J60" s="6"/>
      <c r="K60" s="17">
        <v>2016</v>
      </c>
      <c r="L60" s="17"/>
      <c r="M60" s="6"/>
      <c r="N60" s="17">
        <v>2024</v>
      </c>
      <c r="O60" s="17"/>
      <c r="P60" s="6"/>
      <c r="Q60" s="14"/>
    </row>
    <row r="61" spans="2:17" ht="17.25" customHeight="1" x14ac:dyDescent="0.2">
      <c r="B61" s="178"/>
      <c r="C61" s="194"/>
      <c r="D61" s="13"/>
      <c r="E61" s="17">
        <v>2001</v>
      </c>
      <c r="F61" s="17"/>
      <c r="G61" s="6"/>
      <c r="H61" s="17">
        <v>2009</v>
      </c>
      <c r="I61" s="17"/>
      <c r="J61" s="6"/>
      <c r="K61" s="17">
        <v>2017</v>
      </c>
      <c r="L61" s="17"/>
      <c r="M61" s="6"/>
      <c r="N61" s="17">
        <v>2025</v>
      </c>
      <c r="O61" s="17"/>
      <c r="P61" s="6"/>
      <c r="Q61" s="14"/>
    </row>
    <row r="62" spans="2:17" ht="17.25" customHeight="1" x14ac:dyDescent="0.2">
      <c r="B62" s="178"/>
      <c r="C62" s="194"/>
      <c r="D62" s="13"/>
      <c r="E62" s="17">
        <v>2002</v>
      </c>
      <c r="F62" s="17"/>
      <c r="G62" s="6"/>
      <c r="H62" s="17">
        <v>2010</v>
      </c>
      <c r="I62" s="17"/>
      <c r="J62" s="6"/>
      <c r="K62" s="17">
        <v>2018</v>
      </c>
      <c r="L62" s="17"/>
      <c r="M62" s="6"/>
      <c r="N62" s="17">
        <v>2026</v>
      </c>
      <c r="O62" s="17"/>
      <c r="P62" s="6"/>
      <c r="Q62" s="14"/>
    </row>
    <row r="63" spans="2:17" ht="17.25" customHeight="1" x14ac:dyDescent="0.2">
      <c r="B63" s="178"/>
      <c r="C63" s="194"/>
      <c r="D63" s="13"/>
      <c r="E63" s="17">
        <v>2003</v>
      </c>
      <c r="F63" s="17"/>
      <c r="G63" s="6"/>
      <c r="H63" s="17">
        <v>2011</v>
      </c>
      <c r="I63" s="17"/>
      <c r="J63" s="6"/>
      <c r="K63" s="17">
        <v>2019</v>
      </c>
      <c r="L63" s="17"/>
      <c r="M63" s="6"/>
      <c r="N63" s="17">
        <v>2027</v>
      </c>
      <c r="O63" s="17"/>
      <c r="P63" s="6"/>
      <c r="Q63" s="14"/>
    </row>
    <row r="64" spans="2:17" ht="17.25" customHeight="1" x14ac:dyDescent="0.2">
      <c r="B64" s="178"/>
      <c r="C64" s="194"/>
      <c r="D64" s="13"/>
      <c r="E64" s="17">
        <v>2004</v>
      </c>
      <c r="F64" s="17"/>
      <c r="G64" s="6"/>
      <c r="H64" s="17">
        <v>2012</v>
      </c>
      <c r="I64" s="17"/>
      <c r="J64" s="6"/>
      <c r="K64" s="17">
        <v>2020</v>
      </c>
      <c r="L64" s="17"/>
      <c r="M64" s="6"/>
      <c r="N64" s="17">
        <v>2028</v>
      </c>
      <c r="O64" s="17"/>
      <c r="P64" s="6"/>
      <c r="Q64" s="14"/>
    </row>
    <row r="65" spans="2:17" ht="17.25" customHeight="1" x14ac:dyDescent="0.2">
      <c r="B65" s="178"/>
      <c r="C65" s="194"/>
      <c r="D65" s="13"/>
      <c r="E65" s="17">
        <v>2005</v>
      </c>
      <c r="F65" s="17"/>
      <c r="G65" s="6"/>
      <c r="H65" s="17">
        <v>2013</v>
      </c>
      <c r="I65" s="17"/>
      <c r="J65" s="6"/>
      <c r="K65" s="17">
        <v>2021</v>
      </c>
      <c r="L65" s="17"/>
      <c r="M65" s="6"/>
      <c r="N65" s="17">
        <v>2029</v>
      </c>
      <c r="O65" s="17"/>
      <c r="P65" s="6"/>
      <c r="Q65" s="14"/>
    </row>
    <row r="66" spans="2:17" ht="17.25" customHeight="1" x14ac:dyDescent="0.2">
      <c r="B66" s="178"/>
      <c r="C66" s="194"/>
      <c r="D66" s="13"/>
      <c r="E66" s="17">
        <v>2006</v>
      </c>
      <c r="F66" s="17"/>
      <c r="G66" s="6"/>
      <c r="H66" s="17">
        <v>2014</v>
      </c>
      <c r="I66" s="17"/>
      <c r="J66" s="6"/>
      <c r="K66" s="17">
        <v>2022</v>
      </c>
      <c r="L66" s="17"/>
      <c r="M66" s="6"/>
      <c r="N66" s="17">
        <v>2030</v>
      </c>
      <c r="O66" s="17"/>
      <c r="P66" s="6"/>
      <c r="Q66" s="14"/>
    </row>
    <row r="67" spans="2:17" ht="17.25" customHeight="1" x14ac:dyDescent="0.2">
      <c r="B67" s="178"/>
      <c r="C67" s="194"/>
      <c r="D67" s="13"/>
      <c r="E67" s="17">
        <v>2007</v>
      </c>
      <c r="F67" s="17"/>
      <c r="G67" s="6"/>
      <c r="H67" s="17">
        <v>2015</v>
      </c>
      <c r="I67" s="17"/>
      <c r="J67" s="6"/>
      <c r="K67" s="17">
        <v>2023</v>
      </c>
      <c r="L67" s="17"/>
      <c r="M67" s="6"/>
      <c r="N67" s="17">
        <v>2031</v>
      </c>
      <c r="O67" s="17"/>
      <c r="P67" s="6"/>
      <c r="Q67" s="14"/>
    </row>
    <row r="68" spans="2:17" ht="6.75" customHeight="1" x14ac:dyDescent="0.2">
      <c r="B68" s="195"/>
      <c r="C68" s="196"/>
      <c r="D68" s="15"/>
      <c r="E68" s="4"/>
      <c r="F68" s="7"/>
      <c r="G68" s="7"/>
      <c r="H68" s="7"/>
      <c r="I68" s="7"/>
      <c r="J68" s="7"/>
      <c r="K68" s="7"/>
      <c r="L68" s="8"/>
      <c r="M68" s="8"/>
      <c r="N68" s="7"/>
      <c r="O68" s="7"/>
      <c r="P68" s="7"/>
      <c r="Q68" s="16"/>
    </row>
    <row r="69" spans="2:17" ht="36" customHeight="1" x14ac:dyDescent="0.2">
      <c r="B69" s="159" t="s">
        <v>151</v>
      </c>
      <c r="C69" s="160"/>
      <c r="D69" s="286" t="s">
        <v>29</v>
      </c>
      <c r="E69" s="287"/>
      <c r="F69" s="287"/>
      <c r="G69" s="287"/>
      <c r="H69" s="287"/>
      <c r="I69" s="287"/>
      <c r="J69" s="287"/>
      <c r="K69" s="287"/>
      <c r="L69" s="287"/>
      <c r="M69" s="287"/>
      <c r="N69" s="287"/>
      <c r="O69" s="287"/>
      <c r="P69" s="287"/>
      <c r="Q69" s="288"/>
    </row>
    <row r="70" spans="2:17" ht="36" customHeight="1" x14ac:dyDescent="0.2">
      <c r="B70" s="354" t="s">
        <v>153</v>
      </c>
      <c r="C70" s="354"/>
      <c r="D70" s="286" t="s">
        <v>184</v>
      </c>
      <c r="E70" s="287"/>
      <c r="F70" s="287"/>
      <c r="G70" s="287"/>
      <c r="H70" s="287"/>
      <c r="I70" s="287"/>
      <c r="J70" s="287"/>
      <c r="K70" s="287"/>
      <c r="L70" s="287"/>
      <c r="M70" s="287"/>
      <c r="N70" s="287"/>
      <c r="O70" s="287"/>
      <c r="P70" s="287"/>
      <c r="Q70" s="288"/>
    </row>
    <row r="71" spans="2:17" s="2" customFormat="1" ht="4.5" customHeight="1" x14ac:dyDescent="0.2">
      <c r="B71" s="352"/>
      <c r="C71" s="353"/>
      <c r="D71" s="353"/>
      <c r="E71" s="353"/>
      <c r="F71" s="353"/>
      <c r="G71" s="353"/>
      <c r="H71" s="353"/>
      <c r="I71" s="353"/>
      <c r="J71" s="353"/>
      <c r="K71" s="353"/>
      <c r="L71" s="353"/>
      <c r="M71" s="353"/>
      <c r="N71" s="353"/>
      <c r="O71" s="353"/>
      <c r="P71" s="353"/>
      <c r="Q71" s="353"/>
    </row>
    <row r="72" spans="2:17" ht="24.75" customHeight="1" x14ac:dyDescent="0.2">
      <c r="B72" s="170" t="s">
        <v>155</v>
      </c>
      <c r="C72" s="171"/>
      <c r="D72" s="171"/>
      <c r="E72" s="171"/>
      <c r="F72" s="171"/>
      <c r="G72" s="171"/>
      <c r="H72" s="171"/>
      <c r="I72" s="171"/>
      <c r="J72" s="171"/>
      <c r="K72" s="171"/>
      <c r="L72" s="171"/>
      <c r="M72" s="171"/>
      <c r="N72" s="171"/>
      <c r="O72" s="171"/>
      <c r="P72" s="171"/>
      <c r="Q72" s="172"/>
    </row>
    <row r="73" spans="2:17" s="2" customFormat="1" ht="4.5" customHeight="1" x14ac:dyDescent="0.2">
      <c r="B73" s="64"/>
      <c r="C73" s="65"/>
      <c r="D73" s="65"/>
      <c r="E73" s="65"/>
      <c r="F73" s="65"/>
      <c r="G73" s="65"/>
      <c r="H73" s="65"/>
      <c r="I73" s="65"/>
      <c r="J73" s="65"/>
      <c r="K73" s="65"/>
      <c r="L73" s="65"/>
      <c r="M73" s="65"/>
      <c r="N73" s="65"/>
      <c r="O73" s="65"/>
      <c r="P73" s="65"/>
      <c r="Q73" s="66"/>
    </row>
    <row r="74" spans="2:17" ht="58.5" customHeight="1" x14ac:dyDescent="0.2">
      <c r="B74" s="345" t="s">
        <v>185</v>
      </c>
      <c r="C74" s="346"/>
      <c r="D74" s="346"/>
      <c r="E74" s="346"/>
      <c r="F74" s="346"/>
      <c r="G74" s="346"/>
      <c r="H74" s="346"/>
      <c r="I74" s="346"/>
      <c r="J74" s="346"/>
      <c r="K74" s="346"/>
      <c r="L74" s="346"/>
      <c r="M74" s="346"/>
      <c r="N74" s="346"/>
      <c r="O74" s="346"/>
      <c r="P74" s="346"/>
      <c r="Q74" s="346"/>
    </row>
    <row r="75" spans="2:17" s="2" customFormat="1" ht="4.5" customHeight="1" x14ac:dyDescent="0.2">
      <c r="B75" s="67"/>
      <c r="C75" s="68"/>
      <c r="D75" s="68"/>
      <c r="E75" s="68"/>
      <c r="F75" s="68"/>
      <c r="G75" s="68"/>
      <c r="H75" s="68"/>
      <c r="I75" s="68"/>
      <c r="J75" s="68"/>
      <c r="K75" s="68"/>
      <c r="L75" s="68"/>
      <c r="M75" s="68"/>
      <c r="N75" s="68"/>
      <c r="O75" s="68"/>
      <c r="P75" s="68"/>
      <c r="Q75" s="69"/>
    </row>
    <row r="76" spans="2:17" ht="24.75" customHeight="1" x14ac:dyDescent="0.2">
      <c r="B76" s="170" t="s">
        <v>157</v>
      </c>
      <c r="C76" s="171"/>
      <c r="D76" s="171"/>
      <c r="E76" s="171"/>
      <c r="F76" s="171"/>
      <c r="G76" s="171"/>
      <c r="H76" s="171"/>
      <c r="I76" s="171"/>
      <c r="J76" s="171"/>
      <c r="K76" s="171"/>
      <c r="L76" s="171"/>
      <c r="M76" s="171"/>
      <c r="N76" s="171"/>
      <c r="O76" s="171"/>
      <c r="P76" s="171"/>
      <c r="Q76" s="172"/>
    </row>
    <row r="77" spans="2:17" s="2" customFormat="1" ht="4.5" customHeight="1" x14ac:dyDescent="0.2">
      <c r="B77" s="64"/>
      <c r="C77" s="65"/>
      <c r="D77" s="65"/>
      <c r="E77" s="65"/>
      <c r="F77" s="65"/>
      <c r="G77" s="65"/>
      <c r="H77" s="65"/>
      <c r="I77" s="65"/>
      <c r="J77" s="65"/>
      <c r="K77" s="65"/>
      <c r="L77" s="65"/>
      <c r="M77" s="65"/>
      <c r="N77" s="65"/>
      <c r="O77" s="65"/>
      <c r="P77" s="65"/>
      <c r="Q77" s="66"/>
    </row>
    <row r="78" spans="2:17" ht="27" customHeight="1" x14ac:dyDescent="0.2">
      <c r="B78" s="176" t="s">
        <v>158</v>
      </c>
      <c r="C78" s="338"/>
      <c r="D78" s="331" t="s">
        <v>159</v>
      </c>
      <c r="E78" s="332"/>
      <c r="F78" s="320"/>
      <c r="G78" s="321"/>
      <c r="H78" s="321"/>
      <c r="I78" s="321"/>
      <c r="J78" s="322"/>
      <c r="K78" s="331" t="s">
        <v>1</v>
      </c>
      <c r="L78" s="332"/>
      <c r="M78" s="320"/>
      <c r="N78" s="321"/>
      <c r="O78" s="321"/>
      <c r="P78" s="321"/>
      <c r="Q78" s="327"/>
    </row>
    <row r="79" spans="2:17" ht="27" customHeight="1" x14ac:dyDescent="0.2">
      <c r="B79" s="178"/>
      <c r="C79" s="339"/>
      <c r="D79" s="340" t="s">
        <v>160</v>
      </c>
      <c r="E79" s="341"/>
      <c r="F79" s="335"/>
      <c r="G79" s="323"/>
      <c r="H79" s="323"/>
      <c r="I79" s="323"/>
      <c r="J79" s="324"/>
      <c r="K79" s="333" t="s">
        <v>161</v>
      </c>
      <c r="L79" s="334"/>
      <c r="M79" s="328"/>
      <c r="N79" s="325"/>
      <c r="O79" s="325"/>
      <c r="P79" s="325"/>
      <c r="Q79" s="329"/>
    </row>
    <row r="80" spans="2:17" ht="27" customHeight="1" x14ac:dyDescent="0.2">
      <c r="B80" s="178"/>
      <c r="C80" s="339"/>
      <c r="D80" s="340" t="s">
        <v>162</v>
      </c>
      <c r="E80" s="341"/>
      <c r="F80" s="325" t="s">
        <v>190</v>
      </c>
      <c r="G80" s="325"/>
      <c r="H80" s="325"/>
      <c r="I80" s="325"/>
      <c r="J80" s="326"/>
      <c r="K80" s="333" t="s">
        <v>163</v>
      </c>
      <c r="L80" s="334"/>
      <c r="M80" s="330" t="s">
        <v>191</v>
      </c>
      <c r="N80" s="325"/>
      <c r="O80" s="325"/>
      <c r="P80" s="325"/>
      <c r="Q80" s="329"/>
    </row>
    <row r="81" spans="2:17" ht="27" customHeight="1" x14ac:dyDescent="0.2">
      <c r="B81" s="342" t="s">
        <v>164</v>
      </c>
      <c r="C81" s="343"/>
      <c r="D81" s="340" t="s">
        <v>159</v>
      </c>
      <c r="E81" s="341"/>
      <c r="F81" s="320" t="s">
        <v>186</v>
      </c>
      <c r="G81" s="321"/>
      <c r="H81" s="321"/>
      <c r="I81" s="321"/>
      <c r="J81" s="322"/>
      <c r="K81" s="333" t="s">
        <v>1</v>
      </c>
      <c r="L81" s="334"/>
      <c r="M81" s="320" t="s">
        <v>187</v>
      </c>
      <c r="N81" s="321"/>
      <c r="O81" s="321"/>
      <c r="P81" s="321"/>
      <c r="Q81" s="327"/>
    </row>
    <row r="82" spans="2:17" ht="27" customHeight="1" x14ac:dyDescent="0.2">
      <c r="B82" s="178"/>
      <c r="C82" s="339"/>
      <c r="D82" s="333" t="s">
        <v>160</v>
      </c>
      <c r="E82" s="334"/>
      <c r="F82" s="323" t="s">
        <v>188</v>
      </c>
      <c r="G82" s="323"/>
      <c r="H82" s="323"/>
      <c r="I82" s="323"/>
      <c r="J82" s="324"/>
      <c r="K82" s="333" t="s">
        <v>161</v>
      </c>
      <c r="L82" s="334"/>
      <c r="M82" s="328" t="s">
        <v>189</v>
      </c>
      <c r="N82" s="325"/>
      <c r="O82" s="325"/>
      <c r="P82" s="325"/>
      <c r="Q82" s="329"/>
    </row>
    <row r="83" spans="2:17" ht="27" customHeight="1" x14ac:dyDescent="0.2">
      <c r="B83" s="178"/>
      <c r="C83" s="339"/>
      <c r="D83" s="333" t="s">
        <v>162</v>
      </c>
      <c r="E83" s="334"/>
      <c r="F83" s="325" t="s">
        <v>190</v>
      </c>
      <c r="G83" s="325"/>
      <c r="H83" s="325"/>
      <c r="I83" s="325"/>
      <c r="J83" s="326"/>
      <c r="K83" s="333" t="s">
        <v>163</v>
      </c>
      <c r="L83" s="334"/>
      <c r="M83" s="330" t="s">
        <v>191</v>
      </c>
      <c r="N83" s="325"/>
      <c r="O83" s="325"/>
      <c r="P83" s="325"/>
      <c r="Q83" s="329"/>
    </row>
    <row r="84" spans="2:17" ht="27" customHeight="1" x14ac:dyDescent="0.2">
      <c r="B84" s="336" t="s">
        <v>165</v>
      </c>
      <c r="C84" s="337"/>
      <c r="D84" s="56"/>
      <c r="E84" s="53"/>
      <c r="F84" s="54"/>
      <c r="G84" s="54"/>
      <c r="H84" s="54"/>
      <c r="I84" s="54"/>
      <c r="J84" s="54"/>
      <c r="K84" s="54"/>
      <c r="L84" s="54"/>
      <c r="M84" s="53"/>
      <c r="N84" s="53"/>
      <c r="O84" s="53"/>
      <c r="P84" s="53"/>
      <c r="Q84" s="55"/>
    </row>
  </sheetData>
  <mergeCells count="137">
    <mergeCell ref="B71:Q71"/>
    <mergeCell ref="B58:C68"/>
    <mergeCell ref="B70:C70"/>
    <mergeCell ref="B69:C69"/>
    <mergeCell ref="D69:Q69"/>
    <mergeCell ref="B49:C49"/>
    <mergeCell ref="D49:Q49"/>
    <mergeCell ref="J27:L27"/>
    <mergeCell ref="B55:Q55"/>
    <mergeCell ref="B38:C39"/>
    <mergeCell ref="D38:F39"/>
    <mergeCell ref="G38:H39"/>
    <mergeCell ref="J38:K38"/>
    <mergeCell ref="J39:K39"/>
    <mergeCell ref="L38:M39"/>
    <mergeCell ref="B44:C44"/>
    <mergeCell ref="B45:C45"/>
    <mergeCell ref="B47:C48"/>
    <mergeCell ref="D47:Q48"/>
    <mergeCell ref="D46:Q46"/>
    <mergeCell ref="B46:C46"/>
    <mergeCell ref="M27:N27"/>
    <mergeCell ref="O27:Q27"/>
    <mergeCell ref="D27:F27"/>
    <mergeCell ref="O1:Q2"/>
    <mergeCell ref="D1:N1"/>
    <mergeCell ref="D2:N2"/>
    <mergeCell ref="D3:N3"/>
    <mergeCell ref="B24:C24"/>
    <mergeCell ref="B25:C25"/>
    <mergeCell ref="B26:C26"/>
    <mergeCell ref="B27:C27"/>
    <mergeCell ref="B10:C10"/>
    <mergeCell ref="B11:C11"/>
    <mergeCell ref="B16:C16"/>
    <mergeCell ref="B17:C17"/>
    <mergeCell ref="B23:C23"/>
    <mergeCell ref="B12:C12"/>
    <mergeCell ref="B14:Q14"/>
    <mergeCell ref="L16:M16"/>
    <mergeCell ref="N16:Q16"/>
    <mergeCell ref="B1:C2"/>
    <mergeCell ref="B3:C3"/>
    <mergeCell ref="B5:Q5"/>
    <mergeCell ref="O3:Q3"/>
    <mergeCell ref="L25:N25"/>
    <mergeCell ref="D24:I24"/>
    <mergeCell ref="D9:Q9"/>
    <mergeCell ref="B72:Q72"/>
    <mergeCell ref="B57:C57"/>
    <mergeCell ref="D57:Q57"/>
    <mergeCell ref="J41:K41"/>
    <mergeCell ref="B9:C9"/>
    <mergeCell ref="B8:C8"/>
    <mergeCell ref="B84:C84"/>
    <mergeCell ref="B78:C80"/>
    <mergeCell ref="D78:E78"/>
    <mergeCell ref="D79:E79"/>
    <mergeCell ref="D80:E80"/>
    <mergeCell ref="B81:C83"/>
    <mergeCell ref="D81:E81"/>
    <mergeCell ref="D82:E82"/>
    <mergeCell ref="D83:E83"/>
    <mergeCell ref="B28:C28"/>
    <mergeCell ref="D28:Q28"/>
    <mergeCell ref="D70:Q70"/>
    <mergeCell ref="L45:M45"/>
    <mergeCell ref="N45:Q45"/>
    <mergeCell ref="D45:K45"/>
    <mergeCell ref="B74:Q74"/>
    <mergeCell ref="B76:Q76"/>
    <mergeCell ref="O25:Q25"/>
    <mergeCell ref="F81:J81"/>
    <mergeCell ref="F82:J82"/>
    <mergeCell ref="F83:J83"/>
    <mergeCell ref="M78:Q78"/>
    <mergeCell ref="M79:Q79"/>
    <mergeCell ref="M80:Q80"/>
    <mergeCell ref="M81:Q81"/>
    <mergeCell ref="M82:Q82"/>
    <mergeCell ref="M83:Q83"/>
    <mergeCell ref="K78:L78"/>
    <mergeCell ref="K79:L79"/>
    <mergeCell ref="K80:L80"/>
    <mergeCell ref="K81:L81"/>
    <mergeCell ref="K82:L82"/>
    <mergeCell ref="K83:L83"/>
    <mergeCell ref="F78:J78"/>
    <mergeCell ref="F80:J80"/>
    <mergeCell ref="F79:J79"/>
    <mergeCell ref="D8:Q8"/>
    <mergeCell ref="D16:K16"/>
    <mergeCell ref="D17:Q17"/>
    <mergeCell ref="B40:C43"/>
    <mergeCell ref="D43:Q43"/>
    <mergeCell ref="M24:Q24"/>
    <mergeCell ref="G41:H41"/>
    <mergeCell ref="M41:N41"/>
    <mergeCell ref="D10:Q10"/>
    <mergeCell ref="D11:Q11"/>
    <mergeCell ref="D12:Q12"/>
    <mergeCell ref="J24:L24"/>
    <mergeCell ref="G23:H23"/>
    <mergeCell ref="O23:Q23"/>
    <mergeCell ref="L23:N23"/>
    <mergeCell ref="D21:Q22"/>
    <mergeCell ref="I23:K23"/>
    <mergeCell ref="D23:F23"/>
    <mergeCell ref="G27:I27"/>
    <mergeCell ref="D18:F18"/>
    <mergeCell ref="G18:Q18"/>
    <mergeCell ref="P41:Q41"/>
    <mergeCell ref="D25:K25"/>
    <mergeCell ref="G19:Q19"/>
    <mergeCell ref="D50:Q50"/>
    <mergeCell ref="D51:Q51"/>
    <mergeCell ref="D52:Q52"/>
    <mergeCell ref="D53:Q53"/>
    <mergeCell ref="D20:F20"/>
    <mergeCell ref="B18:C22"/>
    <mergeCell ref="G20:Q20"/>
    <mergeCell ref="B29:C37"/>
    <mergeCell ref="D29:Q29"/>
    <mergeCell ref="D30:Q30"/>
    <mergeCell ref="B50:C53"/>
    <mergeCell ref="D26:Q26"/>
    <mergeCell ref="D44:I44"/>
    <mergeCell ref="J44:L44"/>
    <mergeCell ref="M44:Q44"/>
    <mergeCell ref="N38:Q39"/>
    <mergeCell ref="D31:Q31"/>
    <mergeCell ref="D32:Q32"/>
    <mergeCell ref="D33:Q33"/>
    <mergeCell ref="D34:Q34"/>
    <mergeCell ref="D35:Q35"/>
    <mergeCell ref="D37:Q37"/>
    <mergeCell ref="D36:Q36"/>
  </mergeCells>
  <phoneticPr fontId="5" type="noConversion"/>
  <dataValidations count="7">
    <dataValidation type="list" allowBlank="1" showInputMessage="1" showErrorMessage="1" sqref="D23" xr:uid="{38BAB6EA-B7F3-4C68-93BA-F53DA43817CC}">
      <formula1>tipo</formula1>
    </dataValidation>
    <dataValidation type="list" allowBlank="1" showInputMessage="1" showErrorMessage="1" sqref="D69:Q69 D27:D28 J27:L28" xr:uid="{14D94359-D286-4FDD-A14C-5F5879448438}">
      <formula1>periodicidad</formula1>
    </dataValidation>
    <dataValidation type="list" allowBlank="1" showInputMessage="1" showErrorMessage="1" sqref="D24:I24" xr:uid="{A53FE88C-E67F-4B4E-AC6D-3CAF1408D9B7}">
      <formula1>tipounidad</formula1>
    </dataValidation>
    <dataValidation type="list" allowBlank="1" showInputMessage="1" showErrorMessage="1" sqref="N45:Q45" xr:uid="{231EB137-6C98-4DB3-BEA4-DEE389DD8D9F}">
      <formula1>enfoque</formula1>
    </dataValidation>
    <dataValidation type="list" allowBlank="1" showInputMessage="1" showErrorMessage="1" sqref="D44" xr:uid="{7B6D57EE-384A-4BCE-8439-6B7E6F3ECCFD}">
      <formula1>Desagregaci</formula1>
    </dataValidation>
    <dataValidation type="list" allowBlank="1" showInputMessage="1" showErrorMessage="1" sqref="I23:K23" xr:uid="{45CFC758-CDE0-4B80-9298-38F542FF80AA}">
      <formula1>acumula</formula1>
    </dataValidation>
    <dataValidation type="list" allowBlank="1" showInputMessage="1" showErrorMessage="1" sqref="O23:Q23" xr:uid="{3D1F3486-9FFA-4787-82B0-C7113CCDCD1B}">
      <formula1>orienta</formula1>
    </dataValidation>
  </dataValidations>
  <hyperlinks>
    <hyperlink ref="D10" r:id="rId1" xr:uid="{382BF1E0-F034-449E-84BD-ED36E8601DCF}"/>
    <hyperlink ref="M82" r:id="rId2" xr:uid="{F38722B0-F756-4265-ABC2-F8FF7739CD52}"/>
  </hyperlinks>
  <printOptions horizontalCentered="1"/>
  <pageMargins left="0.7" right="0.7" top="0.75" bottom="0.75" header="0.3" footer="0.3"/>
  <pageSetup scale="59" orientation="portrait"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62201556-ADA3-45B8-A77D-14DC04937D43}">
          <x14:formula1>
            <xm:f>Listas!$B$3:$B$5</xm:f>
          </x14:formula1>
          <xm:sqref>O25:Q25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8AF39A-CA85-4E12-8479-B0242410ED56}">
  <dimension ref="A1:AN88"/>
  <sheetViews>
    <sheetView workbookViewId="0">
      <selection activeCell="B5" sqref="B5:O5"/>
    </sheetView>
  </sheetViews>
  <sheetFormatPr baseColWidth="10" defaultRowHeight="12.75" x14ac:dyDescent="0.2"/>
  <cols>
    <col min="1" max="1" width="3.85546875" style="77" customWidth="1"/>
    <col min="2" max="3" width="11.42578125" style="77"/>
    <col min="4" max="4" width="14.7109375" style="77" customWidth="1"/>
    <col min="5" max="5" width="13.28515625" style="77" customWidth="1"/>
    <col min="6" max="6" width="16" style="77" customWidth="1"/>
    <col min="7" max="7" width="11.42578125" style="77"/>
    <col min="8" max="8" width="13" style="77" customWidth="1"/>
    <col min="9" max="15" width="11.42578125" style="77"/>
    <col min="16" max="16" width="2.7109375" style="77" customWidth="1"/>
    <col min="17" max="16384" width="11.42578125" style="77"/>
  </cols>
  <sheetData>
    <row r="1" spans="1:40" s="70" customFormat="1" ht="100.5" customHeight="1" thickBot="1" x14ac:dyDescent="0.25">
      <c r="A1" s="125"/>
      <c r="B1" s="362"/>
      <c r="C1" s="363"/>
      <c r="D1" s="363"/>
      <c r="E1" s="363"/>
      <c r="F1" s="363"/>
      <c r="G1" s="363"/>
      <c r="H1" s="363"/>
      <c r="I1" s="363"/>
      <c r="J1" s="363"/>
      <c r="K1" s="363"/>
      <c r="L1" s="363"/>
      <c r="M1" s="363"/>
      <c r="N1" s="363"/>
      <c r="O1" s="364"/>
      <c r="P1" s="126"/>
    </row>
    <row r="2" spans="1:40" s="72" customFormat="1" ht="17.25" customHeight="1" thickBot="1" x14ac:dyDescent="0.25">
      <c r="A2" s="127"/>
      <c r="B2" s="365">
        <f>'[2]Datos Generales'!C5</f>
        <v>0</v>
      </c>
      <c r="C2" s="366"/>
      <c r="D2" s="366"/>
      <c r="E2" s="366"/>
      <c r="F2" s="366"/>
      <c r="G2" s="366"/>
      <c r="H2" s="366"/>
      <c r="I2" s="366"/>
      <c r="J2" s="366"/>
      <c r="K2" s="366"/>
      <c r="L2" s="366"/>
      <c r="M2" s="366"/>
      <c r="N2" s="366"/>
      <c r="O2" s="367"/>
      <c r="P2" s="71"/>
    </row>
    <row r="3" spans="1:40" s="72" customFormat="1" ht="17.25" customHeight="1" thickBot="1" x14ac:dyDescent="0.25">
      <c r="A3" s="127"/>
      <c r="B3" s="368" t="s">
        <v>204</v>
      </c>
      <c r="C3" s="369"/>
      <c r="D3" s="369"/>
      <c r="E3" s="369"/>
      <c r="F3" s="369"/>
      <c r="G3" s="369"/>
      <c r="H3" s="369"/>
      <c r="I3" s="369"/>
      <c r="J3" s="369"/>
      <c r="K3" s="369"/>
      <c r="L3" s="369"/>
      <c r="M3" s="369"/>
      <c r="N3" s="369"/>
      <c r="O3" s="370"/>
      <c r="P3" s="71"/>
    </row>
    <row r="4" spans="1:40" s="72" customFormat="1" ht="13.5" thickBot="1" x14ac:dyDescent="0.25">
      <c r="A4" s="127"/>
      <c r="B4" s="371" t="s">
        <v>205</v>
      </c>
      <c r="C4" s="372"/>
      <c r="D4" s="372"/>
      <c r="E4" s="372"/>
      <c r="F4" s="155"/>
      <c r="G4" s="372">
        <f>'[2]Datos Generales'!C6</f>
        <v>0</v>
      </c>
      <c r="H4" s="372"/>
      <c r="I4" s="372"/>
      <c r="J4" s="372"/>
      <c r="K4" s="372"/>
      <c r="L4" s="372"/>
      <c r="M4" s="372"/>
      <c r="N4" s="372"/>
      <c r="O4" s="373"/>
      <c r="P4" s="71"/>
    </row>
    <row r="5" spans="1:40" s="79" customFormat="1" ht="21.75" customHeight="1" thickBot="1" x14ac:dyDescent="0.25">
      <c r="A5" s="80"/>
      <c r="B5" s="359" t="s">
        <v>254</v>
      </c>
      <c r="C5" s="360"/>
      <c r="D5" s="360"/>
      <c r="E5" s="360"/>
      <c r="F5" s="360"/>
      <c r="G5" s="360"/>
      <c r="H5" s="360"/>
      <c r="I5" s="360"/>
      <c r="J5" s="360"/>
      <c r="K5" s="360"/>
      <c r="L5" s="360"/>
      <c r="M5" s="360"/>
      <c r="N5" s="360"/>
      <c r="O5" s="361"/>
      <c r="P5" s="78"/>
    </row>
    <row r="6" spans="1:40" s="79" customFormat="1" x14ac:dyDescent="0.2">
      <c r="A6" s="80"/>
      <c r="B6" s="80"/>
      <c r="C6" s="128" t="s">
        <v>206</v>
      </c>
      <c r="D6" s="129"/>
      <c r="E6" s="117"/>
      <c r="F6" s="81"/>
      <c r="G6" s="117" t="s">
        <v>207</v>
      </c>
      <c r="H6" s="117"/>
      <c r="I6" s="117"/>
      <c r="J6" s="117"/>
      <c r="K6" s="117"/>
      <c r="L6" s="117"/>
      <c r="P6" s="78"/>
    </row>
    <row r="7" spans="1:40" s="79" customFormat="1" x14ac:dyDescent="0.2">
      <c r="A7" s="80"/>
      <c r="B7" s="80"/>
      <c r="C7" s="130"/>
      <c r="D7" s="131"/>
      <c r="E7" s="117"/>
      <c r="F7" s="82"/>
      <c r="G7" s="117" t="s">
        <v>208</v>
      </c>
      <c r="H7" s="117"/>
      <c r="I7" s="117"/>
      <c r="J7" s="117"/>
      <c r="K7" s="117"/>
      <c r="L7" s="117"/>
      <c r="P7" s="78"/>
    </row>
    <row r="8" spans="1:40" s="79" customFormat="1" x14ac:dyDescent="0.2">
      <c r="A8" s="80"/>
      <c r="B8" s="80"/>
      <c r="C8" s="83" t="s">
        <v>209</v>
      </c>
      <c r="D8" s="117"/>
      <c r="E8" s="117"/>
      <c r="F8" s="84"/>
      <c r="G8" s="117" t="s">
        <v>210</v>
      </c>
      <c r="H8" s="117"/>
      <c r="I8" s="117"/>
      <c r="J8" s="117"/>
      <c r="K8" s="117"/>
      <c r="L8" s="117"/>
      <c r="P8" s="78"/>
    </row>
    <row r="9" spans="1:40" s="79" customFormat="1" ht="13.5" thickBot="1" x14ac:dyDescent="0.25">
      <c r="A9" s="80"/>
      <c r="B9" s="80"/>
      <c r="C9" s="83"/>
      <c r="D9" s="132"/>
      <c r="E9" s="117"/>
      <c r="F9" s="117"/>
      <c r="G9" s="117"/>
      <c r="H9" s="117"/>
      <c r="I9" s="117"/>
      <c r="J9" s="117"/>
      <c r="K9" s="117"/>
      <c r="L9" s="117"/>
      <c r="P9" s="78"/>
    </row>
    <row r="10" spans="1:40" s="80" customFormat="1" ht="13.5" thickBot="1" x14ac:dyDescent="0.25">
      <c r="C10" s="85"/>
      <c r="D10" s="86"/>
      <c r="E10" s="86"/>
      <c r="F10" s="86"/>
      <c r="G10" s="86"/>
      <c r="H10" s="115"/>
      <c r="I10" s="86"/>
      <c r="J10" s="86"/>
      <c r="K10" s="86"/>
      <c r="L10" s="86"/>
      <c r="M10" s="86"/>
      <c r="N10" s="86"/>
      <c r="O10" s="88"/>
      <c r="P10" s="78"/>
      <c r="Q10" s="79"/>
      <c r="R10" s="79"/>
      <c r="S10" s="79"/>
      <c r="T10" s="79"/>
      <c r="U10" s="79"/>
      <c r="V10" s="79"/>
      <c r="W10" s="79"/>
      <c r="X10" s="79"/>
      <c r="Y10" s="79"/>
      <c r="Z10" s="79"/>
      <c r="AA10" s="79"/>
      <c r="AB10" s="79"/>
      <c r="AC10" s="79"/>
      <c r="AD10" s="79"/>
      <c r="AE10" s="79"/>
      <c r="AF10" s="79"/>
      <c r="AG10" s="79"/>
      <c r="AH10" s="79"/>
      <c r="AI10" s="79"/>
      <c r="AJ10" s="79"/>
      <c r="AK10" s="79"/>
      <c r="AL10" s="79"/>
      <c r="AM10" s="79"/>
      <c r="AN10" s="79"/>
    </row>
    <row r="11" spans="1:40" s="79" customFormat="1" ht="13.5" thickBot="1" x14ac:dyDescent="0.25">
      <c r="A11" s="80"/>
      <c r="B11" s="80"/>
      <c r="C11" s="80"/>
      <c r="D11" s="132"/>
      <c r="F11" s="133"/>
      <c r="G11" s="74" t="s">
        <v>211</v>
      </c>
      <c r="H11" s="87" t="str">
        <f>IF(G12="NO APLICA","NO APLICA",IF(G13="NO SE REPORTA","SIN INFORMACION",G75))</f>
        <v/>
      </c>
      <c r="I11" s="75" t="s">
        <v>212</v>
      </c>
      <c r="J11" s="89" t="str">
        <f>IF(I12="NO APLICA","NO APLICA",IF(I13="NO SE REPORTA","SIN INFORMACION",H75))</f>
        <v/>
      </c>
      <c r="K11" s="75" t="s">
        <v>213</v>
      </c>
      <c r="L11" s="89" t="str">
        <f>IF(K12="NO APLICA","NO APLICA",IF(K13="NO SE REPORTA","SIN INFORMACION",I75))</f>
        <v/>
      </c>
      <c r="M11" s="75" t="s">
        <v>214</v>
      </c>
      <c r="N11" s="90" t="str">
        <f>IF(M12="NO APLICA","NO APLICA",IF(M13="NO SE REPORTA","SIN INFORMACION",J75))</f>
        <v/>
      </c>
      <c r="O11" s="78"/>
      <c r="P11" s="78"/>
    </row>
    <row r="12" spans="1:40" s="79" customFormat="1" ht="15" customHeight="1" x14ac:dyDescent="0.2">
      <c r="A12" s="80"/>
      <c r="B12" s="80"/>
      <c r="C12" s="80"/>
      <c r="D12" s="128"/>
      <c r="E12" s="134"/>
      <c r="F12" s="133" t="s">
        <v>215</v>
      </c>
      <c r="G12" s="91" t="s">
        <v>216</v>
      </c>
      <c r="H12" s="92" t="str">
        <f>IF(G12="NO APLICA","      ESCRIBA EL NÚMERO DEL ACUERDO DEL CONSEJO DIRECTIVO EN EL CUAL DECIDE LA NO PROCEDENCIA DE LA APLICACIÓN DEL INDICADOR",IF(G13="NO SE REPORTA","      ESCRIBA EL NÚMERO DEL ACUERDO DEL CONSEJO DIRECTIVO EN LA CUAL SE APRUEBA LA AGENDA DE IMPLEMENTACION DEL INDICADOR",""))</f>
        <v/>
      </c>
      <c r="I12" s="93" t="s">
        <v>216</v>
      </c>
      <c r="J12" s="92" t="str">
        <f>IF(I12="NO APLICA","      ESCRIBA EL NÚMERO DEL ACUERDO DEL CONSEJO DIRECTIVO EN EL CUAL DECIDE LA NO PROCEDENCIA DE LA APLICACIÓN DEL INDICADOR",IF(I13="NO SE REPORTA","      ESCRIBA EL NÚMERO DEL ACUERDO DEL CONSEJO DIRECTIVO EN LA CUAL SE APRUEBA LA AGENDA DE IMPLEMENTACION DEL INDICADOR",""))</f>
        <v/>
      </c>
      <c r="K12" s="93" t="s">
        <v>216</v>
      </c>
      <c r="L12" s="92" t="str">
        <f>IF(K12="NO APLICA","      ESCRIBA EL NÚMERO DEL ACUERDO DEL CONSEJO DIRECTIVO EN EL CUAL DECIDE LA NO PROCEDENCIA DE LA APLICACIÓN DEL INDICADOR",IF(K13="NO SE REPORTA","      ESCRIBA EL NÚMERO DEL ACUERDO DEL CONSEJO DIRECTIVO EN LA CUAL SE APRUEBA LA AGENDA DE IMPLEMENTACION DEL INDICADOR",""))</f>
        <v/>
      </c>
      <c r="M12" s="93" t="s">
        <v>216</v>
      </c>
      <c r="N12" s="94" t="str">
        <f>IF(M12="NO APLICA","      ESCRIBA EL NÚMERO DEL ACUERDO DEL CONSEJO DIRECTIVO EN EL CUAL DECIDE LA NO PROCEDENCIA DE LA APLICACIÓN DEL INDICADOR",IF(M13="NO SE REPORTA","      ESCRIBA EL NÚMERO DEL ACUERDO DEL CONSEJO DIRECTIVO EN LA CUAL SE APRUEBA LA AGENDA DE IMPLEMENTACION DEL INDICADOR",""))</f>
        <v/>
      </c>
      <c r="O12" s="95"/>
      <c r="P12" s="78"/>
    </row>
    <row r="13" spans="1:40" s="79" customFormat="1" x14ac:dyDescent="0.2">
      <c r="A13" s="80"/>
      <c r="B13" s="80"/>
      <c r="C13" s="80"/>
      <c r="D13" s="132"/>
      <c r="F13" s="133" t="str">
        <f>IF(G12="SI APLICA","¿El indicador no se reporta por limitaciones de información disponible? ","")</f>
        <v xml:space="preserve">¿El indicador no se reporta por limitaciones de información disponible? </v>
      </c>
      <c r="G13" s="96" t="s">
        <v>217</v>
      </c>
      <c r="H13" s="84"/>
      <c r="I13" s="97" t="s">
        <v>217</v>
      </c>
      <c r="J13" s="84"/>
      <c r="K13" s="97" t="s">
        <v>217</v>
      </c>
      <c r="L13" s="84"/>
      <c r="M13" s="97" t="s">
        <v>217</v>
      </c>
      <c r="N13" s="98"/>
      <c r="O13" s="78"/>
      <c r="P13" s="78"/>
    </row>
    <row r="14" spans="1:40" s="79" customFormat="1" ht="15" customHeight="1" x14ac:dyDescent="0.2">
      <c r="A14" s="80"/>
      <c r="B14" s="80"/>
      <c r="C14" s="80"/>
      <c r="D14" s="135"/>
      <c r="F14" s="133" t="str">
        <f>IF(G13="SI SE REPORTA","¿Qué programas o proyectos del Plan de Acción están asociados al indicador? ","")</f>
        <v xml:space="preserve">¿Qué programas o proyectos del Plan de Acción están asociados al indicador? </v>
      </c>
      <c r="G14" s="377"/>
      <c r="H14" s="378"/>
      <c r="I14" s="378"/>
      <c r="J14" s="378"/>
      <c r="K14" s="378"/>
      <c r="L14" s="378"/>
      <c r="M14" s="378"/>
      <c r="N14" s="379"/>
      <c r="O14" s="78"/>
      <c r="P14" s="78"/>
    </row>
    <row r="15" spans="1:40" s="79" customFormat="1" ht="14.45" customHeight="1" thickBot="1" x14ac:dyDescent="0.25">
      <c r="A15" s="80"/>
      <c r="B15" s="80"/>
      <c r="C15" s="99"/>
      <c r="D15" s="132"/>
      <c r="F15" s="133" t="s">
        <v>218</v>
      </c>
      <c r="G15" s="380"/>
      <c r="H15" s="381"/>
      <c r="I15" s="381"/>
      <c r="J15" s="381"/>
      <c r="K15" s="381"/>
      <c r="L15" s="381"/>
      <c r="M15" s="381"/>
      <c r="N15" s="382"/>
      <c r="O15" s="78"/>
      <c r="P15" s="78"/>
    </row>
    <row r="16" spans="1:40" s="79" customFormat="1" ht="14.45" customHeight="1" thickBot="1" x14ac:dyDescent="0.25">
      <c r="A16" s="80"/>
      <c r="B16" s="80"/>
      <c r="C16" s="100"/>
      <c r="D16" s="101"/>
      <c r="E16" s="102"/>
      <c r="F16" s="103"/>
      <c r="G16" s="73"/>
      <c r="H16" s="73"/>
      <c r="I16" s="73"/>
      <c r="J16" s="73"/>
      <c r="K16" s="73"/>
      <c r="L16" s="73"/>
      <c r="M16" s="73"/>
      <c r="N16" s="73"/>
      <c r="O16" s="104"/>
      <c r="P16" s="78"/>
    </row>
    <row r="17" spans="1:16" s="79" customFormat="1" ht="6.95" customHeight="1" thickBot="1" x14ac:dyDescent="0.25">
      <c r="A17" s="80"/>
      <c r="B17" s="80"/>
      <c r="C17" s="83"/>
      <c r="D17" s="132"/>
      <c r="E17" s="117"/>
      <c r="F17" s="117"/>
      <c r="G17" s="117"/>
      <c r="H17" s="117"/>
      <c r="I17" s="117"/>
      <c r="J17" s="117"/>
      <c r="K17" s="117"/>
      <c r="L17" s="117"/>
      <c r="P17" s="78"/>
    </row>
    <row r="18" spans="1:16" s="79" customFormat="1" ht="45" customHeight="1" x14ac:dyDescent="0.2">
      <c r="A18" s="80"/>
      <c r="B18" s="386" t="s">
        <v>249</v>
      </c>
      <c r="C18" s="105"/>
      <c r="D18" s="383" t="s">
        <v>255</v>
      </c>
      <c r="E18" s="383"/>
      <c r="F18" s="383"/>
      <c r="G18" s="383"/>
      <c r="H18" s="383"/>
      <c r="I18" s="383"/>
      <c r="J18" s="86"/>
      <c r="K18" s="106"/>
      <c r="L18" s="86"/>
      <c r="M18" s="86"/>
      <c r="N18" s="86"/>
      <c r="O18" s="88"/>
      <c r="P18" s="78"/>
    </row>
    <row r="19" spans="1:16" s="79" customFormat="1" ht="43.5" customHeight="1" x14ac:dyDescent="0.2">
      <c r="A19" s="80"/>
      <c r="B19" s="387"/>
      <c r="C19" s="107"/>
      <c r="D19" s="398" t="s">
        <v>243</v>
      </c>
      <c r="E19" s="398"/>
      <c r="F19" s="398"/>
      <c r="G19" s="76" t="s">
        <v>233</v>
      </c>
      <c r="H19" s="76" t="s">
        <v>234</v>
      </c>
      <c r="I19" s="116"/>
      <c r="K19" s="116"/>
      <c r="O19" s="78"/>
      <c r="P19" s="78"/>
    </row>
    <row r="20" spans="1:16" s="79" customFormat="1" ht="15" customHeight="1" x14ac:dyDescent="0.2">
      <c r="A20" s="80"/>
      <c r="B20" s="387"/>
      <c r="C20" s="107"/>
      <c r="D20" s="374" t="s">
        <v>219</v>
      </c>
      <c r="E20" s="375"/>
      <c r="F20" s="376"/>
      <c r="G20" s="108"/>
      <c r="H20" s="108"/>
      <c r="I20" s="117"/>
      <c r="K20" s="117"/>
      <c r="O20" s="78"/>
      <c r="P20" s="78"/>
    </row>
    <row r="21" spans="1:16" s="79" customFormat="1" ht="15" customHeight="1" x14ac:dyDescent="0.2">
      <c r="A21" s="80"/>
      <c r="B21" s="387"/>
      <c r="C21" s="107"/>
      <c r="D21" s="374" t="s">
        <v>220</v>
      </c>
      <c r="E21" s="375"/>
      <c r="F21" s="376"/>
      <c r="G21" s="108"/>
      <c r="H21" s="108"/>
      <c r="I21" s="117"/>
      <c r="K21" s="117"/>
      <c r="O21" s="78"/>
      <c r="P21" s="78"/>
    </row>
    <row r="22" spans="1:16" s="79" customFormat="1" ht="15" customHeight="1" x14ac:dyDescent="0.2">
      <c r="A22" s="80"/>
      <c r="B22" s="387"/>
      <c r="C22" s="107"/>
      <c r="D22" s="374" t="s">
        <v>221</v>
      </c>
      <c r="E22" s="375"/>
      <c r="F22" s="376"/>
      <c r="G22" s="108"/>
      <c r="H22" s="108"/>
      <c r="I22" s="117"/>
      <c r="K22" s="117"/>
      <c r="O22" s="78"/>
      <c r="P22" s="78"/>
    </row>
    <row r="23" spans="1:16" s="79" customFormat="1" ht="15" customHeight="1" x14ac:dyDescent="0.2">
      <c r="A23" s="80"/>
      <c r="B23" s="387"/>
      <c r="C23" s="107"/>
      <c r="D23" s="374" t="s">
        <v>222</v>
      </c>
      <c r="E23" s="375"/>
      <c r="F23" s="376"/>
      <c r="G23" s="108"/>
      <c r="H23" s="108"/>
      <c r="I23" s="117"/>
      <c r="K23" s="117"/>
      <c r="O23" s="78"/>
      <c r="P23" s="78"/>
    </row>
    <row r="24" spans="1:16" s="79" customFormat="1" ht="15" customHeight="1" x14ac:dyDescent="0.2">
      <c r="A24" s="80"/>
      <c r="B24" s="387"/>
      <c r="C24" s="107"/>
      <c r="D24" s="374" t="s">
        <v>223</v>
      </c>
      <c r="E24" s="375"/>
      <c r="F24" s="376"/>
      <c r="G24" s="108"/>
      <c r="H24" s="108"/>
      <c r="I24" s="117"/>
      <c r="K24" s="117"/>
      <c r="O24" s="78"/>
      <c r="P24" s="78"/>
    </row>
    <row r="25" spans="1:16" s="79" customFormat="1" ht="15" customHeight="1" x14ac:dyDescent="0.2">
      <c r="A25" s="80"/>
      <c r="B25" s="387"/>
      <c r="C25" s="107"/>
      <c r="D25" s="374" t="s">
        <v>224</v>
      </c>
      <c r="E25" s="375"/>
      <c r="F25" s="376"/>
      <c r="G25" s="108"/>
      <c r="H25" s="108"/>
      <c r="I25" s="117"/>
      <c r="K25" s="117"/>
      <c r="O25" s="78"/>
      <c r="P25" s="78"/>
    </row>
    <row r="26" spans="1:16" s="79" customFormat="1" ht="15" customHeight="1" x14ac:dyDescent="0.2">
      <c r="A26" s="80"/>
      <c r="B26" s="387"/>
      <c r="C26" s="107"/>
      <c r="D26" s="374" t="s">
        <v>225</v>
      </c>
      <c r="E26" s="375"/>
      <c r="F26" s="376"/>
      <c r="G26" s="108"/>
      <c r="H26" s="108"/>
      <c r="I26" s="117"/>
      <c r="K26" s="117"/>
      <c r="O26" s="78"/>
      <c r="P26" s="78"/>
    </row>
    <row r="27" spans="1:16" x14ac:dyDescent="0.2">
      <c r="A27" s="118"/>
      <c r="B27" s="387"/>
      <c r="C27" s="118"/>
      <c r="D27" s="119" t="s">
        <v>235</v>
      </c>
      <c r="O27" s="120"/>
      <c r="P27" s="120"/>
    </row>
    <row r="28" spans="1:16" x14ac:dyDescent="0.2">
      <c r="A28" s="118"/>
      <c r="B28" s="387"/>
      <c r="C28" s="118"/>
      <c r="O28" s="120"/>
      <c r="P28" s="120"/>
    </row>
    <row r="29" spans="1:16" x14ac:dyDescent="0.2">
      <c r="A29" s="118"/>
      <c r="B29" s="387"/>
      <c r="C29" s="118"/>
      <c r="D29" s="2" t="s">
        <v>237</v>
      </c>
      <c r="O29" s="120"/>
      <c r="P29" s="120"/>
    </row>
    <row r="30" spans="1:16" x14ac:dyDescent="0.2">
      <c r="A30" s="118"/>
      <c r="B30" s="387"/>
      <c r="C30" s="118"/>
      <c r="O30" s="120"/>
      <c r="P30" s="120"/>
    </row>
    <row r="31" spans="1:16" ht="15" customHeight="1" x14ac:dyDescent="0.2">
      <c r="A31" s="118"/>
      <c r="B31" s="387"/>
      <c r="C31" s="118"/>
      <c r="G31" s="110" t="s">
        <v>238</v>
      </c>
      <c r="H31" s="110" t="s">
        <v>239</v>
      </c>
      <c r="I31" s="110" t="s">
        <v>240</v>
      </c>
      <c r="J31" s="110" t="s">
        <v>241</v>
      </c>
      <c r="O31" s="120"/>
      <c r="P31" s="120"/>
    </row>
    <row r="32" spans="1:16" ht="24" customHeight="1" x14ac:dyDescent="0.3">
      <c r="A32" s="118"/>
      <c r="B32" s="387"/>
      <c r="C32" s="118"/>
      <c r="D32" s="384" t="s">
        <v>258</v>
      </c>
      <c r="E32" s="384"/>
      <c r="F32" s="384"/>
      <c r="G32" s="111">
        <v>0.1</v>
      </c>
      <c r="H32" s="111">
        <v>0.05</v>
      </c>
      <c r="I32" s="111">
        <v>0.02</v>
      </c>
      <c r="J32" s="111">
        <v>1</v>
      </c>
      <c r="K32" s="121"/>
      <c r="O32" s="120"/>
      <c r="P32" s="120"/>
    </row>
    <row r="33" spans="1:16" x14ac:dyDescent="0.2">
      <c r="A33" s="118"/>
      <c r="B33" s="387"/>
      <c r="C33" s="118"/>
      <c r="O33" s="120"/>
      <c r="P33" s="120"/>
    </row>
    <row r="34" spans="1:16" x14ac:dyDescent="0.2">
      <c r="A34" s="118"/>
      <c r="B34" s="387"/>
      <c r="C34" s="118"/>
      <c r="D34" s="2" t="s">
        <v>242</v>
      </c>
      <c r="O34" s="120"/>
      <c r="P34" s="120"/>
    </row>
    <row r="35" spans="1:16" ht="6.75" customHeight="1" x14ac:dyDescent="0.2">
      <c r="A35" s="118"/>
      <c r="B35" s="387"/>
      <c r="C35" s="118"/>
      <c r="O35" s="120"/>
      <c r="P35" s="120"/>
    </row>
    <row r="36" spans="1:16" x14ac:dyDescent="0.2">
      <c r="A36" s="118"/>
      <c r="B36" s="387"/>
      <c r="C36" s="118"/>
      <c r="D36" s="2" t="s">
        <v>264</v>
      </c>
      <c r="O36" s="120"/>
      <c r="P36" s="120"/>
    </row>
    <row r="37" spans="1:16" ht="4.5" customHeight="1" x14ac:dyDescent="0.2">
      <c r="A37" s="118"/>
      <c r="B37" s="387"/>
      <c r="C37" s="118"/>
      <c r="O37" s="120"/>
      <c r="P37" s="120"/>
    </row>
    <row r="38" spans="1:16" x14ac:dyDescent="0.2">
      <c r="A38" s="118"/>
      <c r="B38" s="387"/>
      <c r="C38" s="118"/>
      <c r="D38" s="385" t="s">
        <v>243</v>
      </c>
      <c r="E38" s="385"/>
      <c r="F38" s="385"/>
      <c r="G38" s="110" t="s">
        <v>238</v>
      </c>
      <c r="H38" s="110" t="s">
        <v>239</v>
      </c>
      <c r="I38" s="110" t="s">
        <v>240</v>
      </c>
      <c r="J38" s="110" t="s">
        <v>241</v>
      </c>
      <c r="K38" s="110" t="s">
        <v>245</v>
      </c>
      <c r="O38" s="120"/>
      <c r="P38" s="120"/>
    </row>
    <row r="39" spans="1:16" x14ac:dyDescent="0.2">
      <c r="A39" s="118"/>
      <c r="B39" s="387"/>
      <c r="C39" s="118"/>
      <c r="D39" s="374" t="s">
        <v>226</v>
      </c>
      <c r="E39" s="375"/>
      <c r="F39" s="376"/>
      <c r="G39" s="112"/>
      <c r="H39" s="112"/>
      <c r="I39" s="112"/>
      <c r="J39" s="112"/>
      <c r="K39" s="113">
        <f>IFERROR((SUM(G39:J39)),"")</f>
        <v>0</v>
      </c>
      <c r="O39" s="120"/>
      <c r="P39" s="120"/>
    </row>
    <row r="40" spans="1:16" x14ac:dyDescent="0.2">
      <c r="A40" s="118"/>
      <c r="B40" s="387"/>
      <c r="C40" s="118"/>
      <c r="D40" s="374" t="s">
        <v>227</v>
      </c>
      <c r="E40" s="375"/>
      <c r="F40" s="376"/>
      <c r="G40" s="112"/>
      <c r="H40" s="112"/>
      <c r="I40" s="112"/>
      <c r="J40" s="112"/>
      <c r="K40" s="113">
        <f t="shared" ref="K40:K45" si="0">SUM(G40:J40)</f>
        <v>0</v>
      </c>
      <c r="O40" s="120"/>
      <c r="P40" s="120"/>
    </row>
    <row r="41" spans="1:16" x14ac:dyDescent="0.2">
      <c r="A41" s="118"/>
      <c r="B41" s="387"/>
      <c r="C41" s="118"/>
      <c r="D41" s="374" t="s">
        <v>228</v>
      </c>
      <c r="E41" s="375"/>
      <c r="F41" s="376"/>
      <c r="G41" s="112"/>
      <c r="H41" s="112"/>
      <c r="I41" s="112"/>
      <c r="J41" s="112"/>
      <c r="K41" s="113">
        <f t="shared" si="0"/>
        <v>0</v>
      </c>
      <c r="O41" s="120"/>
      <c r="P41" s="120"/>
    </row>
    <row r="42" spans="1:16" x14ac:dyDescent="0.2">
      <c r="A42" s="118"/>
      <c r="B42" s="387"/>
      <c r="C42" s="118"/>
      <c r="D42" s="109" t="s">
        <v>229</v>
      </c>
      <c r="E42" s="109"/>
      <c r="F42" s="109"/>
      <c r="G42" s="112"/>
      <c r="H42" s="112"/>
      <c r="I42" s="112"/>
      <c r="J42" s="112"/>
      <c r="K42" s="113">
        <f t="shared" si="0"/>
        <v>0</v>
      </c>
      <c r="O42" s="120"/>
      <c r="P42" s="120"/>
    </row>
    <row r="43" spans="1:16" x14ac:dyDescent="0.2">
      <c r="A43" s="118"/>
      <c r="B43" s="387"/>
      <c r="C43" s="118"/>
      <c r="D43" s="374" t="s">
        <v>230</v>
      </c>
      <c r="E43" s="375"/>
      <c r="F43" s="376"/>
      <c r="G43" s="112"/>
      <c r="H43" s="112"/>
      <c r="I43" s="112"/>
      <c r="J43" s="112"/>
      <c r="K43" s="113">
        <f t="shared" si="0"/>
        <v>0</v>
      </c>
      <c r="O43" s="120"/>
      <c r="P43" s="120"/>
    </row>
    <row r="44" spans="1:16" x14ac:dyDescent="0.2">
      <c r="A44" s="118"/>
      <c r="B44" s="387"/>
      <c r="C44" s="118"/>
      <c r="D44" s="374" t="s">
        <v>231</v>
      </c>
      <c r="E44" s="375"/>
      <c r="F44" s="376"/>
      <c r="G44" s="112"/>
      <c r="H44" s="112"/>
      <c r="I44" s="112"/>
      <c r="J44" s="112"/>
      <c r="K44" s="113">
        <f t="shared" si="0"/>
        <v>0</v>
      </c>
      <c r="O44" s="120"/>
      <c r="P44" s="120"/>
    </row>
    <row r="45" spans="1:16" x14ac:dyDescent="0.2">
      <c r="A45" s="118"/>
      <c r="B45" s="387"/>
      <c r="C45" s="118"/>
      <c r="D45" s="374" t="s">
        <v>232</v>
      </c>
      <c r="E45" s="375"/>
      <c r="F45" s="376"/>
      <c r="G45" s="112"/>
      <c r="H45" s="112"/>
      <c r="I45" s="112"/>
      <c r="J45" s="112"/>
      <c r="K45" s="113">
        <f t="shared" si="0"/>
        <v>0</v>
      </c>
      <c r="O45" s="120"/>
      <c r="P45" s="120"/>
    </row>
    <row r="46" spans="1:16" x14ac:dyDescent="0.2">
      <c r="A46" s="118"/>
      <c r="B46" s="387"/>
      <c r="C46" s="118"/>
      <c r="D46" s="394" t="s">
        <v>260</v>
      </c>
      <c r="E46" s="395"/>
      <c r="F46" s="396"/>
      <c r="G46" s="113">
        <f>SUM(G39:G45)</f>
        <v>0</v>
      </c>
      <c r="H46" s="113">
        <f t="shared" ref="H46:K46" si="1">SUM(H39:H45)</f>
        <v>0</v>
      </c>
      <c r="I46" s="113">
        <f t="shared" si="1"/>
        <v>0</v>
      </c>
      <c r="J46" s="113">
        <f t="shared" si="1"/>
        <v>0</v>
      </c>
      <c r="K46" s="113">
        <f t="shared" si="1"/>
        <v>0</v>
      </c>
      <c r="O46" s="120"/>
      <c r="P46" s="120"/>
    </row>
    <row r="47" spans="1:16" x14ac:dyDescent="0.2">
      <c r="A47" s="118"/>
      <c r="B47" s="387"/>
      <c r="C47" s="118"/>
      <c r="O47" s="120"/>
      <c r="P47" s="120"/>
    </row>
    <row r="48" spans="1:16" x14ac:dyDescent="0.2">
      <c r="A48" s="118"/>
      <c r="B48" s="387"/>
      <c r="C48" s="118"/>
      <c r="D48" s="2" t="s">
        <v>244</v>
      </c>
      <c r="O48" s="120"/>
      <c r="P48" s="120"/>
    </row>
    <row r="49" spans="1:16" ht="7.5" customHeight="1" x14ac:dyDescent="0.2">
      <c r="A49" s="118"/>
      <c r="B49" s="387"/>
      <c r="C49" s="118"/>
      <c r="O49" s="120"/>
      <c r="P49" s="120"/>
    </row>
    <row r="50" spans="1:16" x14ac:dyDescent="0.2">
      <c r="A50" s="118"/>
      <c r="B50" s="387"/>
      <c r="C50" s="118"/>
      <c r="D50" s="385" t="s">
        <v>243</v>
      </c>
      <c r="E50" s="385"/>
      <c r="F50" s="385"/>
      <c r="G50" s="110" t="s">
        <v>238</v>
      </c>
      <c r="H50" s="110" t="s">
        <v>239</v>
      </c>
      <c r="I50" s="110" t="s">
        <v>240</v>
      </c>
      <c r="J50" s="110" t="s">
        <v>241</v>
      </c>
      <c r="K50" s="110" t="s">
        <v>245</v>
      </c>
      <c r="O50" s="120"/>
      <c r="P50" s="120"/>
    </row>
    <row r="51" spans="1:16" x14ac:dyDescent="0.2">
      <c r="A51" s="118"/>
      <c r="B51" s="387"/>
      <c r="C51" s="118"/>
      <c r="D51" s="374" t="s">
        <v>226</v>
      </c>
      <c r="E51" s="375"/>
      <c r="F51" s="376"/>
      <c r="G51" s="112"/>
      <c r="H51" s="112"/>
      <c r="I51" s="112"/>
      <c r="J51" s="112"/>
      <c r="K51" s="113">
        <f>SUM(G51:J51)</f>
        <v>0</v>
      </c>
      <c r="O51" s="120"/>
      <c r="P51" s="120"/>
    </row>
    <row r="52" spans="1:16" x14ac:dyDescent="0.2">
      <c r="A52" s="118"/>
      <c r="B52" s="387"/>
      <c r="C52" s="118"/>
      <c r="D52" s="374" t="s">
        <v>227</v>
      </c>
      <c r="E52" s="375"/>
      <c r="F52" s="376"/>
      <c r="G52" s="112"/>
      <c r="H52" s="112"/>
      <c r="I52" s="112"/>
      <c r="J52" s="112"/>
      <c r="K52" s="113">
        <f t="shared" ref="K52:K57" si="2">SUM(G52:J52)</f>
        <v>0</v>
      </c>
      <c r="O52" s="120"/>
      <c r="P52" s="120"/>
    </row>
    <row r="53" spans="1:16" x14ac:dyDescent="0.2">
      <c r="A53" s="118"/>
      <c r="B53" s="387"/>
      <c r="C53" s="118"/>
      <c r="D53" s="374" t="s">
        <v>228</v>
      </c>
      <c r="E53" s="375"/>
      <c r="F53" s="376"/>
      <c r="G53" s="112"/>
      <c r="H53" s="112"/>
      <c r="I53" s="112"/>
      <c r="J53" s="112"/>
      <c r="K53" s="113">
        <f t="shared" si="2"/>
        <v>0</v>
      </c>
      <c r="O53" s="120"/>
      <c r="P53" s="120"/>
    </row>
    <row r="54" spans="1:16" x14ac:dyDescent="0.2">
      <c r="A54" s="118"/>
      <c r="B54" s="387"/>
      <c r="C54" s="118"/>
      <c r="D54" s="109" t="s">
        <v>229</v>
      </c>
      <c r="E54" s="109"/>
      <c r="F54" s="109"/>
      <c r="G54" s="112"/>
      <c r="H54" s="112"/>
      <c r="I54" s="112"/>
      <c r="J54" s="112"/>
      <c r="K54" s="113">
        <f t="shared" si="2"/>
        <v>0</v>
      </c>
      <c r="O54" s="120"/>
      <c r="P54" s="120"/>
    </row>
    <row r="55" spans="1:16" x14ac:dyDescent="0.2">
      <c r="A55" s="118"/>
      <c r="B55" s="387"/>
      <c r="C55" s="118"/>
      <c r="D55" s="374" t="s">
        <v>230</v>
      </c>
      <c r="E55" s="375"/>
      <c r="F55" s="376"/>
      <c r="G55" s="112"/>
      <c r="H55" s="112"/>
      <c r="I55" s="112"/>
      <c r="J55" s="112"/>
      <c r="K55" s="113">
        <f t="shared" si="2"/>
        <v>0</v>
      </c>
      <c r="O55" s="120"/>
      <c r="P55" s="120"/>
    </row>
    <row r="56" spans="1:16" x14ac:dyDescent="0.2">
      <c r="A56" s="118"/>
      <c r="B56" s="387"/>
      <c r="C56" s="118"/>
      <c r="D56" s="374" t="s">
        <v>231</v>
      </c>
      <c r="E56" s="375"/>
      <c r="F56" s="376"/>
      <c r="G56" s="112"/>
      <c r="H56" s="112"/>
      <c r="I56" s="112"/>
      <c r="J56" s="112"/>
      <c r="K56" s="113">
        <f t="shared" si="2"/>
        <v>0</v>
      </c>
      <c r="O56" s="120"/>
      <c r="P56" s="120"/>
    </row>
    <row r="57" spans="1:16" x14ac:dyDescent="0.2">
      <c r="A57" s="118"/>
      <c r="B57" s="387"/>
      <c r="C57" s="118"/>
      <c r="D57" s="374" t="s">
        <v>232</v>
      </c>
      <c r="E57" s="375"/>
      <c r="F57" s="376"/>
      <c r="G57" s="112"/>
      <c r="H57" s="112"/>
      <c r="I57" s="112"/>
      <c r="J57" s="112"/>
      <c r="K57" s="113">
        <f t="shared" si="2"/>
        <v>0</v>
      </c>
      <c r="O57" s="120"/>
      <c r="P57" s="120"/>
    </row>
    <row r="58" spans="1:16" ht="15.75" x14ac:dyDescent="0.2">
      <c r="A58" s="118"/>
      <c r="B58" s="387"/>
      <c r="C58" s="118"/>
      <c r="D58" s="394" t="s">
        <v>257</v>
      </c>
      <c r="E58" s="395"/>
      <c r="F58" s="396"/>
      <c r="G58" s="113">
        <f>SUM(G51:G57)</f>
        <v>0</v>
      </c>
      <c r="H58" s="113">
        <f t="shared" ref="H58" si="3">SUM(H51:H57)</f>
        <v>0</v>
      </c>
      <c r="I58" s="113">
        <f t="shared" ref="I58" si="4">SUM(I51:I57)</f>
        <v>0</v>
      </c>
      <c r="J58" s="113">
        <f t="shared" ref="J58" si="5">SUM(J51:J57)</f>
        <v>0</v>
      </c>
      <c r="K58" s="113">
        <f t="shared" ref="K58" si="6">SUM(K51:K57)</f>
        <v>0</v>
      </c>
      <c r="O58" s="120"/>
      <c r="P58" s="120"/>
    </row>
    <row r="59" spans="1:16" x14ac:dyDescent="0.2">
      <c r="A59" s="118"/>
      <c r="B59" s="387"/>
      <c r="C59" s="118"/>
      <c r="O59" s="120"/>
      <c r="P59" s="120"/>
    </row>
    <row r="60" spans="1:16" x14ac:dyDescent="0.2">
      <c r="A60" s="118"/>
      <c r="B60" s="387"/>
      <c r="C60" s="118"/>
      <c r="D60" s="2" t="s">
        <v>247</v>
      </c>
      <c r="O60" s="120"/>
      <c r="P60" s="120"/>
    </row>
    <row r="61" spans="1:16" ht="7.5" customHeight="1" x14ac:dyDescent="0.2">
      <c r="A61" s="118"/>
      <c r="B61" s="387"/>
      <c r="C61" s="118"/>
      <c r="O61" s="120"/>
      <c r="P61" s="120"/>
    </row>
    <row r="62" spans="1:16" x14ac:dyDescent="0.2">
      <c r="A62" s="118"/>
      <c r="B62" s="387"/>
      <c r="C62" s="118"/>
      <c r="D62" s="385" t="s">
        <v>243</v>
      </c>
      <c r="E62" s="385"/>
      <c r="F62" s="385"/>
      <c r="G62" s="110" t="s">
        <v>238</v>
      </c>
      <c r="H62" s="110" t="s">
        <v>239</v>
      </c>
      <c r="I62" s="110" t="s">
        <v>240</v>
      </c>
      <c r="J62" s="110" t="s">
        <v>241</v>
      </c>
      <c r="K62" s="110" t="s">
        <v>245</v>
      </c>
      <c r="O62" s="120"/>
      <c r="P62" s="120"/>
    </row>
    <row r="63" spans="1:16" x14ac:dyDescent="0.2">
      <c r="A63" s="118"/>
      <c r="B63" s="387"/>
      <c r="C63" s="118"/>
      <c r="D63" s="374" t="s">
        <v>263</v>
      </c>
      <c r="E63" s="375"/>
      <c r="F63" s="376"/>
      <c r="G63" s="111" t="str">
        <f>IFERROR((G51/G39),"")</f>
        <v/>
      </c>
      <c r="H63" s="111" t="str">
        <f t="shared" ref="H63:J63" si="7">IFERROR((H51/H39),"")</f>
        <v/>
      </c>
      <c r="I63" s="111" t="str">
        <f t="shared" si="7"/>
        <v/>
      </c>
      <c r="J63" s="111" t="str">
        <f t="shared" si="7"/>
        <v/>
      </c>
      <c r="K63" s="114" t="str">
        <f>IFERROR((K51/K39),"")</f>
        <v/>
      </c>
      <c r="O63" s="120"/>
      <c r="P63" s="120"/>
    </row>
    <row r="64" spans="1:16" x14ac:dyDescent="0.2">
      <c r="A64" s="118"/>
      <c r="B64" s="387"/>
      <c r="C64" s="118"/>
      <c r="D64" s="374" t="s">
        <v>227</v>
      </c>
      <c r="E64" s="375"/>
      <c r="F64" s="376"/>
      <c r="G64" s="111" t="str">
        <f t="shared" ref="G64:G69" si="8">IFERROR((G52/G40),"")</f>
        <v/>
      </c>
      <c r="H64" s="111" t="str">
        <f>IFERROR((H52/H40),"")</f>
        <v/>
      </c>
      <c r="I64" s="111" t="str">
        <f>IFERROR((I52/I40),"")</f>
        <v/>
      </c>
      <c r="J64" s="111" t="str">
        <f>IFERROR((J52/J40),"")</f>
        <v/>
      </c>
      <c r="K64" s="114" t="str">
        <f>IFERROR((K52/K40),"")</f>
        <v/>
      </c>
      <c r="O64" s="120"/>
      <c r="P64" s="120"/>
    </row>
    <row r="65" spans="1:25" x14ac:dyDescent="0.2">
      <c r="A65" s="118"/>
      <c r="B65" s="387"/>
      <c r="C65" s="118"/>
      <c r="D65" s="374" t="s">
        <v>228</v>
      </c>
      <c r="E65" s="375"/>
      <c r="F65" s="376"/>
      <c r="G65" s="111" t="str">
        <f t="shared" si="8"/>
        <v/>
      </c>
      <c r="H65" s="111" t="str">
        <f t="shared" ref="H65:K65" si="9">IFERROR((H53/H41),"")</f>
        <v/>
      </c>
      <c r="I65" s="111" t="str">
        <f t="shared" si="9"/>
        <v/>
      </c>
      <c r="J65" s="111" t="str">
        <f t="shared" si="9"/>
        <v/>
      </c>
      <c r="K65" s="114" t="str">
        <f t="shared" si="9"/>
        <v/>
      </c>
      <c r="O65" s="120"/>
      <c r="P65" s="120"/>
    </row>
    <row r="66" spans="1:25" x14ac:dyDescent="0.2">
      <c r="A66" s="118"/>
      <c r="B66" s="387"/>
      <c r="C66" s="118"/>
      <c r="D66" s="109" t="s">
        <v>229</v>
      </c>
      <c r="E66" s="109"/>
      <c r="F66" s="109"/>
      <c r="G66" s="111" t="str">
        <f t="shared" si="8"/>
        <v/>
      </c>
      <c r="H66" s="111" t="str">
        <f t="shared" ref="H66:K66" si="10">IFERROR((H54/H42),"")</f>
        <v/>
      </c>
      <c r="I66" s="111" t="str">
        <f t="shared" si="10"/>
        <v/>
      </c>
      <c r="J66" s="111" t="str">
        <f t="shared" si="10"/>
        <v/>
      </c>
      <c r="K66" s="114" t="str">
        <f t="shared" si="10"/>
        <v/>
      </c>
      <c r="O66" s="120"/>
      <c r="P66" s="120"/>
    </row>
    <row r="67" spans="1:25" x14ac:dyDescent="0.2">
      <c r="A67" s="118"/>
      <c r="B67" s="387"/>
      <c r="C67" s="118"/>
      <c r="D67" s="374" t="s">
        <v>230</v>
      </c>
      <c r="E67" s="375"/>
      <c r="F67" s="376"/>
      <c r="G67" s="111" t="str">
        <f t="shared" si="8"/>
        <v/>
      </c>
      <c r="H67" s="111" t="str">
        <f t="shared" ref="H67:K67" si="11">IFERROR((H55/H43),"")</f>
        <v/>
      </c>
      <c r="I67" s="111" t="str">
        <f t="shared" si="11"/>
        <v/>
      </c>
      <c r="J67" s="111" t="str">
        <f t="shared" si="11"/>
        <v/>
      </c>
      <c r="K67" s="114" t="str">
        <f t="shared" si="11"/>
        <v/>
      </c>
      <c r="O67" s="120"/>
      <c r="P67" s="120"/>
    </row>
    <row r="68" spans="1:25" x14ac:dyDescent="0.2">
      <c r="A68" s="118"/>
      <c r="B68" s="387"/>
      <c r="C68" s="118"/>
      <c r="D68" s="374" t="s">
        <v>231</v>
      </c>
      <c r="E68" s="375"/>
      <c r="F68" s="376"/>
      <c r="G68" s="111" t="str">
        <f t="shared" si="8"/>
        <v/>
      </c>
      <c r="H68" s="111" t="str">
        <f t="shared" ref="H68:K68" si="12">IFERROR((H56/H44),"")</f>
        <v/>
      </c>
      <c r="I68" s="111" t="str">
        <f t="shared" si="12"/>
        <v/>
      </c>
      <c r="J68" s="111" t="str">
        <f t="shared" si="12"/>
        <v/>
      </c>
      <c r="K68" s="114" t="str">
        <f t="shared" si="12"/>
        <v/>
      </c>
      <c r="O68" s="120"/>
      <c r="P68" s="120"/>
    </row>
    <row r="69" spans="1:25" x14ac:dyDescent="0.2">
      <c r="A69" s="118"/>
      <c r="B69" s="387"/>
      <c r="C69" s="118"/>
      <c r="D69" s="374" t="s">
        <v>232</v>
      </c>
      <c r="E69" s="375"/>
      <c r="F69" s="376"/>
      <c r="G69" s="111" t="str">
        <f t="shared" si="8"/>
        <v/>
      </c>
      <c r="H69" s="111" t="str">
        <f>IFERROR((H57/H45),"")</f>
        <v/>
      </c>
      <c r="I69" s="111" t="str">
        <f>IFERROR((I57/I45),"")</f>
        <v/>
      </c>
      <c r="J69" s="111" t="str">
        <f>IFERROR((J57/J45),"")</f>
        <v/>
      </c>
      <c r="K69" s="114" t="str">
        <f>IFERROR((K57/K45),"")</f>
        <v/>
      </c>
      <c r="O69" s="120"/>
      <c r="P69" s="120"/>
    </row>
    <row r="70" spans="1:25" ht="15.75" x14ac:dyDescent="0.2">
      <c r="A70" s="118"/>
      <c r="B70" s="387"/>
      <c r="C70" s="118"/>
      <c r="D70" s="394" t="s">
        <v>259</v>
      </c>
      <c r="E70" s="395"/>
      <c r="F70" s="396"/>
      <c r="G70" s="111" t="str">
        <f>IFERROR((G58/G46),"")</f>
        <v/>
      </c>
      <c r="H70" s="111" t="str">
        <f t="shared" ref="H70:K70" si="13">IFERROR((H58/H46),"")</f>
        <v/>
      </c>
      <c r="I70" s="111" t="str">
        <f t="shared" si="13"/>
        <v/>
      </c>
      <c r="J70" s="111" t="str">
        <f t="shared" si="13"/>
        <v/>
      </c>
      <c r="K70" s="111" t="str">
        <f t="shared" si="13"/>
        <v/>
      </c>
      <c r="O70" s="120"/>
      <c r="P70" s="120"/>
    </row>
    <row r="71" spans="1:25" x14ac:dyDescent="0.2">
      <c r="A71" s="118"/>
      <c r="B71" s="387"/>
      <c r="C71" s="118"/>
      <c r="O71" s="120"/>
      <c r="P71" s="120"/>
    </row>
    <row r="72" spans="1:25" x14ac:dyDescent="0.2">
      <c r="A72" s="118"/>
      <c r="B72" s="387"/>
      <c r="C72" s="118"/>
      <c r="O72" s="120"/>
      <c r="P72" s="120"/>
    </row>
    <row r="73" spans="1:25" x14ac:dyDescent="0.2">
      <c r="A73" s="118"/>
      <c r="B73" s="387"/>
      <c r="C73" s="118"/>
      <c r="D73" s="2" t="s">
        <v>246</v>
      </c>
      <c r="O73" s="120"/>
      <c r="P73" s="120"/>
    </row>
    <row r="74" spans="1:25" x14ac:dyDescent="0.2">
      <c r="A74" s="118"/>
      <c r="B74" s="387"/>
      <c r="C74" s="118"/>
      <c r="G74" s="110" t="s">
        <v>238</v>
      </c>
      <c r="H74" s="110" t="s">
        <v>239</v>
      </c>
      <c r="I74" s="110" t="s">
        <v>240</v>
      </c>
      <c r="J74" s="110" t="s">
        <v>241</v>
      </c>
      <c r="O74" s="120"/>
      <c r="P74" s="120"/>
    </row>
    <row r="75" spans="1:25" x14ac:dyDescent="0.2">
      <c r="A75" s="118"/>
      <c r="B75" s="387"/>
      <c r="C75" s="118"/>
      <c r="D75" s="397" t="s">
        <v>247</v>
      </c>
      <c r="E75" s="397"/>
      <c r="F75" s="397"/>
      <c r="G75" s="111" t="str">
        <f>IFERROR((IF((G70/G32)&gt;100%,"100%",(G70/G32))),"")</f>
        <v/>
      </c>
      <c r="H75" s="111" t="str">
        <f t="shared" ref="H75:J75" si="14">IFERROR((IF((H70/H32)&gt;100%,"100%",(H70/H32))),"")</f>
        <v/>
      </c>
      <c r="I75" s="111" t="str">
        <f t="shared" si="14"/>
        <v/>
      </c>
      <c r="J75" s="111" t="str">
        <f t="shared" si="14"/>
        <v/>
      </c>
      <c r="K75" s="121"/>
      <c r="O75" s="120"/>
      <c r="P75" s="120"/>
    </row>
    <row r="76" spans="1:25" ht="13.5" thickBot="1" x14ac:dyDescent="0.25">
      <c r="A76" s="118"/>
      <c r="B76" s="388"/>
      <c r="C76" s="122"/>
      <c r="D76" s="123"/>
      <c r="E76" s="123"/>
      <c r="F76" s="123"/>
      <c r="G76" s="123"/>
      <c r="H76" s="123"/>
      <c r="I76" s="123"/>
      <c r="J76" s="123"/>
      <c r="K76" s="123"/>
      <c r="L76" s="123"/>
      <c r="M76" s="123"/>
      <c r="N76" s="123"/>
      <c r="O76" s="124"/>
      <c r="P76" s="120"/>
    </row>
    <row r="77" spans="1:25" ht="13.5" thickBot="1" x14ac:dyDescent="0.25">
      <c r="A77" s="122"/>
      <c r="B77" s="123"/>
      <c r="C77" s="123"/>
      <c r="D77" s="123"/>
      <c r="E77" s="123"/>
      <c r="F77" s="123"/>
      <c r="G77" s="123"/>
      <c r="H77" s="123"/>
      <c r="I77" s="123"/>
      <c r="J77" s="123"/>
      <c r="K77" s="123"/>
      <c r="L77" s="123"/>
      <c r="M77" s="123"/>
      <c r="N77" s="123"/>
      <c r="O77" s="123"/>
      <c r="P77" s="124"/>
    </row>
    <row r="78" spans="1:25" ht="13.5" thickBot="1" x14ac:dyDescent="0.25"/>
    <row r="79" spans="1:25" ht="13.5" customHeight="1" thickBot="1" x14ac:dyDescent="0.35">
      <c r="A79" s="136"/>
      <c r="B79" s="137"/>
      <c r="C79" s="145"/>
      <c r="D79" s="138"/>
      <c r="E79" s="138"/>
      <c r="F79" s="138"/>
      <c r="G79" s="138"/>
      <c r="H79" s="138"/>
      <c r="I79" s="138"/>
      <c r="J79" s="138"/>
      <c r="K79" s="138"/>
      <c r="L79" s="138"/>
      <c r="M79" s="138"/>
      <c r="N79" s="138"/>
      <c r="O79" s="154"/>
      <c r="P79" s="152"/>
      <c r="Q79" s="146"/>
      <c r="R79" s="146"/>
      <c r="S79" s="146"/>
      <c r="T79" s="146"/>
      <c r="U79" s="146"/>
      <c r="V79" s="146"/>
      <c r="W79" s="146"/>
      <c r="X79" s="146"/>
      <c r="Y79" s="146"/>
    </row>
    <row r="80" spans="1:25" ht="17.25" customHeight="1" thickBot="1" x14ac:dyDescent="0.35">
      <c r="A80" s="139"/>
      <c r="B80" s="389" t="s">
        <v>250</v>
      </c>
      <c r="C80" s="390"/>
      <c r="D80" s="390"/>
      <c r="E80" s="390"/>
      <c r="F80" s="391"/>
      <c r="G80" s="391"/>
      <c r="H80" s="391"/>
      <c r="I80" s="391"/>
      <c r="J80" s="391"/>
      <c r="K80" s="391"/>
      <c r="L80" s="391"/>
      <c r="M80" s="391"/>
      <c r="N80" s="391"/>
      <c r="O80" s="391"/>
      <c r="P80" s="150"/>
      <c r="Q80" s="147"/>
      <c r="R80" s="147"/>
      <c r="S80" s="147"/>
      <c r="T80" s="147"/>
      <c r="U80" s="147"/>
      <c r="V80" s="147"/>
      <c r="W80" s="147"/>
      <c r="X80" s="148"/>
      <c r="Y80" s="146"/>
    </row>
    <row r="81" spans="1:25" ht="16.5" x14ac:dyDescent="0.3">
      <c r="A81" s="139"/>
      <c r="B81" s="399">
        <v>1</v>
      </c>
      <c r="C81" s="405" t="s">
        <v>162</v>
      </c>
      <c r="D81" s="406"/>
      <c r="E81" s="407"/>
      <c r="F81" s="392"/>
      <c r="G81" s="392"/>
      <c r="H81" s="392"/>
      <c r="I81" s="392"/>
      <c r="J81" s="392"/>
      <c r="K81" s="392"/>
      <c r="L81" s="392"/>
      <c r="M81" s="392"/>
      <c r="N81" s="392"/>
      <c r="O81" s="393"/>
      <c r="P81" s="151"/>
      <c r="Q81" s="149"/>
      <c r="R81" s="149"/>
      <c r="S81" s="149"/>
      <c r="T81" s="149"/>
      <c r="U81" s="149"/>
      <c r="V81" s="149"/>
      <c r="W81" s="149"/>
      <c r="X81" s="148"/>
      <c r="Y81" s="146"/>
    </row>
    <row r="82" spans="1:25" ht="16.5" x14ac:dyDescent="0.3">
      <c r="A82" s="139"/>
      <c r="B82" s="400"/>
      <c r="C82" s="408" t="s">
        <v>1</v>
      </c>
      <c r="D82" s="409"/>
      <c r="E82" s="410"/>
      <c r="F82" s="392"/>
      <c r="G82" s="392"/>
      <c r="H82" s="392"/>
      <c r="I82" s="392"/>
      <c r="J82" s="392"/>
      <c r="K82" s="392"/>
      <c r="L82" s="392"/>
      <c r="M82" s="392"/>
      <c r="N82" s="392"/>
      <c r="O82" s="393"/>
      <c r="P82" s="151"/>
      <c r="Q82" s="149"/>
      <c r="R82" s="149"/>
      <c r="S82" s="149"/>
      <c r="T82" s="149"/>
      <c r="U82" s="149"/>
      <c r="V82" s="149"/>
      <c r="W82" s="149"/>
      <c r="X82" s="148"/>
      <c r="Y82" s="146"/>
    </row>
    <row r="83" spans="1:25" ht="16.5" x14ac:dyDescent="0.3">
      <c r="A83" s="139"/>
      <c r="B83" s="400"/>
      <c r="C83" s="408" t="s">
        <v>251</v>
      </c>
      <c r="D83" s="409"/>
      <c r="E83" s="410"/>
      <c r="F83" s="392"/>
      <c r="G83" s="392"/>
      <c r="H83" s="392"/>
      <c r="I83" s="392"/>
      <c r="J83" s="392"/>
      <c r="K83" s="392"/>
      <c r="L83" s="392"/>
      <c r="M83" s="392"/>
      <c r="N83" s="392"/>
      <c r="O83" s="393"/>
      <c r="P83" s="151"/>
      <c r="Q83" s="149"/>
      <c r="R83" s="149"/>
      <c r="S83" s="149"/>
      <c r="T83" s="149"/>
      <c r="U83" s="149"/>
      <c r="V83" s="149"/>
      <c r="W83" s="149"/>
      <c r="X83" s="148"/>
      <c r="Y83" s="146"/>
    </row>
    <row r="84" spans="1:25" ht="16.5" x14ac:dyDescent="0.3">
      <c r="A84" s="139"/>
      <c r="B84" s="400"/>
      <c r="C84" s="408" t="s">
        <v>160</v>
      </c>
      <c r="D84" s="409"/>
      <c r="E84" s="410"/>
      <c r="F84" s="392"/>
      <c r="G84" s="392"/>
      <c r="H84" s="392"/>
      <c r="I84" s="392"/>
      <c r="J84" s="392"/>
      <c r="K84" s="392"/>
      <c r="L84" s="392"/>
      <c r="M84" s="392"/>
      <c r="N84" s="392"/>
      <c r="O84" s="393"/>
      <c r="P84" s="151"/>
      <c r="Q84" s="149"/>
      <c r="R84" s="149"/>
      <c r="S84" s="149"/>
      <c r="T84" s="149"/>
      <c r="U84" s="149"/>
      <c r="V84" s="149"/>
      <c r="W84" s="149"/>
      <c r="X84" s="148"/>
      <c r="Y84" s="146"/>
    </row>
    <row r="85" spans="1:25" ht="16.5" x14ac:dyDescent="0.3">
      <c r="A85" s="139"/>
      <c r="B85" s="400"/>
      <c r="C85" s="408" t="s">
        <v>252</v>
      </c>
      <c r="D85" s="409"/>
      <c r="E85" s="410"/>
      <c r="F85" s="392"/>
      <c r="G85" s="392"/>
      <c r="H85" s="392"/>
      <c r="I85" s="392"/>
      <c r="J85" s="392"/>
      <c r="K85" s="392"/>
      <c r="L85" s="392"/>
      <c r="M85" s="392"/>
      <c r="N85" s="392"/>
      <c r="O85" s="393"/>
      <c r="P85" s="151"/>
      <c r="Q85" s="149"/>
      <c r="R85" s="149"/>
      <c r="S85" s="149"/>
      <c r="T85" s="149"/>
      <c r="U85" s="149"/>
      <c r="V85" s="149"/>
      <c r="W85" s="149"/>
      <c r="X85" s="148"/>
      <c r="Y85" s="146"/>
    </row>
    <row r="86" spans="1:25" ht="16.5" x14ac:dyDescent="0.3">
      <c r="A86" s="139"/>
      <c r="B86" s="400"/>
      <c r="C86" s="408" t="s">
        <v>163</v>
      </c>
      <c r="D86" s="409"/>
      <c r="E86" s="410"/>
      <c r="F86" s="392"/>
      <c r="G86" s="392"/>
      <c r="H86" s="392"/>
      <c r="I86" s="392"/>
      <c r="J86" s="392"/>
      <c r="K86" s="392"/>
      <c r="L86" s="392"/>
      <c r="M86" s="392"/>
      <c r="N86" s="392"/>
      <c r="O86" s="393"/>
      <c r="P86" s="151"/>
      <c r="Q86" s="149"/>
      <c r="R86" s="149"/>
      <c r="S86" s="149"/>
      <c r="T86" s="149"/>
      <c r="U86" s="149"/>
      <c r="V86" s="149"/>
      <c r="W86" s="149"/>
      <c r="X86" s="148"/>
      <c r="Y86" s="146"/>
    </row>
    <row r="87" spans="1:25" ht="17.25" thickBot="1" x14ac:dyDescent="0.35">
      <c r="A87" s="139"/>
      <c r="B87" s="401"/>
      <c r="C87" s="402" t="s">
        <v>253</v>
      </c>
      <c r="D87" s="403"/>
      <c r="E87" s="404"/>
      <c r="F87" s="392"/>
      <c r="G87" s="392"/>
      <c r="H87" s="392"/>
      <c r="I87" s="392"/>
      <c r="J87" s="392"/>
      <c r="K87" s="392"/>
      <c r="L87" s="392"/>
      <c r="M87" s="392"/>
      <c r="N87" s="392"/>
      <c r="O87" s="393"/>
      <c r="P87" s="151"/>
      <c r="Q87" s="149"/>
      <c r="R87" s="149"/>
      <c r="S87" s="149"/>
      <c r="T87" s="149"/>
      <c r="U87" s="149"/>
      <c r="V87" s="149"/>
      <c r="W87" s="149"/>
      <c r="X87" s="148"/>
      <c r="Y87" s="146"/>
    </row>
    <row r="88" spans="1:25" ht="9.75" customHeight="1" thickBot="1" x14ac:dyDescent="0.35">
      <c r="A88" s="140"/>
      <c r="B88" s="141"/>
      <c r="C88" s="142"/>
      <c r="D88" s="143"/>
      <c r="E88" s="143"/>
      <c r="F88" s="144"/>
      <c r="G88" s="144"/>
      <c r="H88" s="144"/>
      <c r="I88" s="144"/>
      <c r="J88" s="144"/>
      <c r="K88" s="144"/>
      <c r="L88" s="144"/>
      <c r="M88" s="144"/>
      <c r="N88" s="144"/>
      <c r="O88" s="144"/>
      <c r="P88" s="153"/>
      <c r="Q88" s="146"/>
      <c r="R88" s="146"/>
      <c r="S88" s="146"/>
      <c r="T88" s="146"/>
      <c r="U88" s="146"/>
      <c r="V88" s="146"/>
      <c r="W88" s="146"/>
      <c r="X88" s="146"/>
      <c r="Y88" s="146"/>
    </row>
  </sheetData>
  <mergeCells count="60">
    <mergeCell ref="F86:O86"/>
    <mergeCell ref="F87:O87"/>
    <mergeCell ref="D19:F19"/>
    <mergeCell ref="D23:F23"/>
    <mergeCell ref="B81:B87"/>
    <mergeCell ref="C87:E87"/>
    <mergeCell ref="C81:E81"/>
    <mergeCell ref="C82:E82"/>
    <mergeCell ref="C83:E83"/>
    <mergeCell ref="C84:E84"/>
    <mergeCell ref="C85:E85"/>
    <mergeCell ref="C86:E86"/>
    <mergeCell ref="F81:O81"/>
    <mergeCell ref="F82:O82"/>
    <mergeCell ref="F83:O83"/>
    <mergeCell ref="F84:O84"/>
    <mergeCell ref="B18:B76"/>
    <mergeCell ref="B80:O80"/>
    <mergeCell ref="F85:O85"/>
    <mergeCell ref="D65:F65"/>
    <mergeCell ref="D67:F67"/>
    <mergeCell ref="D68:F68"/>
    <mergeCell ref="D69:F69"/>
    <mergeCell ref="D70:F70"/>
    <mergeCell ref="D75:F75"/>
    <mergeCell ref="D57:F57"/>
    <mergeCell ref="D46:F46"/>
    <mergeCell ref="D58:F58"/>
    <mergeCell ref="D62:F62"/>
    <mergeCell ref="D63:F63"/>
    <mergeCell ref="D64:F64"/>
    <mergeCell ref="D50:F50"/>
    <mergeCell ref="D51:F51"/>
    <mergeCell ref="D52:F52"/>
    <mergeCell ref="D53:F53"/>
    <mergeCell ref="D55:F55"/>
    <mergeCell ref="D56:F56"/>
    <mergeCell ref="D40:F40"/>
    <mergeCell ref="D41:F41"/>
    <mergeCell ref="D43:F43"/>
    <mergeCell ref="D44:F44"/>
    <mergeCell ref="D45:F45"/>
    <mergeCell ref="D39:F39"/>
    <mergeCell ref="G14:N14"/>
    <mergeCell ref="G15:N15"/>
    <mergeCell ref="D18:I18"/>
    <mergeCell ref="D20:F20"/>
    <mergeCell ref="D32:F32"/>
    <mergeCell ref="D38:F38"/>
    <mergeCell ref="D21:F21"/>
    <mergeCell ref="D22:F22"/>
    <mergeCell ref="D24:F24"/>
    <mergeCell ref="D25:F25"/>
    <mergeCell ref="D26:F26"/>
    <mergeCell ref="B5:O5"/>
    <mergeCell ref="B1:O1"/>
    <mergeCell ref="B2:O2"/>
    <mergeCell ref="B3:O3"/>
    <mergeCell ref="B4:E4"/>
    <mergeCell ref="G4:O4"/>
  </mergeCells>
  <phoneticPr fontId="3" type="noConversion"/>
  <conditionalFormatting sqref="G14">
    <cfRule type="expression" dxfId="4" priority="1">
      <formula>G13="SI SE REPORTA"</formula>
    </cfRule>
  </conditionalFormatting>
  <conditionalFormatting sqref="H12">
    <cfRule type="notContainsBlanks" dxfId="3" priority="5">
      <formula>LEN(TRIM(H12))&gt;0</formula>
    </cfRule>
  </conditionalFormatting>
  <conditionalFormatting sqref="J12">
    <cfRule type="notContainsBlanks" dxfId="2" priority="4">
      <formula>LEN(TRIM(J12))&gt;0</formula>
    </cfRule>
  </conditionalFormatting>
  <conditionalFormatting sqref="L12">
    <cfRule type="notContainsBlanks" dxfId="1" priority="3">
      <formula>LEN(TRIM(L12))&gt;0</formula>
    </cfRule>
  </conditionalFormatting>
  <conditionalFormatting sqref="N12">
    <cfRule type="notContainsBlanks" dxfId="0" priority="2">
      <formula>LEN(TRIM(N12))&gt;0</formula>
    </cfRule>
  </conditionalFormatting>
  <dataValidations count="3">
    <dataValidation type="list" allowBlank="1" showInputMessage="1" showErrorMessage="1" sqref="G13 I13 K13 M13" xr:uid="{4FBBA9F3-D2C3-4681-8286-1E3FBAC38AEF}">
      <formula1>"NO SE REPORTA, SI SE REPORTA"</formula1>
    </dataValidation>
    <dataValidation type="list" allowBlank="1" showInputMessage="1" showErrorMessage="1" sqref="K12 G12 I12 M12" xr:uid="{C26361D4-8AF9-496D-B2E1-D18C321FA61E}">
      <formula1>"SI APLICA, NO APLICA"</formula1>
    </dataValidation>
    <dataValidation operator="greaterThanOrEqual" allowBlank="1" showErrorMessage="1" errorTitle="ERROR" error="Escriba un número igual o mayor que 0" promptTitle="ERROR" prompt="Escriba un número igual o mayor que 0" sqref="K19:K26 G19:I26" xr:uid="{AC3417D9-4F39-4E84-91D1-6680EDC5131E}"/>
  </dataValidations>
  <hyperlinks>
    <hyperlink ref="C8" location="'ANEXO 3'!A1" display="VOLVER AL INDICE" xr:uid="{95FC9911-C45A-4D12-81AB-53101A660F39}"/>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11</vt:i4>
      </vt:variant>
    </vt:vector>
  </HeadingPairs>
  <TitlesOfParts>
    <vt:vector size="15" baseType="lpstr">
      <vt:lpstr>Listas</vt:lpstr>
      <vt:lpstr>Instructivo</vt:lpstr>
      <vt:lpstr>HM-EDA</vt:lpstr>
      <vt:lpstr>HOJA_REPORTE</vt:lpstr>
      <vt:lpstr>acumula</vt:lpstr>
      <vt:lpstr>'HM-EDA'!Área_de_impresión</vt:lpstr>
      <vt:lpstr>cobertura</vt:lpstr>
      <vt:lpstr>Desagregaci</vt:lpstr>
      <vt:lpstr>enfoque</vt:lpstr>
      <vt:lpstr>fuente</vt:lpstr>
      <vt:lpstr>orienta</vt:lpstr>
      <vt:lpstr>periodicidad</vt:lpstr>
      <vt:lpstr>tipo</vt:lpstr>
      <vt:lpstr>tipounidad</vt:lpstr>
      <vt:lpstr>'HM-EDA'!Títulos_a_imprimir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2023-12-14T15:59:23Z</dcterms:modified>
  <cp:category/>
  <cp:contentStatus/>
</cp:coreProperties>
</file>