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304" documentId="8_{4BBA1152-AF71-4052-9FEE-9A7BC763DF14}" xr6:coauthVersionLast="47" xr6:coauthVersionMax="47" xr10:uidLastSave="{FF3E5EE5-7BBD-4657-9321-B5E6B0D948A3}"/>
  <bookViews>
    <workbookView xWindow="-120" yWindow="-120" windowWidth="20730" windowHeight="11040" firstSheet="1" activeTab="2" xr2:uid="{00000000-000D-0000-FFFF-FFFF00000000}"/>
  </bookViews>
  <sheets>
    <sheet name="Listas" sheetId="2" state="hidden" r:id="rId1"/>
    <sheet name="Instructivo" sheetId="5" r:id="rId2"/>
    <sheet name="Formato Hoja Metodológica" sheetId="1" r:id="rId3"/>
    <sheet name="Hoja2 (2)" sheetId="8" state="hidden" r:id="rId4"/>
    <sheet name="HOJA_REPOR" sheetId="9" r:id="rId5"/>
    <sheet name="Hoja2" sheetId="7" r:id="rId6"/>
  </sheets>
  <externalReferences>
    <externalReference r:id="rId7"/>
    <externalReference r:id="rId8"/>
  </externalReferences>
  <definedNames>
    <definedName name="_Toc467769479" localSheetId="4">HOJA_REPOR!#REF!</definedName>
    <definedName name="acumula" localSheetId="4">[1]Listas!$B$36:$B$40</definedName>
    <definedName name="acumula">Listas!$B$36:$B$40</definedName>
    <definedName name="_xlnm.Print_Area" localSheetId="2">'Formato Hoja Metodológica'!$B$1:$Q$79</definedName>
    <definedName name="cobertura">Listas!$D$30:$D$33</definedName>
    <definedName name="Desagregaci" localSheetId="4">[1]Listas!$D$30:$D$35</definedName>
    <definedName name="Desagregaci">Listas!$D$30:$D$35</definedName>
    <definedName name="enfoque" localSheetId="4">[1]Listas!$D$22:$D$27</definedName>
    <definedName name="enfoque">Listas!$D$22:$D$27</definedName>
    <definedName name="fuente">Listas!$B$3:$B$4</definedName>
    <definedName name="Lista_CAR">'[2]Datos Generales'!$H$5:$H$37</definedName>
    <definedName name="orienta" localSheetId="4">[1]Listas!$D$38:$D$40</definedName>
    <definedName name="orienta">Listas!$D$38:$D$40</definedName>
    <definedName name="periodicidad" localSheetId="4">[1]Listas!$B$12:$B$19</definedName>
    <definedName name="periodicidad">Listas!$B$12:$B$19</definedName>
    <definedName name="REPORTE">[2]Formulas!$F$33:$F$34</definedName>
    <definedName name="SI">[2]Formulas!$D$33:$D$34</definedName>
    <definedName name="tipo" localSheetId="4">[1]Listas!$B$7:$B$9</definedName>
    <definedName name="tipo">Listas!$B$7:$B$9</definedName>
    <definedName name="tipounidad" localSheetId="4">[1]Listas!$B$22:$B$33</definedName>
    <definedName name="tipounidad">Listas!$B$22:$B$33</definedName>
    <definedName name="_xlnm.Print_Titles" localSheetId="2">'Formato Hoja Metodológica'!$1:$7</definedName>
  </definedNames>
  <calcPr calcId="191028" iterate="1" iterateCount="100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6" i="9" l="1"/>
  <c r="H46" i="9"/>
  <c r="G46" i="9"/>
  <c r="F46" i="9"/>
  <c r="G40" i="9"/>
  <c r="H40" i="9"/>
  <c r="I40" i="9"/>
  <c r="F40" i="9"/>
  <c r="M11" i="9"/>
  <c r="K11" i="9"/>
  <c r="H31" i="9"/>
  <c r="I11" i="9" s="1"/>
  <c r="I31" i="9"/>
  <c r="J31" i="9"/>
  <c r="G31" i="9"/>
  <c r="G11" i="9" s="1"/>
  <c r="A2" i="9"/>
  <c r="E4" i="9"/>
  <c r="G12" i="9"/>
  <c r="I12" i="9"/>
  <c r="K12" i="9"/>
  <c r="M12" i="9"/>
  <c r="E13" i="9"/>
  <c r="E14" i="9"/>
  <c r="D18" i="7"/>
  <c r="D12" i="7"/>
</calcChain>
</file>

<file path=xl/sharedStrings.xml><?xml version="1.0" encoding="utf-8"?>
<sst xmlns="http://schemas.openxmlformats.org/spreadsheetml/2006/main" count="425" uniqueCount="268">
  <si>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</si>
  <si>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</si>
  <si>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</si>
  <si>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</si>
  <si>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</si>
  <si>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</si>
  <si>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</si>
  <si>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</si>
  <si>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</si>
  <si>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</si>
  <si>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</si>
  <si>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</si>
  <si>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</si>
  <si>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</si>
  <si>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</si>
  <si>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</si>
  <si>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</si>
  <si>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</si>
  <si>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</si>
  <si>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</si>
  <si>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</si>
  <si>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</si>
  <si>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</si>
  <si>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</si>
  <si>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</si>
  <si>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</si>
  <si>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</si>
  <si>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</si>
  <si>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</si>
  <si>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</si>
  <si>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</si>
  <si>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</si>
  <si>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</si>
  <si>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</si>
  <si>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</si>
  <si>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</si>
  <si>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</si>
  <si>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</si>
  <si>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</si>
  <si>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</si>
  <si>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</si>
  <si>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</si>
  <si>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</si>
  <si>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</si>
  <si>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</si>
  <si>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</si>
  <si>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</si>
  <si>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</si>
  <si>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</si>
  <si>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</si>
  <si>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</si>
  <si>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</si>
  <si>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</si>
  <si>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</si>
  <si>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</si>
  <si>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</si>
  <si>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</si>
  <si>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</si>
  <si>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</si>
  <si>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</si>
  <si>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</si>
  <si>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</si>
  <si>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</si>
  <si>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</si>
  <si>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</si>
  <si>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</si>
  <si>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</si>
  <si>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</si>
  <si>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</si>
  <si>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</si>
  <si>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</si>
  <si>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</si>
  <si>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</si>
  <si>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</si>
  <si>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</si>
  <si>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</si>
  <si>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</si>
  <si>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</si>
  <si>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</si>
  <si>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</si>
  <si>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</si>
  <si>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</si>
  <si>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</si>
  <si>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</si>
  <si>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</si>
  <si>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</si>
  <si>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</si>
  <si>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</si>
  <si>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</si>
  <si>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</si>
  <si>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</si>
  <si>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</si>
  <si>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</si>
  <si>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</si>
  <si>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</si>
  <si>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</si>
  <si>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</si>
  <si>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</si>
  <si>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</si>
  <si>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</si>
  <si>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</si>
  <si>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</si>
  <si>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</si>
  <si>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</si>
  <si>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</si>
  <si>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</si>
  <si>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</si>
  <si>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</si>
  <si>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</si>
  <si>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</si>
  <si>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</si>
  <si>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</si>
  <si>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</si>
  <si>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</si>
  <si>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</si>
  <si>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</si>
  <si>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</si>
  <si>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</si>
  <si>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</si>
  <si>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</si>
  <si>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</si>
  <si>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</si>
  <si>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</si>
  <si>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</si>
  <si>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</si>
  <si>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</si>
  <si>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</si>
  <si>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</si>
  <si>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</si>
  <si>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</si>
  <si>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</si>
  <si>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</si>
  <si>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</si>
  <si>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</si>
  <si>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</si>
  <si>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</si>
  <si>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</si>
  <si>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</si>
  <si>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</si>
  <si>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</si>
  <si>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</si>
  <si>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</si>
  <si>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</si>
  <si>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</si>
  <si>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</si>
  <si>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</si>
  <si>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</si>
  <si>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</si>
  <si>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</si>
  <si>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</si>
  <si>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</si>
  <si>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</si>
  <si>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</si>
  <si>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</si>
  <si>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</si>
  <si>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</si>
  <si>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</si>
  <si>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</si>
  <si>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</si>
  <si>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</si>
  <si>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</si>
  <si>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</si>
  <si>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</si>
  <si>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</si>
  <si>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</si>
  <si>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</si>
  <si>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</si>
  <si>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</si>
  <si>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</si>
  <si>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</si>
  <si>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</si>
  <si>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2.5.1. Otra  Cúal</t>
  </si>
  <si>
    <t xml:space="preserve">Total </t>
  </si>
  <si>
    <t>2.13.1. Otra Cúal?</t>
  </si>
  <si>
    <t>Ministerio de Ambiente y Desarrollo Sostenible</t>
  </si>
  <si>
    <t>Cuantas empresas forestales estan identificadas en la jurisdicción</t>
  </si>
  <si>
    <t>Año 1</t>
  </si>
  <si>
    <t>Año 2</t>
  </si>
  <si>
    <t>Año 3</t>
  </si>
  <si>
    <t>Año 4</t>
  </si>
  <si>
    <t>Dirección de Bosques, Biodiversidad y Servicios Ecosistémicos</t>
  </si>
  <si>
    <t>info@minambiente.gov.co
obosques@minambiente.gov.co</t>
  </si>
  <si>
    <t>No aplica</t>
  </si>
  <si>
    <t>Decreto Ley 2811 de 1974</t>
  </si>
  <si>
    <t>Ley 99 de 1993</t>
  </si>
  <si>
    <t>Decreto 1076 de 2015</t>
  </si>
  <si>
    <t>Resolución 1971 de 2019</t>
  </si>
  <si>
    <r>
      <t xml:space="preserve">Decreto Único Reglamentario del Sector Ambiente.
</t>
    </r>
    <r>
      <rPr>
        <b/>
        <sz val="10"/>
        <rFont val="Arial Narrow"/>
        <family val="2"/>
      </rPr>
      <t>ARTÍCULO 2.2.1.1.11.3. Libro de operaciones</t>
    </r>
    <r>
      <rPr>
        <sz val="10"/>
        <rFont val="Arial Narrow"/>
        <family val="2"/>
      </rPr>
      <t xml:space="preserve">. Las empresas de transformación primaria de productos forestales, las de transformación secundaria de productos forestales o de productos terminados, las de comercialización forestal, las de comercialización y transformación secundaria de productos forestales y las integradas deberán llevar un libro de operaciones que contenga como mínimo la siguiente información:
a) Fecha de la operación que se registra;
b) Volumen, peso o cantidad de madera recibida por especie;
c) Nombres regionales y científicos de las especies;
d) Volumen, peso o cantidad de madera procesada por especie;
e) Procedencia de la materia prima, número y fecha de los salvoconductos;
f) Nombre del proveedor y comprador;
g) Número del salvoconducto que ampara la movilización y/o adquisición de los productos y nombre de la entidad que lo expidió.
La información anterior servirá de base para que las empresas forestales presenten ante la autoridad ambiental informes anuales de actividades.
PARÁGRAFO .- El libro a que se refiere el presente artículo deberá ser registrado ante la autoridad ambiental respectiva, la cual podrá verificar en cualquier momento la información allegada y realizar las visitas que considere necesarias.
</t>
    </r>
    <r>
      <rPr>
        <i/>
        <sz val="10"/>
        <rFont val="Arial Narrow"/>
        <family val="2"/>
      </rPr>
      <t xml:space="preserve">(Decreto 1791 de 1996, Art.65).
</t>
    </r>
    <r>
      <rPr>
        <b/>
        <i/>
        <sz val="10"/>
        <rFont val="Arial Narrow"/>
        <family val="2"/>
      </rPr>
      <t xml:space="preserve">
ARTÍCULO 2.2.1.1.14.3. Control y seguimiento.</t>
    </r>
    <r>
      <rPr>
        <i/>
        <sz val="10"/>
        <rFont val="Arial Narrow"/>
        <family val="2"/>
      </rPr>
      <t xml:space="preserve"> Las Corporaciones realizarán de manera coordinada, con las autoridades de Policía y las Fuerzas Armadas programas de control y vigilancia para la defensa y protección de los recursos naturales renovables y ejercerán con las entidades territoriales, con las autoridades ambientales de los grandes centros urbanos y con las autoridades de policía, control sobre la movilización, procesamiento y comercialización de los productos forestales y de la flora silvestre.
(Decreto 1791 de 1996 Art.86).</t>
    </r>
  </si>
  <si>
    <r>
      <t xml:space="preserve">Por el cual se dicta el Código Nacional de Recursos Naturales Renovables y de Protección al Medio Ambiente.
</t>
    </r>
    <r>
      <rPr>
        <b/>
        <sz val="10"/>
        <rFont val="Arial Narrow"/>
        <family val="2"/>
      </rPr>
      <t>ARTÍCULO 200.-</t>
    </r>
    <r>
      <rPr>
        <sz val="10"/>
        <rFont val="Arial Narrow"/>
        <family val="2"/>
      </rPr>
      <t xml:space="preserve"> Para proteger la flora silvestre se podrán tomar las medidas tendientes a:
a.- Intervenir en el manejo, aprovechamiento, transporte y comercialización de especies e individuos de la flora silvestre y de sus productos primarios, de propiedad pública o privada;
</t>
    </r>
    <r>
      <rPr>
        <b/>
        <sz val="10"/>
        <rFont val="Arial Narrow"/>
        <family val="2"/>
      </rPr>
      <t>ARTÍCULO 225.-</t>
    </r>
    <r>
      <rPr>
        <sz val="10"/>
        <rFont val="Arial Narrow"/>
        <family val="2"/>
      </rPr>
      <t xml:space="preserve"> Son empresas forestales las que realizan actividades de plantación, aprovechamiento, transformación o comercialización de bosques o productos primarios forestales</t>
    </r>
  </si>
  <si>
    <r>
      <t xml:space="preserve">Por la cual se crea el Ministerio del Medio Ambiente, se reordena el Sector Público encargado de la gestión y conservación del medio ambiente y los recursos naturales renovables, se organiza el Sistema Nacional Ambiental, SINA, y se dictan otras disposiciones.
</t>
    </r>
    <r>
      <rPr>
        <b/>
        <sz val="10"/>
        <rFont val="Arial Narrow"/>
        <family val="2"/>
      </rPr>
      <t>ARTICULO 31</t>
    </r>
    <r>
      <rPr>
        <sz val="10"/>
        <rFont val="Arial Narrow"/>
        <family val="2"/>
      </rPr>
      <t>. Funciones. Las Corporaciones Autónomas Regionales ejercerán las siguientes funciones:
2) Ejercer la función de máxima autoridad ambiental en el área de su jurisdicción, de acuerdo con lasnormas de carácter superior y conforme a los criterios y directrices trazadas por el Ministerio del Medio Ambiente;
14) Ejercer el control de la movilización, procesamiento y comercialización de los recursos naturales renovables en coordinación con las demás Corporaciones Autónomas Regionales, las entidades territoriales y otras autoridades de policía, de conformidad con la ley y los reglamentos; y expedir los permisos, licencias y salvoconductos para la movilización de recursos naturales renovables;</t>
    </r>
  </si>
  <si>
    <r>
      <t xml:space="preserve">Por la cual se establece el Libro de Operaciones Forestales en Línea y se dictan otras diposiciones.
</t>
    </r>
    <r>
      <rPr>
        <b/>
        <sz val="10"/>
        <rFont val="Arial Narrow"/>
        <family val="2"/>
      </rPr>
      <t xml:space="preserve">Artículo 4. Empresas o industrias forestales. </t>
    </r>
    <r>
      <rPr>
        <sz val="10"/>
        <rFont val="Arial Narrow"/>
        <family val="2"/>
      </rPr>
      <t xml:space="preserve">Son empresas e industrias forestales las establecidas en el ARTÍCULO 2.2. 1.1.1.1.1 del decreto 1076 de 2015.
</t>
    </r>
    <r>
      <rPr>
        <b/>
        <sz val="10"/>
        <rFont val="Arial Narrow"/>
        <family val="2"/>
      </rPr>
      <t>Paragrafo 1</t>
    </r>
    <r>
      <rPr>
        <sz val="10"/>
        <rFont val="Arial Narrow"/>
        <family val="2"/>
      </rPr>
      <t xml:space="preserve">. Las empresas e industrias forestales a que hacen refetencia los literales c), d), e), f) y g) del ARTÍCULO 2.2. 1.1.1.1.1 del Decreto 1076 de 2015, deberán registrar en la Ventanilla Integral de Trámites Ambientales en Línea (VITAL), el Libro de Operaciones Forestales en Línea - LOFL.
</t>
    </r>
    <r>
      <rPr>
        <b/>
        <sz val="10"/>
        <rFont val="Arial Narrow"/>
        <family val="2"/>
      </rPr>
      <t>Artículo 15. Control y seguimiento del Libro de Operaciones Forestales en Línea- LOFL.</t>
    </r>
    <r>
      <rPr>
        <sz val="10"/>
        <rFont val="Arial Narrow"/>
        <family val="2"/>
      </rPr>
      <t xml:space="preserve"> Las autoridades ambientales haran control y seguimiento LOFL registrados en su jurisdicción, para lo cual se dispondra del </t>
    </r>
    <r>
      <rPr>
        <b/>
        <i/>
        <sz val="10"/>
        <rFont val="Arial Narrow"/>
        <family val="2"/>
      </rPr>
      <t xml:space="preserve">Módulo de Visitas de registro, control y seguimiento del LOFL </t>
    </r>
    <r>
      <rPr>
        <i/>
        <sz val="10"/>
        <rFont val="Arial Narrow"/>
        <family val="2"/>
      </rPr>
      <t>y el</t>
    </r>
    <r>
      <rPr>
        <b/>
        <i/>
        <sz val="10"/>
        <rFont val="Arial Narrow"/>
        <family val="2"/>
      </rPr>
      <t xml:space="preserve"> Módulo de Reporte de los LOFL.</t>
    </r>
  </si>
  <si>
    <t>Informe de Avance en la Ejecución de los Planes de Acción Cuatrienales de las Autoridades Ambientales</t>
  </si>
  <si>
    <t>60 días</t>
  </si>
  <si>
    <t>Jurisdicción de las autoridades ambientales</t>
  </si>
  <si>
    <t>Autoridades Ambientales</t>
  </si>
  <si>
    <t xml:space="preserve">www.minambiente.gov.co
   </t>
  </si>
  <si>
    <t>Adriana Rivera Brusatin</t>
  </si>
  <si>
    <t>Directora</t>
  </si>
  <si>
    <t>Ministerio de Ambiente y Desarollo Sostenible</t>
  </si>
  <si>
    <t xml:space="preserve">Dirección de Bosques, Biodiversidad y Servicios Ecosistémicos </t>
  </si>
  <si>
    <t xml:space="preserve">ariverab@minambiente.gov.co  </t>
  </si>
  <si>
    <t xml:space="preserve">Linea Base </t>
  </si>
  <si>
    <t xml:space="preserve"> A 31 de diciembre de la vigencia anterior de la formulación del PAC</t>
  </si>
  <si>
    <t>Cuantas empresas forestales identificadas cuentan con el registro de libro de operaciones</t>
  </si>
  <si>
    <t>Cuantas empresas forestales identificadas y sin regisro del libro de operaciones forestales tienen seguimiento</t>
  </si>
  <si>
    <t>Cuantas empresas forestales identificadas y con registro de libro de operaciones forestales tienen seguimiento</t>
  </si>
  <si>
    <t>No empresas forestales objeto de seguimiento</t>
  </si>
  <si>
    <t>No empresas forestales con registro del libro de operaciones y con seguimiento en la vigencia</t>
  </si>
  <si>
    <t>No empresas forestales sin regisro del libro de operaciones forestales con seguimiento realizado en la vigencia</t>
  </si>
  <si>
    <t>Seguimiento (vsita, informe, pronunciamiento)</t>
  </si>
  <si>
    <t>INDICADOR COMPLEMENTARIO</t>
  </si>
  <si>
    <t>No de operativos programados</t>
  </si>
  <si>
    <t>No de operativos realizados</t>
  </si>
  <si>
    <t>No ActaUCTIFF generadas por la autoridad ambiental</t>
  </si>
  <si>
    <t>Gobernanza Forestal</t>
  </si>
  <si>
    <t>Resolución 2064 de 2010</t>
  </si>
  <si>
    <r>
      <rPr>
        <b/>
        <sz val="10"/>
        <rFont val="Arial Narrow"/>
        <family val="2"/>
      </rPr>
      <t>Artículo 32.</t>
    </r>
    <r>
      <rPr>
        <sz val="10"/>
        <rFont val="Arial Narrow"/>
        <family val="2"/>
      </rPr>
      <t xml:space="preserve"> Acta única de control al tráfico ilegal de flora y fauna silvestre. Se adopta el acta única de control al tráfico ilegal de flora y fauna silvestre que será utilizada para dejar constancia escrita de la aprehensión material de especímenes de fauna y flora silvestres, de acuerdo con el formato del Anexo 26 a la presente resolución y que forma parte integral de la misma. Las autoridades ambientales deberán llevar los códigos y la numeración consecutiva de estas actas, con el fin de hacer un adecuado control y seguimiento y hacer el reporte al Portal de Información sobre Fauna Silvestre –PIFS–.</t>
    </r>
  </si>
  <si>
    <r>
      <t xml:space="preserve">Para el caso del indicador complementario de las actas únicas de control al trafico ilegal de flora y fauna, se debera reportar las correspondientes al recurso flora maderable y no maderable y se entiende por reporte del uso, al que estan obligadas las autoridades ambientales en cumplimiento de la resolución No 2064 de 2010, "Por la cual se reglamentan las medidas posteriores a la aprehensión preventiva, restitución o decomiso de especímenes de especies silvestres de Fauna y Flora Terrestre y Acuática y se dictan otras disposiciones", por lo cual, deberan allegar al Ministerio de Ambiente y Desarrollo Sostenible cuatro (4) reportes anuales, de conformidad con el siguiente artículo:
</t>
    </r>
    <r>
      <rPr>
        <b/>
        <sz val="10"/>
        <rFont val="Arial Narrow"/>
        <family val="2"/>
      </rPr>
      <t>Artículo 35</t>
    </r>
    <r>
      <rPr>
        <sz val="10"/>
        <rFont val="Arial Narrow"/>
        <family val="2"/>
      </rPr>
      <t>. Remisión de información. Las autoridades ambientales competentes deberán remitir trimestralmente en medio magnético al Ministerio de Ambiente, Vivienda y Desarrollo Territorial, la información que sobre las Actas Únicas de Control al Tráfico Ilegal de Flora y Fauna Silvestre que este les requiera. La información aludida se deberá allegar dentro de los cinco (5) primeros días de los meses de enero, abril, julio y octubre de cada año</t>
    </r>
  </si>
  <si>
    <r>
      <t>Indicador complementario
PRAUCTIFFS</t>
    </r>
    <r>
      <rPr>
        <sz val="8"/>
        <rFont val="Arial Narrow"/>
        <family val="2"/>
      </rPr>
      <t>t</t>
    </r>
    <r>
      <rPr>
        <sz val="10"/>
        <rFont val="Arial Narrow"/>
        <family val="2"/>
      </rPr>
      <t xml:space="preserve"> = Porcentaje de reportes del uso de Actas Unicas de Control al Trafico Ilegal de Flora y Fauna Silvestre para el recurso forestal, en la vigencia t
RE</t>
    </r>
    <r>
      <rPr>
        <sz val="8"/>
        <rFont val="Arial Narrow"/>
        <family val="2"/>
      </rPr>
      <t>t</t>
    </r>
    <r>
      <rPr>
        <sz val="10"/>
        <rFont val="Arial Narrow"/>
        <family val="2"/>
      </rPr>
      <t>= Número de reportes esperados del uso de Actas Unicas de Control al Trafico Ilegal de Flora y Fauna Silvestre para el recurso forestal, en la vigencia t
RR</t>
    </r>
    <r>
      <rPr>
        <sz val="8"/>
        <rFont val="Arial Narrow"/>
        <family val="2"/>
      </rPr>
      <t>t</t>
    </r>
    <r>
      <rPr>
        <sz val="10"/>
        <rFont val="Arial Narrow"/>
        <family val="2"/>
      </rPr>
      <t>= Número de reportes realizados del uso de Actas Unicas de Control al Trafico Ilegal de Flora y Fauna Silvestre para el recurso forestal, en la vigencia t</t>
    </r>
  </si>
  <si>
    <t>Linea base</t>
  </si>
  <si>
    <t>Número de reportes esperados del uso de Actas Unicas de Control al Trafico Ilegal de Flora y Fauna Silvestre para el recurso forestal.</t>
  </si>
  <si>
    <t>Número de reportes realizados del uso de Actas Unicas de Control al Trafico Ilegal de Flora y Fauna Silvestre para el recurso foresta</t>
  </si>
  <si>
    <r>
      <t xml:space="preserve">Se entiende por operativos de control y seguimiento, los realizados por la autoridad ambiental, tanto para el control a la movilización como a la comercializacion en las empresas forestales y que pueden ser puestos de control, retén fijo o móvil, operativo forestal, recorrido de control y vigilancia. Quedan excluidos únicamente en este punto, los operativos realizados a partir de denuncias ambientales o por remisión de otras entidades, los cuales dado su carácter reactivo no permiten que se realice una planificación previa para su ejecución o desarrollo. Para el desarollo de estas actividades se deberá atender los lineamientos establecidos en el Protocolo 2 </t>
    </r>
    <r>
      <rPr>
        <b/>
        <sz val="10"/>
        <rFont val="Arial Narrow"/>
        <family val="2"/>
      </rPr>
      <t>"Protocolo para Seguimiento y Control a la Movilización de Productos Maderables y Productos no Maderables del Bosque"</t>
    </r>
  </si>
  <si>
    <t>(+57) 6013323400 Ext. 1631</t>
  </si>
  <si>
    <t>Es la relación entre el numero de empresas forestales identificadas por la autoridad ambiental en su jurisdicción, frente al número de empresas forestales con registro y seguimiento del libro de operaciones forestales.
Este indicador mide el porcentaje de avance en el registro y seguimiento del libro de operaciones forestales en la jurisdicción de la autoridad ambiental.</t>
  </si>
  <si>
    <t>Carlos Garrid Rivera Ospina</t>
  </si>
  <si>
    <t xml:space="preserve">Coordinador del Grupo de Gestión Integral de Bosques y Reservas Forestales Nacionales </t>
  </si>
  <si>
    <t>Dirección</t>
  </si>
  <si>
    <t>Correo electrónico</t>
  </si>
  <si>
    <t>Nombre del funcionario</t>
  </si>
  <si>
    <t>Responsable del reporte de las variables del indicador</t>
  </si>
  <si>
    <t>Metodología de cálculo</t>
  </si>
  <si>
    <t xml:space="preserve">Observaciones </t>
  </si>
  <si>
    <t>SI SE REPORTA</t>
  </si>
  <si>
    <t>SI APLICA</t>
  </si>
  <si>
    <t xml:space="preserve"> ¿El Indicador aplica por las especificades ambientales regionales? </t>
  </si>
  <si>
    <t>Año  2</t>
  </si>
  <si>
    <t xml:space="preserve"> Año 1</t>
  </si>
  <si>
    <t>Datos calculados por el sistema</t>
  </si>
  <si>
    <t>VOLVER AL INDICE</t>
  </si>
  <si>
    <t>Datos establecidos por el MADS</t>
  </si>
  <si>
    <t>Datos reportados por la Corporación</t>
  </si>
  <si>
    <t>(Hoja metodológica versión 1,00)</t>
  </si>
  <si>
    <t>PERIODO REPORTADO:</t>
  </si>
  <si>
    <t>Variable</t>
  </si>
  <si>
    <t>Número de empresas forestales identificadas en la jurisdicción</t>
  </si>
  <si>
    <t>Número de empresas forestales identificadas que cuentan con el registro de libro de operaciones</t>
  </si>
  <si>
    <t>Número de  empresas forestales identificadas y sin regisro del libro de operaciones forestales con seguimiento</t>
  </si>
  <si>
    <t>Número de empresas forestales identificadas y con registro de libro de operaciones forestales con seguimiento</t>
  </si>
  <si>
    <t>* Seguimiento (vsita, informe, pronunciamiento)</t>
  </si>
  <si>
    <t>Porcentaje de reportes del uso de Actas Unicas de Control al Trafico Ilegal de Flora y Fauna Silvestre para el recurso forestal, en la vigencia t</t>
  </si>
  <si>
    <r>
      <t>Para el cálculo del indicador,
Donde,
PEFS= Porcentaje de empresas forestales con seguimiento, en el tiempo t.
EFS</t>
    </r>
    <r>
      <rPr>
        <sz val="8"/>
        <rFont val="Arial Narrow"/>
        <family val="2"/>
      </rPr>
      <t>t</t>
    </r>
    <r>
      <rPr>
        <sz val="10"/>
        <rFont val="Arial Narrow"/>
        <family val="2"/>
      </rPr>
      <t xml:space="preserve"> = Número de empresas forestales objeto de seguimiento, en el tiempo t.
EFRLOF</t>
    </r>
    <r>
      <rPr>
        <sz val="8"/>
        <rFont val="Arial Narrow"/>
        <family val="2"/>
      </rPr>
      <t>t</t>
    </r>
    <r>
      <rPr>
        <sz val="10"/>
        <rFont val="Arial Narrow"/>
        <family val="2"/>
      </rPr>
      <t xml:space="preserve"> = Número de empresas forestales con registro del libro de operaciones y con seguimiento, en el tiempo t.
EFSRLOF</t>
    </r>
    <r>
      <rPr>
        <sz val="8"/>
        <rFont val="Arial Narrow"/>
        <family val="2"/>
      </rPr>
      <t>t</t>
    </r>
    <r>
      <rPr>
        <sz val="10"/>
        <rFont val="Arial Narrow"/>
        <family val="2"/>
      </rPr>
      <t xml:space="preserve"> = Número de empresas forestales sin regisro del libro de operaciones forestales con seguimiento, en el tiempo t
</t>
    </r>
    <r>
      <rPr>
        <b/>
        <sz val="10"/>
        <rFont val="Arial Narrow"/>
        <family val="2"/>
      </rPr>
      <t>Indicadores complementarios</t>
    </r>
    <r>
      <rPr>
        <sz val="10"/>
        <rFont val="Arial Narrow"/>
        <family val="2"/>
      </rPr>
      <t xml:space="preserve">
POCV</t>
    </r>
    <r>
      <rPr>
        <sz val="8"/>
        <rFont val="Arial Narrow"/>
        <family val="2"/>
      </rPr>
      <t>t</t>
    </r>
    <r>
      <rPr>
        <sz val="10"/>
        <rFont val="Arial Narrow"/>
        <family val="2"/>
      </rPr>
      <t xml:space="preserve"> = Porcentaje de avance en la realización de operativos de control y vigilancia del recurso forestal, en el tiempo t
OCVP = Numero de operativos de control y vigilancia del recurso forestal programados, en el tiempo t
OCVR = Numero de operativos de control y vigilancia del recurso forestal realizados, en el tiempo t
</t>
    </r>
  </si>
  <si>
    <t>Porcentaje de avance en la realización de operativos de control y vigilancia del recurso forestal, en el tiempo t</t>
  </si>
  <si>
    <t>Porcentaje de empresas forestales con seguimiento, en el tiempo t.</t>
  </si>
  <si>
    <t>EFSt = Número de empresas forestales objeto de seguimiento, en el tiempo t.</t>
  </si>
  <si>
    <t>EFRLOFt = Número de empresas forestales con registro del libro de operaciones y con seguimiento, en el tiempo t.</t>
  </si>
  <si>
    <t>EFSRLOFt = Número de empresas forestales sin regisro del libro de operaciones forestales con seguimiento, en el tiempo t</t>
  </si>
  <si>
    <t>OCVP = Numero de operativos de control y vigilancia del recurso forestal programados, en el tiempo t</t>
  </si>
  <si>
    <t>OCVR = Numero de operativos de control y vigilancia del recurso forestal realizados, en el tiempo t</t>
  </si>
  <si>
    <t>Indicadores complementarios</t>
  </si>
  <si>
    <r>
      <t xml:space="preserve">El indicador mide el cumplimiento de las metas que la autoridad ambiental se ha propuesto alcanzar, en relación al seguimiento de las empresas forestales identificadas que tengan o no registro del libro de operaciones forestales.
La Ley 99 de 1993, establece en el artículo 31 como funciones de las Corporaciones Autónomas Regionales, entre otras las siguientes: (...) 2) Ejercer la función de máxima autoridad ambiental en el área de su jurisdicción, de acuerdo con las normas de carácter superior y conforme a los criterios y directrices trazadas por el Ministerio del Medio Ambiente; 
14) Ejercer el control de la movilización, procesamiento y comercialización de los recursos naturales renovables en coordinación con las demás Corporaciones Autónomas Regionales, las entidades territoriales y otras autoridades de policía, de conformidad con la ley y los reglamentos; y expedir los permisos, licencias y salvoconductos para la movilización de recursos naturales renovables;(...)
Se entiende que un libro de operaciones forestales se encuentra registrado, cuando se surte el tramite desde la solicitud del interesado, se realiza la visita tecnica por parte de la autoridad ambiental a la empresa forestal, se elabora el informe o concepto técnico, se expide el acto administrativo que aprueba o niega la solicicitud y se elabora comunicación oficial al usuario dando a conocer la actuacion de la entidad.
Se entiende por seguimiento, a las actuaciones realizadas por la autoridad ambiental en el cumplimiento de sus funciones misionales, el cual consiste en adelantar visita tecnica a las empresas forestales identificadas en su jurisdicción con o sin registro del libro de operaciones, verificación de inventarios y comprobación de volumenes, identificación de irregularidades e imposición de medidas preventivas, diligenciamiento del acta de visita, elaboración de concepo técnico y  se elaborara comunicación oficial dirigida al usuario, adicionalmente de requerirse se generar acto administrativo motivado para iniciar el proceso contravencional. En lo correspondente a la frecuncia de las visitas, se debe atender lo establecido en la </t>
    </r>
    <r>
      <rPr>
        <b/>
        <sz val="10"/>
        <rFont val="Arial Narrow"/>
        <family val="2"/>
      </rPr>
      <t>Tabla 1. Frecuencias de control a empresas o industrias forestales</t>
    </r>
    <r>
      <rPr>
        <sz val="10"/>
        <rFont val="Arial Narrow"/>
        <family val="2"/>
      </rPr>
      <t xml:space="preserve"> establecidas en el </t>
    </r>
    <r>
      <rPr>
        <b/>
        <sz val="10"/>
        <rFont val="Arial Narrow"/>
        <family val="2"/>
      </rPr>
      <t xml:space="preserve">Protocolo 3 "Protocolo para el seguimiento y control a industrias y empresas de transformación o comercialización de productos forestales". </t>
    </r>
    <r>
      <rPr>
        <sz val="10"/>
        <rFont val="Arial Narrow"/>
        <family val="2"/>
      </rPr>
      <t xml:space="preserve">
Las visitas de seguimiento y control tienen como objetivo verificar que las actividades de recepción, almacenamiento, transformación y comercialización de los productos del bosque, se efectúen bajo los lineamientos establecidos por la Autoridad Ambiental y la normatividad legal vigente. </t>
    </r>
  </si>
  <si>
    <t>Seguimiento al registro del libro de operaciones forestales de las empresas forestales identificadas en la jurisdicción de la autoridad ambiental.</t>
  </si>
  <si>
    <t>Seguimiento al registro del libro de operaciones forestales de las empresas forestales identificadas en la jurisdicción de la autoridad ambiental</t>
  </si>
  <si>
    <t>ANEXO NO. 3. MATRIZ DE REPORTE DE AVANCE DE INDICADORES MÍNIMOS DE GESTIÓN INCORPORADOS EN LA RESOLUCIÓN XXXXXXX</t>
  </si>
  <si>
    <r>
      <rPr>
        <b/>
        <sz val="9"/>
        <color theme="1"/>
        <rFont val="Arial Narrow"/>
        <family val="2"/>
      </rPr>
      <t xml:space="preserve">Linea Base </t>
    </r>
    <r>
      <rPr>
        <sz val="9"/>
        <color theme="1"/>
        <rFont val="Arial Narrow"/>
        <family val="2"/>
      </rPr>
      <t xml:space="preserve">
(A 31 de diciembre de la vigencia anterior de la formulación del PAC)</t>
    </r>
  </si>
  <si>
    <r>
      <rPr>
        <b/>
        <sz val="10"/>
        <rFont val="Arial Narrow"/>
        <family val="2"/>
      </rPr>
      <t xml:space="preserve">Linea Base </t>
    </r>
    <r>
      <rPr>
        <sz val="10"/>
        <rFont val="Arial Narrow"/>
        <family val="2"/>
      </rPr>
      <t xml:space="preserve">
(A 31 de diciembre de la vigencia anterior de la formulación del PAC)' 	 	 	 </t>
    </r>
  </si>
  <si>
    <t>Calculo del indicador</t>
  </si>
  <si>
    <r>
      <rPr>
        <b/>
        <sz val="10"/>
        <rFont val="Arial Narrow"/>
        <family val="2"/>
      </rPr>
      <t>Documentación de Referencia</t>
    </r>
    <r>
      <rPr>
        <sz val="10"/>
        <rFont val="Arial Narrow"/>
        <family val="2"/>
      </rPr>
      <t xml:space="preserve">
• Protocolo 3: Protocolo para el Seguimiento y Control a Industrias y Empresas de Transformación o Comercialización de Productos Forestales
• Guia de cubicación de madera No 1.
• Aplicación digital Control y Vigilancia de Maderas (COVIMA) 
</t>
    </r>
    <r>
      <rPr>
        <b/>
        <sz val="10"/>
        <rFont val="Arial Narrow"/>
        <family val="2"/>
      </rPr>
      <t>Politicas</t>
    </r>
    <r>
      <rPr>
        <sz val="10"/>
        <rFont val="Arial Narrow"/>
        <family val="2"/>
      </rPr>
      <t xml:space="preserve">
• </t>
    </r>
    <r>
      <rPr>
        <b/>
        <sz val="10"/>
        <rFont val="Arial Narrow"/>
        <family val="2"/>
      </rPr>
      <t xml:space="preserve">Documento CONPES 2834 DE 1996, Politica de Bosques: </t>
    </r>
    <r>
      <rPr>
        <sz val="10"/>
        <rFont val="Arial Narrow"/>
        <family val="2"/>
      </rPr>
      <t xml:space="preserve">contempla aspectos relacionados con el desarrollo forestal productivo, transformación y comercialización que se enmarcarán bajo los parámetros ambientales.
• </t>
    </r>
    <r>
      <rPr>
        <b/>
        <sz val="10"/>
        <rFont val="Arial Narrow"/>
        <family val="2"/>
      </rPr>
      <t>Plan Nacional de Desarrollo Forestal, 2000.</t>
    </r>
    <r>
      <rPr>
        <sz val="10"/>
        <rFont val="Arial Narrow"/>
        <family val="2"/>
      </rPr>
      <t xml:space="preserve"> La materializarán de iniciativas privadas para la conformación de nuevas empresas e industrias de transformación de la materia prima, incorporando mayores niveles de agregación de valor a los productos maderables y no maderables derivados tanto del bosque natural productor, como de plantaciones industriales, originadas en los núcleos regionales”.
</t>
    </r>
    <r>
      <rPr>
        <b/>
        <sz val="10"/>
        <rFont val="Arial Narrow"/>
        <family val="2"/>
      </rPr>
      <t xml:space="preserve">• PNGIBSE: </t>
    </r>
    <r>
      <rPr>
        <sz val="10"/>
        <rFont val="Arial Narrow"/>
        <family val="2"/>
      </rPr>
      <t xml:space="preserve">la politica consive la biodiversidad no solo como atributos naturales (genes, especies y ecosistemas) sino en un sentido amplio donde la biodiversidad es la fuente, base y garantía del suministro de los servicios de soporte, regulación, provisión y valores culturales que prestan los ecosistemas continentales y marinos a la sociedad y que resultan vitales y estratégicos para garantizar la viabilidad de los procesos de crecimiento, desarrollo y bienestar de los colombianos.
• </t>
    </r>
    <r>
      <rPr>
        <b/>
        <sz val="10"/>
        <rFont val="Arial Narrow"/>
        <family val="2"/>
      </rPr>
      <t xml:space="preserve">CONPES 3934 de 2018: </t>
    </r>
    <r>
      <rPr>
        <sz val="10"/>
        <rFont val="Arial Narrow"/>
        <family val="2"/>
      </rPr>
      <t xml:space="preserve">en el marco del CONPES de Crecimiento Verde, dentro de las recomendaciones del Estudio de Economia Forestal en el marco de la misión de crecimiento verde de Colombia, recomienda: "Implementar un sistema de trazabilidad forestal nacional que permita realizar el seguimiento histórico, ubicación y trayectoria a los productos forestales maderables de primer grado de transformación a lo largo de su cadena de abastecimiento, desde su origen hasta su destino final".
• </t>
    </r>
    <r>
      <rPr>
        <b/>
        <sz val="10"/>
        <rFont val="Arial Narrow"/>
        <family val="2"/>
      </rPr>
      <t xml:space="preserve">CONPES 4021 de 2020: </t>
    </r>
    <r>
      <rPr>
        <sz val="10"/>
        <rFont val="Arial Narrow"/>
        <family val="2"/>
      </rPr>
      <t>el Ministerio de Ambiente y Desarrollo Sostenible actualizará el sistema de trazabilidad forestal, partiendo del desarrollo de los módulos de aprovechamiento y planificación forestal al interior de la plataforma VITAL, la estructuración del proyecto de integración e interoperabilidad entre los sistemas del sector ambiente y agricultura y la implementación de la estrategia para el control de requisitos aduaneros de productos de la flora silvestre actividades que se esperan implementar entre el 2021 y el 2024. Asimismo, se plantea un proceso de capacitación y acompañamiento a las entidades de control y seguimiento sobre la gestión de la información generada a través del sistema de trazabilidad.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</si>
</sst>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164" formatCode="0.0%"/>
  </numFmts>
  <fonts count="42"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b/>
      <sz val="11"/>
      <color theme="1"/>
      <name val="Calibri"/>
      <family val="2"/>
      <scheme val="minor"/>
    </font>
    <font>
      <u/>
      <sz val="10"/>
      <color theme="10"/>
      <name val="Arial"/>
    </font>
    <font>
      <u/>
      <sz val="10"/>
      <color theme="10"/>
      <name val="Arial"/>
      <family val="2"/>
    </font>
    <font>
      <i/>
      <sz val="10"/>
      <name val="Arial Narrow"/>
      <family val="2"/>
    </font>
    <font>
      <b/>
      <i/>
      <sz val="10"/>
      <name val="Arial Narrow"/>
      <family val="2"/>
    </font>
    <font>
      <b/>
      <sz val="9"/>
      <color rgb="FF000000"/>
      <name val="Calibri"/>
      <family val="2"/>
      <scheme val="minor"/>
    </font>
    <font>
      <sz val="9"/>
      <color rgb="FF000000"/>
      <name val="Calibri"/>
      <family val="2"/>
      <scheme val="minor"/>
    </font>
    <font>
      <sz val="10"/>
      <name val="Arial"/>
    </font>
    <font>
      <sz val="9"/>
      <color rgb="FF000000"/>
      <name val="Arial Narrow"/>
      <family val="2"/>
    </font>
    <font>
      <b/>
      <sz val="9"/>
      <color rgb="FF000000"/>
      <name val="Arial Narrow"/>
      <family val="2"/>
    </font>
    <font>
      <b/>
      <sz val="9"/>
      <color theme="1"/>
      <name val="Arial Narrow"/>
      <family val="2"/>
    </font>
    <font>
      <sz val="9"/>
      <color theme="1"/>
      <name val="Arial Narrow"/>
      <family val="2"/>
    </font>
    <font>
      <b/>
      <sz val="9"/>
      <name val="Arial Narrow"/>
      <family val="2"/>
    </font>
    <font>
      <u/>
      <sz val="11"/>
      <color theme="10"/>
      <name val="Calibri"/>
      <family val="2"/>
      <scheme val="minor"/>
    </font>
    <font>
      <u/>
      <sz val="9"/>
      <color theme="10"/>
      <name val="Arial Narrow"/>
      <family val="2"/>
    </font>
    <font>
      <b/>
      <sz val="12"/>
      <name val="Arial Narrow"/>
      <family val="2"/>
    </font>
    <font>
      <sz val="11"/>
      <color theme="1"/>
      <name val="Arial Narrow"/>
      <family val="2"/>
    </font>
    <font>
      <sz val="10"/>
      <color theme="1"/>
      <name val="Arial Narrow"/>
      <family val="2"/>
    </font>
    <font>
      <b/>
      <i/>
      <sz val="9"/>
      <color indexed="8"/>
      <name val="Arial Narrow"/>
      <family val="2"/>
    </font>
    <font>
      <i/>
      <sz val="9"/>
      <color rgb="FF000000"/>
      <name val="Arial Narrow"/>
      <family val="2"/>
    </font>
    <font>
      <u/>
      <sz val="11"/>
      <color theme="10"/>
      <name val="Arial Narrow"/>
      <family val="2"/>
    </font>
    <font>
      <sz val="8"/>
      <color theme="1"/>
      <name val="Arial Narrow"/>
      <family val="2"/>
    </font>
    <font>
      <b/>
      <u/>
      <sz val="9"/>
      <color rgb="FF000000"/>
      <name val="Arial Narrow"/>
      <family val="2"/>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106">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9">
    <xf numFmtId="0" fontId="0" fillId="0" borderId="0"/>
    <xf numFmtId="0" fontId="20" fillId="0" borderId="0" applyNumberFormat="0" applyFill="0" applyBorder="0" applyAlignment="0" applyProtection="0"/>
    <xf numFmtId="0" fontId="2" fillId="0" borderId="0"/>
    <xf numFmtId="9" fontId="26"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32" fillId="0" borderId="0" applyNumberFormat="0" applyFill="0" applyBorder="0" applyAlignment="0" applyProtection="0"/>
    <xf numFmtId="0" fontId="11" fillId="0" borderId="0"/>
  </cellStyleXfs>
  <cellXfs count="483">
    <xf numFmtId="0" fontId="0" fillId="0" borderId="0" xfId="0"/>
    <xf numFmtId="0" fontId="3" fillId="0" borderId="0" xfId="0" applyFont="1" applyAlignment="1">
      <alignment horizontal="center" vertical="center" wrapText="1"/>
    </xf>
    <xf numFmtId="0" fontId="4"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11" xfId="0" quotePrefix="1" applyFont="1" applyBorder="1" applyAlignment="1">
      <alignment horizontal="left" vertical="center" wrapText="1"/>
    </xf>
    <xf numFmtId="0" fontId="9" fillId="0" borderId="8" xfId="0" applyFont="1" applyBorder="1" applyAlignment="1">
      <alignment vertical="center" wrapText="1"/>
    </xf>
    <xf numFmtId="0" fontId="9"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3" fillId="2" borderId="0" xfId="0" applyFont="1" applyFill="1" applyAlignment="1">
      <alignment horizontal="center" vertical="center" wrapText="1"/>
    </xf>
    <xf numFmtId="0" fontId="4"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5" xfId="0" applyFont="1" applyFill="1" applyBorder="1" applyAlignment="1">
      <alignment vertical="center" wrapText="1"/>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34" xfId="0" applyFont="1" applyBorder="1" applyAlignment="1">
      <alignment horizontal="center"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0" fillId="2" borderId="32" xfId="0" applyFont="1" applyFill="1" applyBorder="1" applyAlignment="1">
      <alignment horizontal="left" vertical="center" wrapText="1"/>
    </xf>
    <xf numFmtId="0" fontId="9" fillId="2" borderId="33" xfId="0" applyFont="1" applyFill="1" applyBorder="1" applyAlignment="1">
      <alignment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9" fillId="2" borderId="3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6" borderId="0" xfId="0" applyFont="1" applyFill="1"/>
    <xf numFmtId="0" fontId="11" fillId="5" borderId="0" xfId="0" applyFont="1" applyFill="1"/>
    <xf numFmtId="0" fontId="9" fillId="0" borderId="30"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9" fillId="0" borderId="39" xfId="0" quotePrefix="1" applyFont="1" applyBorder="1" applyAlignment="1">
      <alignment horizontal="center" vertical="center" wrapText="1"/>
    </xf>
    <xf numFmtId="0" fontId="9" fillId="0" borderId="58" xfId="0" quotePrefix="1" applyFont="1" applyBorder="1" applyAlignment="1">
      <alignment horizontal="center" vertical="center" wrapText="1"/>
    </xf>
    <xf numFmtId="0" fontId="10" fillId="10" borderId="1"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11" fillId="0" borderId="0" xfId="0" applyFont="1"/>
    <xf numFmtId="0" fontId="11" fillId="0" borderId="0" xfId="0" applyFont="1" applyAlignment="1">
      <alignment wrapText="1"/>
    </xf>
    <xf numFmtId="0" fontId="0" fillId="0" borderId="1" xfId="0" applyBorder="1" applyAlignment="1">
      <alignment horizontal="center"/>
    </xf>
    <xf numFmtId="0" fontId="9" fillId="0" borderId="11" xfId="0" quotePrefix="1" applyFont="1" applyBorder="1" applyAlignment="1">
      <alignment vertical="center" wrapText="1"/>
    </xf>
    <xf numFmtId="0" fontId="19" fillId="11" borderId="66" xfId="2" applyFont="1" applyFill="1" applyBorder="1" applyAlignment="1">
      <alignment horizontal="center" vertical="center"/>
    </xf>
    <xf numFmtId="0" fontId="24" fillId="11" borderId="64" xfId="2" applyFont="1" applyFill="1" applyBorder="1" applyAlignment="1">
      <alignment horizontal="center" vertical="center"/>
    </xf>
    <xf numFmtId="0" fontId="24" fillId="11" borderId="67" xfId="2" applyFont="1" applyFill="1" applyBorder="1" applyAlignment="1">
      <alignment horizontal="center" vertical="center"/>
    </xf>
    <xf numFmtId="0" fontId="24" fillId="11" borderId="68" xfId="2" applyFont="1" applyFill="1" applyBorder="1" applyAlignment="1">
      <alignment horizontal="center" vertical="center"/>
    </xf>
    <xf numFmtId="0" fontId="19" fillId="11" borderId="66" xfId="2" applyFont="1" applyFill="1" applyBorder="1" applyAlignment="1">
      <alignment horizontal="center" vertical="center" wrapText="1"/>
    </xf>
    <xf numFmtId="0" fontId="11" fillId="0" borderId="0" xfId="0" applyFont="1" applyAlignment="1">
      <alignment vertical="center" wrapText="1"/>
    </xf>
    <xf numFmtId="0" fontId="11" fillId="0" borderId="0" xfId="0" applyFont="1" applyAlignment="1">
      <alignment horizontal="center" vertical="center" wrapText="1"/>
    </xf>
    <xf numFmtId="10" fontId="0" fillId="0" borderId="0" xfId="0" applyNumberFormat="1"/>
    <xf numFmtId="0" fontId="11" fillId="0" borderId="1" xfId="0" applyFont="1" applyBorder="1" applyAlignment="1">
      <alignment vertical="center" wrapText="1"/>
    </xf>
    <xf numFmtId="0" fontId="0" fillId="0" borderId="1" xfId="0" applyBorder="1"/>
    <xf numFmtId="0" fontId="11" fillId="0" borderId="1" xfId="0" applyFont="1" applyBorder="1"/>
    <xf numFmtId="10" fontId="0" fillId="0" borderId="1" xfId="0" applyNumberFormat="1" applyBorder="1"/>
    <xf numFmtId="0" fontId="9" fillId="0" borderId="5" xfId="0" quotePrefix="1" applyFont="1" applyBorder="1" applyAlignment="1">
      <alignment horizontal="left" vertical="center" wrapText="1"/>
    </xf>
    <xf numFmtId="0" fontId="9" fillId="0" borderId="7" xfId="0" quotePrefix="1" applyFont="1" applyBorder="1" applyAlignment="1">
      <alignment horizontal="left" vertical="center" wrapText="1"/>
    </xf>
    <xf numFmtId="0" fontId="9" fillId="0" borderId="12" xfId="0" quotePrefix="1" applyFont="1" applyBorder="1" applyAlignment="1">
      <alignment horizontal="left" vertical="center" wrapText="1"/>
    </xf>
    <xf numFmtId="0" fontId="9" fillId="0" borderId="10" xfId="0" applyFont="1" applyBorder="1" applyAlignment="1">
      <alignment vertical="center" wrapText="1"/>
    </xf>
    <xf numFmtId="0" fontId="10" fillId="10" borderId="65" xfId="0" applyFont="1" applyFill="1" applyBorder="1" applyAlignment="1">
      <alignment horizontal="center" vertical="center" wrapText="1"/>
    </xf>
    <xf numFmtId="0" fontId="11" fillId="0" borderId="69" xfId="0" applyFont="1" applyBorder="1" applyAlignment="1">
      <alignment horizontal="justify" vertical="center" wrapText="1"/>
    </xf>
    <xf numFmtId="0" fontId="11" fillId="0" borderId="70" xfId="0" applyFont="1" applyBorder="1" applyAlignment="1">
      <alignment horizontal="center" vertical="center" wrapText="1"/>
    </xf>
    <xf numFmtId="3" fontId="25" fillId="0" borderId="0" xfId="2" applyNumberFormat="1" applyFont="1" applyAlignment="1" applyProtection="1">
      <alignment horizontal="center" vertical="center" wrapText="1"/>
      <protection locked="0"/>
    </xf>
    <xf numFmtId="0" fontId="2" fillId="0" borderId="70" xfId="2" applyBorder="1" applyAlignment="1">
      <alignment horizontal="center" vertical="center"/>
    </xf>
    <xf numFmtId="0" fontId="2" fillId="0" borderId="0" xfId="2" applyAlignment="1">
      <alignment horizontal="center" vertical="center"/>
    </xf>
    <xf numFmtId="0" fontId="11" fillId="0" borderId="66" xfId="0" applyFont="1" applyBorder="1" applyAlignment="1">
      <alignment horizontal="justify" vertical="center" wrapText="1"/>
    </xf>
    <xf numFmtId="0" fontId="11" fillId="0" borderId="64" xfId="0" applyFont="1" applyBorder="1" applyAlignment="1">
      <alignment horizontal="center" vertical="center" wrapText="1"/>
    </xf>
    <xf numFmtId="3" fontId="25" fillId="0" borderId="67" xfId="2" applyNumberFormat="1" applyFont="1" applyBorder="1" applyAlignment="1" applyProtection="1">
      <alignment horizontal="center" vertical="center" wrapText="1"/>
      <protection locked="0"/>
    </xf>
    <xf numFmtId="0" fontId="2" fillId="0" borderId="64" xfId="2" applyBorder="1" applyAlignment="1">
      <alignment horizontal="center" vertical="center"/>
    </xf>
    <xf numFmtId="0" fontId="2" fillId="0" borderId="67" xfId="2" applyBorder="1" applyAlignment="1">
      <alignment horizontal="center" vertical="center"/>
    </xf>
    <xf numFmtId="0" fontId="11" fillId="0" borderId="71" xfId="0" applyFont="1" applyBorder="1" applyAlignment="1">
      <alignment horizontal="justify" vertical="center" wrapText="1"/>
    </xf>
    <xf numFmtId="0" fontId="11" fillId="0" borderId="72" xfId="0" applyFont="1" applyBorder="1" applyAlignment="1">
      <alignment horizontal="center" vertical="center" wrapText="1"/>
    </xf>
    <xf numFmtId="3" fontId="25" fillId="0" borderId="73" xfId="2" applyNumberFormat="1" applyFont="1" applyBorder="1" applyAlignment="1" applyProtection="1">
      <alignment horizontal="center" vertical="center" wrapText="1"/>
      <protection locked="0"/>
    </xf>
    <xf numFmtId="0" fontId="2" fillId="0" borderId="72" xfId="2" applyBorder="1" applyAlignment="1">
      <alignment horizontal="center" vertical="center"/>
    </xf>
    <xf numFmtId="0" fontId="2" fillId="0" borderId="73" xfId="2" applyBorder="1" applyAlignment="1">
      <alignment horizontal="center" vertical="center"/>
    </xf>
    <xf numFmtId="0" fontId="0" fillId="0" borderId="5" xfId="0" applyBorder="1"/>
    <xf numFmtId="10" fontId="0" fillId="0" borderId="64" xfId="0" applyNumberFormat="1" applyBorder="1"/>
    <xf numFmtId="0" fontId="0" fillId="0" borderId="67" xfId="0" applyBorder="1"/>
    <xf numFmtId="0" fontId="0" fillId="0" borderId="68" xfId="0" applyBorder="1"/>
    <xf numFmtId="0" fontId="0" fillId="0" borderId="64" xfId="0" applyBorder="1"/>
    <xf numFmtId="0" fontId="4" fillId="12" borderId="64" xfId="0" applyFont="1" applyFill="1" applyBorder="1" applyAlignment="1">
      <alignment horizontal="center" vertical="center"/>
    </xf>
    <xf numFmtId="0" fontId="4" fillId="12" borderId="78" xfId="0" applyFont="1" applyFill="1" applyBorder="1" applyAlignment="1">
      <alignment horizontal="center" vertical="center"/>
    </xf>
    <xf numFmtId="0" fontId="4" fillId="12" borderId="79" xfId="0" applyFont="1" applyFill="1" applyBorder="1" applyAlignment="1">
      <alignment horizontal="center" vertical="center"/>
    </xf>
    <xf numFmtId="0" fontId="11" fillId="0" borderId="0" xfId="0" applyFont="1" applyAlignment="1">
      <alignment horizontal="justify" vertical="center" wrapText="1"/>
    </xf>
    <xf numFmtId="0" fontId="27" fillId="0" borderId="0" xfId="4" applyFont="1" applyAlignment="1">
      <alignment horizontal="left" vertical="top" wrapText="1"/>
    </xf>
    <xf numFmtId="0" fontId="30" fillId="0" borderId="0" xfId="4" applyFont="1"/>
    <xf numFmtId="0" fontId="30" fillId="0" borderId="80" xfId="4" applyFont="1" applyBorder="1"/>
    <xf numFmtId="0" fontId="30" fillId="0" borderId="79" xfId="4" applyFont="1" applyBorder="1" applyAlignment="1" applyProtection="1">
      <alignment horizontal="center" vertical="top" wrapText="1"/>
      <protection locked="0"/>
    </xf>
    <xf numFmtId="0" fontId="30" fillId="0" borderId="78" xfId="4" applyFont="1" applyBorder="1" applyAlignment="1" applyProtection="1">
      <alignment horizontal="center" vertical="top" wrapText="1"/>
      <protection locked="0"/>
    </xf>
    <xf numFmtId="0" fontId="30" fillId="0" borderId="78" xfId="4" applyFont="1" applyBorder="1"/>
    <xf numFmtId="0" fontId="30" fillId="0" borderId="69" xfId="4" applyFont="1" applyBorder="1"/>
    <xf numFmtId="0" fontId="30" fillId="0" borderId="0" xfId="4" applyFont="1" applyAlignment="1" applyProtection="1">
      <alignment horizontal="center" vertical="top" wrapText="1"/>
      <protection locked="0"/>
    </xf>
    <xf numFmtId="0" fontId="27" fillId="0" borderId="0" xfId="4" applyFont="1" applyAlignment="1">
      <alignment horizontal="right" vertical="top"/>
    </xf>
    <xf numFmtId="0" fontId="30" fillId="0" borderId="0" xfId="4" applyFont="1" applyAlignment="1">
      <alignment horizontal="center" vertical="top"/>
    </xf>
    <xf numFmtId="0" fontId="33" fillId="0" borderId="73" xfId="7" applyFont="1" applyFill="1" applyBorder="1"/>
    <xf numFmtId="0" fontId="33" fillId="0" borderId="78" xfId="7" applyFont="1" applyFill="1" applyBorder="1"/>
    <xf numFmtId="0" fontId="30" fillId="0" borderId="69" xfId="4" applyFont="1" applyBorder="1" applyAlignment="1" applyProtection="1">
      <alignment horizontal="center" vertical="top" wrapText="1"/>
      <protection locked="0"/>
    </xf>
    <xf numFmtId="0" fontId="30" fillId="0" borderId="77" xfId="4" applyFont="1" applyBorder="1" applyAlignment="1" applyProtection="1">
      <alignment horizontal="center" vertical="top" wrapText="1"/>
      <protection locked="0"/>
    </xf>
    <xf numFmtId="0" fontId="30" fillId="0" borderId="73" xfId="4" applyFont="1" applyBorder="1" applyAlignment="1" applyProtection="1">
      <alignment horizontal="center" vertical="top" wrapText="1"/>
      <protection locked="0"/>
    </xf>
    <xf numFmtId="0" fontId="27" fillId="0" borderId="73" xfId="4" applyFont="1" applyBorder="1" applyAlignment="1">
      <alignment horizontal="right" vertical="top"/>
    </xf>
    <xf numFmtId="0" fontId="30" fillId="0" borderId="73" xfId="4" applyFont="1" applyBorder="1"/>
    <xf numFmtId="0" fontId="30" fillId="0" borderId="73" xfId="4" applyFont="1" applyBorder="1" applyAlignment="1">
      <alignment horizontal="center" vertical="top"/>
    </xf>
    <xf numFmtId="0" fontId="33" fillId="0" borderId="71" xfId="7" applyFont="1" applyFill="1" applyBorder="1"/>
    <xf numFmtId="0" fontId="30" fillId="0" borderId="93" xfId="4" applyFont="1" applyBorder="1"/>
    <xf numFmtId="0" fontId="33" fillId="0" borderId="69" xfId="7" applyFont="1" applyFill="1" applyBorder="1"/>
    <xf numFmtId="0" fontId="27" fillId="0" borderId="0" xfId="4" applyFont="1" applyAlignment="1">
      <alignment vertical="top" wrapText="1"/>
    </xf>
    <xf numFmtId="0" fontId="30" fillId="0" borderId="101" xfId="4" applyFont="1" applyBorder="1" applyAlignment="1">
      <alignment vertical="top"/>
    </xf>
    <xf numFmtId="0" fontId="30" fillId="13" borderId="94" xfId="4" applyFont="1" applyFill="1" applyBorder="1" applyAlignment="1" applyProtection="1">
      <alignment horizontal="left" vertical="top"/>
      <protection locked="0"/>
    </xf>
    <xf numFmtId="0" fontId="30" fillId="0" borderId="94" xfId="4" applyFont="1" applyBorder="1" applyAlignment="1">
      <alignment vertical="top"/>
    </xf>
    <xf numFmtId="0" fontId="30" fillId="13" borderId="102" xfId="4" applyFont="1" applyFill="1" applyBorder="1" applyAlignment="1" applyProtection="1">
      <alignment horizontal="left" vertical="top"/>
      <protection locked="0"/>
    </xf>
    <xf numFmtId="0" fontId="30" fillId="0" borderId="80" xfId="4" applyFont="1" applyBorder="1" applyAlignment="1" applyProtection="1">
      <alignment vertical="top"/>
      <protection hidden="1"/>
    </xf>
    <xf numFmtId="0" fontId="30" fillId="0" borderId="88" xfId="4" applyFont="1" applyBorder="1" applyAlignment="1" applyProtection="1">
      <alignment vertical="top"/>
      <protection hidden="1"/>
    </xf>
    <xf numFmtId="0" fontId="27" fillId="13" borderId="89" xfId="4" applyFont="1" applyFill="1" applyBorder="1" applyAlignment="1" applyProtection="1">
      <alignment horizontal="left" vertical="top" wrapText="1"/>
      <protection locked="0"/>
    </xf>
    <xf numFmtId="0" fontId="30" fillId="0" borderId="89" xfId="4" applyFont="1" applyBorder="1" applyAlignment="1" applyProtection="1">
      <alignment vertical="top"/>
      <protection hidden="1"/>
    </xf>
    <xf numFmtId="0" fontId="27" fillId="13" borderId="90" xfId="4" applyFont="1" applyFill="1" applyBorder="1" applyAlignment="1" applyProtection="1">
      <alignment horizontal="left" vertical="top" wrapText="1"/>
      <protection locked="0"/>
    </xf>
    <xf numFmtId="9" fontId="30" fillId="0" borderId="0" xfId="4" applyNumberFormat="1" applyFont="1" applyAlignment="1">
      <alignment horizontal="center" vertical="top"/>
    </xf>
    <xf numFmtId="0" fontId="27" fillId="0" borderId="0" xfId="4" applyFont="1" applyAlignment="1">
      <alignment vertical="top"/>
    </xf>
    <xf numFmtId="0" fontId="31" fillId="11" borderId="104" xfId="4" applyFont="1" applyFill="1" applyBorder="1" applyAlignment="1">
      <alignment horizontal="center" vertical="center"/>
    </xf>
    <xf numFmtId="0" fontId="31" fillId="11" borderId="105" xfId="4" applyFont="1" applyFill="1" applyBorder="1" applyAlignment="1">
      <alignment horizontal="center" vertical="center"/>
    </xf>
    <xf numFmtId="0" fontId="30" fillId="0" borderId="79" xfId="4" applyFont="1" applyBorder="1"/>
    <xf numFmtId="0" fontId="30" fillId="0" borderId="74" xfId="4" applyFont="1" applyBorder="1"/>
    <xf numFmtId="0" fontId="9" fillId="0" borderId="0" xfId="4" applyFont="1" applyAlignment="1">
      <alignment vertical="center"/>
    </xf>
    <xf numFmtId="0" fontId="9" fillId="0" borderId="0" xfId="4" applyFont="1" applyAlignment="1">
      <alignment vertical="center" wrapText="1"/>
    </xf>
    <xf numFmtId="0" fontId="28" fillId="0" borderId="0" xfId="4" applyFont="1" applyAlignment="1">
      <alignment vertical="center" wrapText="1"/>
    </xf>
    <xf numFmtId="0" fontId="35" fillId="0" borderId="0" xfId="4" applyFont="1"/>
    <xf numFmtId="0" fontId="4" fillId="12" borderId="1" xfId="0" applyFont="1" applyFill="1" applyBorder="1" applyAlignment="1">
      <alignment horizontal="center"/>
    </xf>
    <xf numFmtId="164" fontId="12" fillId="11" borderId="104" xfId="4" applyNumberFormat="1" applyFont="1" applyFill="1" applyBorder="1" applyAlignment="1">
      <alignment horizontal="center" vertical="top"/>
    </xf>
    <xf numFmtId="164" fontId="30" fillId="11" borderId="103" xfId="4" applyNumberFormat="1" applyFont="1" applyFill="1" applyBorder="1" applyAlignment="1">
      <alignment horizontal="center" vertical="top"/>
    </xf>
    <xf numFmtId="0" fontId="35" fillId="0" borderId="69" xfId="4" applyFont="1" applyBorder="1"/>
    <xf numFmtId="0" fontId="27" fillId="0" borderId="0" xfId="4" applyFont="1" applyAlignment="1">
      <alignment horizontal="center" vertical="top"/>
    </xf>
    <xf numFmtId="0" fontId="35" fillId="0" borderId="0" xfId="4" applyFont="1" applyAlignment="1">
      <alignment vertical="top"/>
    </xf>
    <xf numFmtId="0" fontId="35" fillId="13" borderId="1" xfId="4" applyFont="1" applyFill="1" applyBorder="1" applyAlignment="1">
      <alignment vertical="top"/>
    </xf>
    <xf numFmtId="0" fontId="35" fillId="0" borderId="80" xfId="4" applyFont="1" applyBorder="1"/>
    <xf numFmtId="0" fontId="37" fillId="0" borderId="0" xfId="4" applyFont="1" applyAlignment="1">
      <alignment vertical="top"/>
    </xf>
    <xf numFmtId="0" fontId="38" fillId="0" borderId="0" xfId="4" applyFont="1" applyAlignment="1">
      <alignment horizontal="center" vertical="top" wrapText="1"/>
    </xf>
    <xf numFmtId="0" fontId="35" fillId="4" borderId="1" xfId="4" applyFont="1" applyFill="1" applyBorder="1" applyAlignment="1">
      <alignment vertical="top"/>
    </xf>
    <xf numFmtId="0" fontId="39" fillId="0" borderId="0" xfId="7" applyFont="1" applyFill="1" applyBorder="1"/>
    <xf numFmtId="0" fontId="35" fillId="11" borderId="1" xfId="4" applyFont="1" applyFill="1" applyBorder="1" applyAlignment="1">
      <alignment vertical="top"/>
    </xf>
    <xf numFmtId="0" fontId="35" fillId="0" borderId="0" xfId="4" applyFont="1" applyAlignment="1">
      <alignment horizontal="center" vertical="top"/>
    </xf>
    <xf numFmtId="0" fontId="27" fillId="0" borderId="78" xfId="4" applyFont="1" applyBorder="1" applyAlignment="1">
      <alignment vertical="top" wrapText="1"/>
    </xf>
    <xf numFmtId="0" fontId="7" fillId="12" borderId="1" xfId="0" applyFont="1" applyFill="1" applyBorder="1" applyAlignment="1">
      <alignment horizontal="center"/>
    </xf>
    <xf numFmtId="0" fontId="40" fillId="0" borderId="0" xfId="4" applyFont="1" applyAlignment="1">
      <alignment horizontal="left"/>
    </xf>
    <xf numFmtId="0" fontId="9" fillId="0" borderId="0" xfId="0" applyFont="1"/>
    <xf numFmtId="0" fontId="9" fillId="0" borderId="0" xfId="0" applyFont="1" applyAlignment="1">
      <alignment wrapText="1"/>
    </xf>
    <xf numFmtId="0" fontId="9" fillId="0" borderId="0" xfId="0" applyFont="1" applyAlignment="1">
      <alignment horizontal="center"/>
    </xf>
    <xf numFmtId="0" fontId="7" fillId="12" borderId="1" xfId="0" applyFont="1" applyFill="1" applyBorder="1" applyAlignment="1">
      <alignment horizontal="center" vertical="center"/>
    </xf>
    <xf numFmtId="0" fontId="27" fillId="0" borderId="73" xfId="4" applyFont="1" applyBorder="1" applyAlignment="1">
      <alignment vertical="top" wrapText="1"/>
    </xf>
    <xf numFmtId="0" fontId="28" fillId="0" borderId="73" xfId="4" applyFont="1" applyBorder="1" applyAlignment="1">
      <alignment horizontal="center" vertical="center"/>
    </xf>
    <xf numFmtId="0" fontId="35" fillId="0" borderId="73" xfId="4" applyFont="1" applyBorder="1"/>
    <xf numFmtId="0" fontId="35" fillId="0" borderId="77" xfId="4" applyFont="1" applyBorder="1"/>
    <xf numFmtId="0" fontId="35" fillId="0" borderId="71" xfId="4" applyFont="1" applyBorder="1"/>
    <xf numFmtId="0" fontId="27" fillId="0" borderId="67" xfId="4" applyFont="1" applyBorder="1" applyAlignment="1">
      <alignment vertical="top" wrapText="1"/>
    </xf>
    <xf numFmtId="0" fontId="36" fillId="0" borderId="73" xfId="4" applyFont="1" applyBorder="1" applyAlignment="1">
      <alignment horizontal="center" vertical="top"/>
    </xf>
    <xf numFmtId="0" fontId="36" fillId="0" borderId="78" xfId="4" applyFont="1" applyBorder="1" applyAlignment="1">
      <alignment horizontal="center" vertical="top"/>
    </xf>
    <xf numFmtId="0" fontId="27" fillId="0" borderId="78" xfId="4" applyFont="1" applyBorder="1" applyAlignment="1">
      <alignment vertical="top"/>
    </xf>
    <xf numFmtId="0" fontId="36" fillId="0" borderId="78" xfId="4" applyFont="1" applyBorder="1" applyAlignment="1">
      <alignment vertical="top"/>
    </xf>
    <xf numFmtId="0" fontId="35" fillId="0" borderId="78" xfId="4" applyFont="1" applyBorder="1"/>
    <xf numFmtId="0" fontId="35" fillId="0" borderId="74" xfId="4" applyFont="1" applyBorder="1"/>
    <xf numFmtId="0" fontId="27" fillId="0" borderId="78" xfId="4" applyFont="1" applyBorder="1" applyAlignment="1">
      <alignment horizontal="center" vertical="top"/>
    </xf>
    <xf numFmtId="0" fontId="35" fillId="0" borderId="78" xfId="4" applyFont="1" applyBorder="1" applyAlignment="1">
      <alignment vertical="top"/>
    </xf>
    <xf numFmtId="0" fontId="35" fillId="0" borderId="79" xfId="4" applyFont="1" applyBorder="1"/>
    <xf numFmtId="0" fontId="27" fillId="0" borderId="73" xfId="4" applyFont="1" applyBorder="1" applyAlignment="1">
      <alignment vertical="top"/>
    </xf>
    <xf numFmtId="0" fontId="27" fillId="0" borderId="73" xfId="4" applyFont="1" applyBorder="1" applyAlignment="1">
      <alignment horizontal="center" vertical="top"/>
    </xf>
    <xf numFmtId="0" fontId="35" fillId="0" borderId="73" xfId="4" applyFont="1" applyBorder="1" applyAlignment="1">
      <alignment vertical="top"/>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24"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7" xfId="0" applyFont="1" applyFill="1" applyBorder="1" applyAlignment="1">
      <alignment horizontal="left" vertical="center" wrapText="1"/>
    </xf>
    <xf numFmtId="0" fontId="17" fillId="9" borderId="12"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62" xfId="0" quotePrefix="1" applyFont="1" applyBorder="1" applyAlignment="1">
      <alignment horizontal="center" vertical="center" wrapText="1"/>
    </xf>
    <xf numFmtId="0" fontId="10" fillId="10" borderId="3" xfId="0" applyFont="1" applyFill="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horizontal="left"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0" fillId="10" borderId="2"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9" fillId="0" borderId="33" xfId="0" quotePrefix="1" applyFont="1" applyBorder="1" applyAlignment="1">
      <alignment horizontal="center" vertical="center" wrapText="1"/>
    </xf>
    <xf numFmtId="0" fontId="9" fillId="0" borderId="32" xfId="0" quotePrefix="1" applyFont="1" applyBorder="1" applyAlignment="1">
      <alignment horizontal="center" vertical="center" wrapText="1"/>
    </xf>
    <xf numFmtId="0" fontId="9" fillId="0" borderId="42" xfId="0" quotePrefix="1" applyFont="1" applyBorder="1" applyAlignment="1">
      <alignment horizontal="center" vertical="center" wrapText="1"/>
    </xf>
    <xf numFmtId="0" fontId="10" fillId="10" borderId="49" xfId="0" applyFont="1" applyFill="1" applyBorder="1" applyAlignment="1">
      <alignment horizontal="left" vertical="center" wrapText="1"/>
    </xf>
    <xf numFmtId="0" fontId="10" fillId="10" borderId="35" xfId="0" applyFont="1" applyFill="1" applyBorder="1" applyAlignment="1">
      <alignment horizontal="left" vertical="center" wrapText="1"/>
    </xf>
    <xf numFmtId="0" fontId="10" fillId="10" borderId="33"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9" fillId="0" borderId="2" xfId="0" applyFont="1" applyBorder="1" applyAlignment="1">
      <alignment horizontal="center" vertical="center" wrapText="1"/>
    </xf>
    <xf numFmtId="0" fontId="7" fillId="9" borderId="3" xfId="0" applyFont="1" applyFill="1" applyBorder="1" applyAlignment="1">
      <alignment horizontal="center" vertical="center"/>
    </xf>
    <xf numFmtId="0" fontId="7" fillId="9" borderId="2" xfId="0" applyFont="1" applyFill="1" applyBorder="1" applyAlignment="1">
      <alignment horizontal="center" vertical="center"/>
    </xf>
    <xf numFmtId="0" fontId="17" fillId="9" borderId="1" xfId="0" applyFont="1" applyFill="1" applyBorder="1" applyAlignment="1">
      <alignment horizontal="left" vertical="center" wrapText="1"/>
    </xf>
    <xf numFmtId="0" fontId="9" fillId="0" borderId="3"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20" fillId="0" borderId="3" xfId="1" quotePrefix="1" applyBorder="1" applyAlignment="1">
      <alignment horizontal="center" vertical="center" wrapText="1"/>
    </xf>
    <xf numFmtId="0" fontId="9" fillId="0" borderId="46" xfId="0" quotePrefix="1" applyFont="1" applyBorder="1" applyAlignment="1">
      <alignment horizontal="center" vertical="center" wrapText="1"/>
    </xf>
    <xf numFmtId="0" fontId="9" fillId="0" borderId="47" xfId="0" quotePrefix="1" applyFont="1" applyBorder="1" applyAlignment="1">
      <alignment horizontal="center" vertical="center" wrapText="1"/>
    </xf>
    <xf numFmtId="0" fontId="9" fillId="0" borderId="54"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9" fillId="0" borderId="52" xfId="0" quotePrefix="1" applyFont="1" applyBorder="1" applyAlignment="1">
      <alignment horizontal="center" vertical="center" wrapText="1"/>
    </xf>
    <xf numFmtId="0" fontId="9" fillId="0" borderId="53" xfId="0" quotePrefix="1" applyFont="1" applyBorder="1" applyAlignment="1">
      <alignment horizontal="center" vertical="center" wrapText="1"/>
    </xf>
    <xf numFmtId="0" fontId="9" fillId="0" borderId="48" xfId="0" quotePrefix="1" applyFont="1" applyBorder="1" applyAlignment="1">
      <alignment horizontal="center" vertical="center" wrapText="1"/>
    </xf>
    <xf numFmtId="0" fontId="20" fillId="0" borderId="33" xfId="1" quotePrefix="1" applyBorder="1" applyAlignment="1">
      <alignment horizontal="center" vertical="center" wrapText="1"/>
    </xf>
    <xf numFmtId="0" fontId="9" fillId="0" borderId="0" xfId="0" quotePrefix="1" applyFont="1" applyAlignment="1">
      <alignment horizontal="justify" vertical="center" wrapText="1"/>
    </xf>
    <xf numFmtId="0" fontId="9" fillId="0" borderId="12" xfId="0" quotePrefix="1" applyFont="1" applyBorder="1" applyAlignment="1">
      <alignment horizontal="justify" vertical="center" wrapText="1"/>
    </xf>
    <xf numFmtId="0" fontId="9" fillId="0" borderId="0" xfId="0" quotePrefix="1" applyFont="1" applyAlignment="1">
      <alignment horizontal="left" vertical="center" wrapText="1"/>
    </xf>
    <xf numFmtId="0" fontId="9" fillId="0" borderId="12" xfId="0" quotePrefix="1" applyFont="1" applyBorder="1" applyAlignment="1">
      <alignment horizontal="left" vertical="center" wrapText="1"/>
    </xf>
    <xf numFmtId="0" fontId="9" fillId="0" borderId="3" xfId="0" quotePrefix="1" applyFont="1" applyBorder="1" applyAlignment="1">
      <alignment horizontal="left" vertical="center" wrapText="1"/>
    </xf>
    <xf numFmtId="0" fontId="9" fillId="0" borderId="2" xfId="0" quotePrefix="1" applyFont="1" applyBorder="1" applyAlignment="1">
      <alignment horizontal="left" vertical="center" wrapText="1"/>
    </xf>
    <xf numFmtId="0" fontId="9" fillId="0" borderId="4" xfId="0" quotePrefix="1" applyFont="1" applyBorder="1" applyAlignment="1">
      <alignment horizontal="left" vertical="center" wrapText="1"/>
    </xf>
    <xf numFmtId="0" fontId="17" fillId="9" borderId="6" xfId="0" applyFont="1" applyFill="1" applyBorder="1" applyAlignment="1">
      <alignment horizontal="center" vertical="center" wrapText="1"/>
    </xf>
    <xf numFmtId="0" fontId="17" fillId="9" borderId="7"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12" xfId="0" applyFont="1" applyFill="1" applyBorder="1" applyAlignment="1">
      <alignment horizontal="center" vertical="center" wrapText="1"/>
    </xf>
    <xf numFmtId="0" fontId="17" fillId="9" borderId="8"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10" fillId="10" borderId="9" xfId="0" applyFont="1" applyFill="1" applyBorder="1" applyAlignment="1">
      <alignment horizontal="center" vertical="center" wrapText="1"/>
    </xf>
    <xf numFmtId="0" fontId="9" fillId="2" borderId="9" xfId="0" quotePrefix="1" applyFont="1" applyFill="1" applyBorder="1" applyAlignment="1">
      <alignment horizontal="center" vertical="center" wrapText="1"/>
    </xf>
    <xf numFmtId="0" fontId="9" fillId="2" borderId="10" xfId="0" quotePrefix="1" applyFont="1" applyFill="1" applyBorder="1" applyAlignment="1">
      <alignment horizontal="center" vertical="center" wrapText="1"/>
    </xf>
    <xf numFmtId="0" fontId="9" fillId="0" borderId="8"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10" fillId="10" borderId="1" xfId="0" applyFont="1" applyFill="1" applyBorder="1" applyAlignment="1">
      <alignment horizontal="left" vertical="center" wrapText="1"/>
    </xf>
    <xf numFmtId="0" fontId="10" fillId="10" borderId="45" xfId="0" applyFont="1" applyFill="1" applyBorder="1" applyAlignment="1">
      <alignment horizontal="left" vertical="center" wrapText="1"/>
    </xf>
    <xf numFmtId="0" fontId="10" fillId="10" borderId="50" xfId="0" applyFont="1" applyFill="1" applyBorder="1" applyAlignment="1">
      <alignment horizontal="left" vertical="center" wrapText="1"/>
    </xf>
    <xf numFmtId="0" fontId="17" fillId="9" borderId="57" xfId="0" applyFont="1" applyFill="1" applyBorder="1" applyAlignment="1">
      <alignment horizontal="left" vertical="center" wrapText="1"/>
    </xf>
    <xf numFmtId="0" fontId="17" fillId="9" borderId="38" xfId="0" applyFont="1" applyFill="1" applyBorder="1" applyAlignment="1">
      <alignment horizontal="left" vertical="center" wrapText="1"/>
    </xf>
    <xf numFmtId="0" fontId="17" fillId="9" borderId="5" xfId="0" applyFont="1" applyFill="1" applyBorder="1" applyAlignment="1">
      <alignment horizontal="left" vertical="center" wrapText="1"/>
    </xf>
    <xf numFmtId="0" fontId="17" fillId="9" borderId="0" xfId="0" applyFont="1" applyFill="1" applyAlignment="1">
      <alignment horizontal="left" vertical="center" wrapText="1"/>
    </xf>
    <xf numFmtId="0" fontId="10" fillId="10" borderId="55" xfId="0" applyFont="1" applyFill="1" applyBorder="1" applyAlignment="1">
      <alignment horizontal="left" vertical="center" wrapText="1"/>
    </xf>
    <xf numFmtId="0" fontId="10" fillId="10" borderId="56" xfId="0" applyFont="1" applyFill="1" applyBorder="1" applyAlignment="1">
      <alignment horizontal="left" vertical="center" wrapText="1"/>
    </xf>
    <xf numFmtId="0" fontId="17" fillId="9" borderId="51" xfId="0" applyFont="1" applyFill="1" applyBorder="1" applyAlignment="1">
      <alignment horizontal="left" vertical="center" wrapText="1"/>
    </xf>
    <xf numFmtId="0" fontId="17" fillId="9" borderId="52" xfId="0" applyFont="1" applyFill="1" applyBorder="1" applyAlignment="1">
      <alignment horizontal="left" vertical="center" wrapText="1"/>
    </xf>
    <xf numFmtId="0" fontId="0" fillId="0" borderId="1" xfId="0" applyBorder="1" applyAlignment="1">
      <alignment horizontal="center"/>
    </xf>
    <xf numFmtId="49" fontId="9" fillId="0" borderId="6" xfId="0" quotePrefix="1" applyNumberFormat="1" applyFont="1" applyBorder="1" applyAlignment="1">
      <alignment horizontal="left" vertical="center" wrapText="1"/>
    </xf>
    <xf numFmtId="49" fontId="9" fillId="0" borderId="5" xfId="0" quotePrefix="1" applyNumberFormat="1" applyFont="1" applyBorder="1" applyAlignment="1">
      <alignment horizontal="left" vertical="center" wrapText="1"/>
    </xf>
    <xf numFmtId="49" fontId="9" fillId="0" borderId="7" xfId="0" quotePrefix="1" applyNumberFormat="1" applyFont="1" applyBorder="1" applyAlignment="1">
      <alignment horizontal="left" vertical="center" wrapText="1"/>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6" xfId="0" quotePrefix="1" applyFont="1" applyBorder="1" applyAlignment="1">
      <alignment horizontal="center" vertical="center" wrapText="1"/>
    </xf>
    <xf numFmtId="0" fontId="9" fillId="0" borderId="5" xfId="0" quotePrefix="1" applyFont="1" applyBorder="1" applyAlignment="1">
      <alignment horizontal="center" vertical="center" wrapText="1"/>
    </xf>
    <xf numFmtId="0" fontId="9" fillId="0" borderId="7" xfId="0" quotePrefix="1" applyFont="1" applyBorder="1" applyAlignment="1">
      <alignment horizontal="center" vertical="center" wrapText="1"/>
    </xf>
    <xf numFmtId="0" fontId="8" fillId="9" borderId="3" xfId="0" applyFont="1" applyFill="1" applyBorder="1" applyAlignment="1">
      <alignment horizontal="center" vertical="center" wrapText="1" readingOrder="1"/>
    </xf>
    <xf numFmtId="0" fontId="8" fillId="9" borderId="2" xfId="0" applyFont="1" applyFill="1" applyBorder="1" applyAlignment="1">
      <alignment horizontal="center" vertical="center" wrapText="1" readingOrder="1"/>
    </xf>
    <xf numFmtId="0" fontId="8" fillId="9" borderId="4" xfId="0" applyFont="1" applyFill="1" applyBorder="1" applyAlignment="1">
      <alignment horizontal="center" vertical="center" wrapText="1" readingOrder="1"/>
    </xf>
    <xf numFmtId="0" fontId="21" fillId="0" borderId="3" xfId="1" quotePrefix="1" applyFont="1" applyBorder="1" applyAlignment="1">
      <alignment horizontal="center" vertical="center" wrapText="1"/>
    </xf>
    <xf numFmtId="49" fontId="9" fillId="0" borderId="3" xfId="0" quotePrefix="1" applyNumberFormat="1" applyFont="1" applyBorder="1" applyAlignment="1">
      <alignment horizontal="center" vertical="center" wrapText="1"/>
    </xf>
    <xf numFmtId="49" fontId="9" fillId="0" borderId="2" xfId="0" quotePrefix="1" applyNumberFormat="1" applyFont="1" applyBorder="1" applyAlignment="1">
      <alignment horizontal="center" vertical="center" wrapText="1"/>
    </xf>
    <xf numFmtId="49" fontId="9" fillId="0" borderId="4" xfId="0" quotePrefix="1" applyNumberFormat="1" applyFont="1" applyBorder="1" applyAlignment="1">
      <alignment horizontal="center" vertical="center" wrapText="1"/>
    </xf>
    <xf numFmtId="0" fontId="9" fillId="0" borderId="3" xfId="0" quotePrefix="1" applyFont="1" applyBorder="1" applyAlignment="1">
      <alignment horizontal="justify" vertical="center" wrapText="1"/>
    </xf>
    <xf numFmtId="0" fontId="9" fillId="0" borderId="2" xfId="0" quotePrefix="1" applyFont="1" applyBorder="1" applyAlignment="1">
      <alignment horizontal="justify" vertical="center" wrapText="1"/>
    </xf>
    <xf numFmtId="0" fontId="9" fillId="0" borderId="4" xfId="0" quotePrefix="1" applyFont="1" applyBorder="1" applyAlignment="1">
      <alignment horizontal="justify" vertical="center" wrapText="1"/>
    </xf>
    <xf numFmtId="0" fontId="9" fillId="0" borderId="8" xfId="0" quotePrefix="1" applyFont="1" applyBorder="1" applyAlignment="1">
      <alignment horizontal="left" vertical="center" wrapText="1"/>
    </xf>
    <xf numFmtId="0" fontId="9" fillId="0" borderId="9" xfId="0" quotePrefix="1" applyFont="1" applyBorder="1" applyAlignment="1">
      <alignment horizontal="left" vertical="center" wrapText="1"/>
    </xf>
    <xf numFmtId="0" fontId="9" fillId="0" borderId="10" xfId="0" quotePrefix="1" applyFont="1" applyBorder="1" applyAlignment="1">
      <alignment horizontal="left"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0" borderId="5" xfId="0" quotePrefix="1" applyFont="1" applyBorder="1" applyAlignment="1">
      <alignment horizontal="justify" vertical="center" wrapText="1"/>
    </xf>
    <xf numFmtId="0" fontId="9" fillId="0" borderId="7" xfId="0" quotePrefix="1" applyFont="1" applyBorder="1" applyAlignment="1">
      <alignment horizontal="justify" vertical="center" wrapText="1"/>
    </xf>
    <xf numFmtId="49" fontId="9" fillId="0" borderId="8" xfId="0" quotePrefix="1" applyNumberFormat="1" applyFont="1" applyBorder="1" applyAlignment="1">
      <alignment horizontal="left" vertical="center" wrapText="1"/>
    </xf>
    <xf numFmtId="49" fontId="9" fillId="0" borderId="9" xfId="0" quotePrefix="1" applyNumberFormat="1" applyFont="1" applyBorder="1" applyAlignment="1">
      <alignment horizontal="left" vertical="center" wrapText="1"/>
    </xf>
    <xf numFmtId="49" fontId="9" fillId="0" borderId="10" xfId="0" quotePrefix="1" applyNumberFormat="1" applyFont="1" applyBorder="1" applyAlignment="1">
      <alignment horizontal="left" vertical="center" wrapText="1"/>
    </xf>
    <xf numFmtId="0" fontId="10" fillId="10" borderId="41" xfId="0" applyFont="1" applyFill="1" applyBorder="1" applyAlignment="1">
      <alignment horizontal="center" vertical="center" wrapText="1"/>
    </xf>
    <xf numFmtId="0" fontId="10" fillId="10" borderId="43" xfId="0" applyFont="1" applyFill="1" applyBorder="1" applyAlignment="1">
      <alignment horizontal="center" vertical="center" wrapText="1"/>
    </xf>
    <xf numFmtId="0" fontId="9" fillId="0" borderId="6" xfId="0" quotePrefix="1" applyFont="1" applyBorder="1" applyAlignment="1">
      <alignment horizontal="justify" vertical="center" wrapText="1"/>
    </xf>
    <xf numFmtId="0" fontId="9" fillId="0" borderId="11"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0" fillId="10" borderId="0" xfId="0" applyFont="1" applyFill="1" applyAlignment="1">
      <alignment horizontal="left" vertical="center" wrapText="1"/>
    </xf>
    <xf numFmtId="0" fontId="10" fillId="10" borderId="8" xfId="0" applyFont="1" applyFill="1" applyBorder="1" applyAlignment="1">
      <alignment horizontal="center" vertical="center" wrapText="1"/>
    </xf>
    <xf numFmtId="0" fontId="10" fillId="10" borderId="10" xfId="0" applyFont="1" applyFill="1" applyBorder="1" applyAlignment="1">
      <alignment horizontal="center" vertical="center" wrapText="1"/>
    </xf>
    <xf numFmtId="0" fontId="10" fillId="10" borderId="6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quotePrefix="1"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7" xfId="0" quotePrefix="1" applyFont="1" applyBorder="1" applyAlignment="1">
      <alignment horizontal="left" vertical="center" wrapText="1"/>
    </xf>
    <xf numFmtId="0" fontId="4" fillId="12" borderId="74" xfId="0" applyFont="1" applyFill="1" applyBorder="1" applyAlignment="1">
      <alignment horizontal="center" vertical="center" wrapText="1"/>
    </xf>
    <xf numFmtId="0" fontId="4" fillId="12" borderId="78" xfId="0" applyFont="1" applyFill="1" applyBorder="1" applyAlignment="1">
      <alignment horizontal="center" vertical="center" wrapText="1"/>
    </xf>
    <xf numFmtId="0" fontId="11" fillId="0" borderId="66" xfId="0" applyFont="1" applyBorder="1" applyAlignment="1">
      <alignment horizontal="justify" vertical="center" wrapText="1"/>
    </xf>
    <xf numFmtId="0" fontId="11" fillId="0" borderId="67" xfId="0" applyFont="1" applyBorder="1" applyAlignment="1">
      <alignment horizontal="justify" vertical="center" wrapText="1"/>
    </xf>
    <xf numFmtId="0" fontId="4" fillId="1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1" fillId="0" borderId="5" xfId="0" applyFont="1" applyBorder="1" applyAlignment="1">
      <alignment horizontal="justify" vertical="center" wrapText="1"/>
    </xf>
    <xf numFmtId="0" fontId="11" fillId="0" borderId="0" xfId="0" applyFont="1" applyAlignment="1">
      <alignment horizontal="justify" vertical="center" wrapText="1"/>
    </xf>
    <xf numFmtId="0" fontId="11" fillId="0" borderId="5" xfId="0" applyFont="1" applyBorder="1" applyAlignment="1">
      <alignment horizontal="center" wrapText="1"/>
    </xf>
    <xf numFmtId="0" fontId="30" fillId="0" borderId="100" xfId="4" applyFont="1" applyBorder="1" applyAlignment="1" applyProtection="1">
      <alignment horizontal="center" vertical="top" wrapText="1"/>
      <protection locked="0"/>
    </xf>
    <xf numFmtId="0" fontId="30" fillId="0" borderId="99" xfId="4" applyFont="1" applyBorder="1" applyAlignment="1" applyProtection="1">
      <alignment horizontal="center" vertical="top" wrapText="1"/>
      <protection locked="0"/>
    </xf>
    <xf numFmtId="0" fontId="30" fillId="0" borderId="98" xfId="4" applyFont="1" applyBorder="1" applyAlignment="1" applyProtection="1">
      <alignment horizontal="center" vertical="top" wrapText="1"/>
      <protection locked="0"/>
    </xf>
    <xf numFmtId="0" fontId="30" fillId="13" borderId="97" xfId="4" applyFont="1" applyFill="1" applyBorder="1" applyAlignment="1" applyProtection="1">
      <alignment horizontal="center" vertical="top" wrapText="1"/>
      <protection locked="0"/>
    </xf>
    <xf numFmtId="0" fontId="30" fillId="13" borderId="96" xfId="4" applyFont="1" applyFill="1" applyBorder="1" applyAlignment="1" applyProtection="1">
      <alignment horizontal="center" vertical="top" wrapText="1"/>
      <protection locked="0"/>
    </xf>
    <xf numFmtId="0" fontId="30" fillId="13" borderId="95" xfId="4" applyFont="1" applyFill="1" applyBorder="1" applyAlignment="1" applyProtection="1">
      <alignment horizontal="center" vertical="top" wrapText="1"/>
      <protection locked="0"/>
    </xf>
    <xf numFmtId="0" fontId="27" fillId="0" borderId="70" xfId="4" applyFont="1" applyBorder="1" applyAlignment="1">
      <alignment horizontal="center" vertical="center" wrapText="1"/>
    </xf>
    <xf numFmtId="0" fontId="27" fillId="0" borderId="93" xfId="4" applyFont="1" applyBorder="1" applyAlignment="1">
      <alignment horizontal="center" vertical="center" wrapText="1"/>
    </xf>
    <xf numFmtId="0" fontId="27" fillId="0" borderId="72" xfId="4" applyFont="1" applyBorder="1" applyAlignment="1">
      <alignment horizontal="center" vertical="center" wrapText="1"/>
    </xf>
    <xf numFmtId="0" fontId="27" fillId="13" borderId="90" xfId="4" applyFont="1" applyFill="1" applyBorder="1" applyAlignment="1" applyProtection="1">
      <alignment horizontal="center" vertical="top"/>
      <protection locked="0"/>
    </xf>
    <xf numFmtId="0" fontId="27" fillId="13" borderId="89" xfId="4" applyFont="1" applyFill="1" applyBorder="1" applyAlignment="1" applyProtection="1">
      <alignment horizontal="center" vertical="top"/>
      <protection locked="0"/>
    </xf>
    <xf numFmtId="0" fontId="27" fillId="13" borderId="88" xfId="4" applyFont="1" applyFill="1" applyBorder="1" applyAlignment="1" applyProtection="1">
      <alignment horizontal="center" vertical="top"/>
      <protection locked="0"/>
    </xf>
    <xf numFmtId="0" fontId="27" fillId="13" borderId="86" xfId="4" applyFont="1" applyFill="1" applyBorder="1" applyAlignment="1" applyProtection="1">
      <alignment horizontal="center" vertical="top"/>
      <protection locked="0"/>
    </xf>
    <xf numFmtId="0" fontId="27" fillId="13" borderId="1" xfId="4" applyFont="1" applyFill="1" applyBorder="1" applyAlignment="1" applyProtection="1">
      <alignment horizontal="center" vertical="top"/>
      <protection locked="0"/>
    </xf>
    <xf numFmtId="0" fontId="27" fillId="13" borderId="85" xfId="4" applyFont="1" applyFill="1" applyBorder="1" applyAlignment="1" applyProtection="1">
      <alignment horizontal="center" vertical="top"/>
      <protection locked="0"/>
    </xf>
    <xf numFmtId="0" fontId="27" fillId="13" borderId="83" xfId="4" applyFont="1" applyFill="1" applyBorder="1" applyAlignment="1" applyProtection="1">
      <alignment horizontal="center" vertical="top"/>
      <protection locked="0"/>
    </xf>
    <xf numFmtId="0" fontId="27" fillId="13" borderId="82" xfId="4" applyFont="1" applyFill="1" applyBorder="1" applyAlignment="1" applyProtection="1">
      <alignment horizontal="center" vertical="top"/>
      <protection locked="0"/>
    </xf>
    <xf numFmtId="0" fontId="27" fillId="13" borderId="81" xfId="4" applyFont="1" applyFill="1" applyBorder="1" applyAlignment="1" applyProtection="1">
      <alignment horizontal="center" vertical="top"/>
      <protection locked="0"/>
    </xf>
    <xf numFmtId="0" fontId="7" fillId="12" borderId="1" xfId="0" applyFont="1" applyFill="1" applyBorder="1" applyAlignment="1">
      <alignment horizontal="center" vertical="center" wrapText="1"/>
    </xf>
    <xf numFmtId="0" fontId="35" fillId="0" borderId="0" xfId="4" applyFont="1" applyAlignment="1">
      <alignment horizontal="right" vertical="top"/>
    </xf>
    <xf numFmtId="0" fontId="9" fillId="0" borderId="66" xfId="4" applyFont="1" applyFill="1" applyBorder="1" applyAlignment="1">
      <alignment horizontal="center" vertical="center" wrapText="1"/>
    </xf>
    <xf numFmtId="0" fontId="9" fillId="0" borderId="67" xfId="4" applyFont="1" applyFill="1" applyBorder="1" applyAlignment="1">
      <alignment horizontal="center" vertical="center" wrapText="1"/>
    </xf>
    <xf numFmtId="0" fontId="9" fillId="0" borderId="68" xfId="4" applyFont="1" applyFill="1" applyBorder="1" applyAlignment="1">
      <alignment horizontal="center" vertical="center" wrapText="1"/>
    </xf>
    <xf numFmtId="0" fontId="34" fillId="0" borderId="66" xfId="8" applyFont="1" applyFill="1" applyBorder="1" applyAlignment="1">
      <alignment horizontal="center" vertical="center" wrapText="1"/>
    </xf>
    <xf numFmtId="0" fontId="34" fillId="0" borderId="67" xfId="8" applyFont="1" applyFill="1" applyBorder="1" applyAlignment="1">
      <alignment horizontal="center" vertical="center" wrapText="1"/>
    </xf>
    <xf numFmtId="0" fontId="34" fillId="0" borderId="68" xfId="8" applyFont="1" applyFill="1" applyBorder="1" applyAlignment="1">
      <alignment horizontal="center" vertical="center" wrapText="1"/>
    </xf>
    <xf numFmtId="0" fontId="34" fillId="0" borderId="66" xfId="4" applyFont="1" applyFill="1" applyBorder="1" applyAlignment="1">
      <alignment horizontal="left" vertical="center" wrapText="1"/>
    </xf>
    <xf numFmtId="0" fontId="34" fillId="0" borderId="67" xfId="4" applyFont="1" applyFill="1" applyBorder="1" applyAlignment="1">
      <alignment horizontal="left" vertical="center" wrapText="1"/>
    </xf>
    <xf numFmtId="0" fontId="34" fillId="0" borderId="68" xfId="4" applyFont="1" applyFill="1" applyBorder="1" applyAlignment="1">
      <alignment horizontal="left" vertical="center" wrapText="1"/>
    </xf>
    <xf numFmtId="0" fontId="34" fillId="0" borderId="66" xfId="8" applyFont="1" applyFill="1" applyBorder="1" applyAlignment="1">
      <alignment horizontal="left" vertical="center" wrapText="1"/>
    </xf>
    <xf numFmtId="0" fontId="34" fillId="0" borderId="67" xfId="8" applyFont="1" applyFill="1" applyBorder="1" applyAlignment="1">
      <alignment horizontal="left" vertical="center" wrapText="1"/>
    </xf>
    <xf numFmtId="0" fontId="34" fillId="0" borderId="67" xfId="8" applyFont="1" applyFill="1" applyBorder="1" applyAlignment="1">
      <alignment vertical="center" wrapText="1"/>
    </xf>
    <xf numFmtId="0" fontId="34" fillId="0" borderId="67" xfId="4" applyFont="1" applyFill="1" applyBorder="1" applyAlignment="1">
      <alignment vertical="center" wrapText="1"/>
    </xf>
    <xf numFmtId="0" fontId="34" fillId="0" borderId="68" xfId="4" applyFont="1" applyFill="1" applyBorder="1" applyAlignment="1">
      <alignment vertical="center" wrapText="1"/>
    </xf>
    <xf numFmtId="0" fontId="9" fillId="11" borderId="1" xfId="0" applyFont="1" applyFill="1" applyBorder="1" applyAlignment="1">
      <alignment horizontal="left" vertical="center" wrapText="1"/>
    </xf>
    <xf numFmtId="0" fontId="9" fillId="13" borderId="1" xfId="0" applyFont="1" applyFill="1" applyBorder="1" applyAlignment="1">
      <alignment horizontal="center" vertical="center" wrapText="1"/>
    </xf>
    <xf numFmtId="0" fontId="9" fillId="9" borderId="1" xfId="0" applyFont="1" applyFill="1" applyBorder="1" applyAlignment="1">
      <alignment horizontal="left" vertical="center" wrapText="1"/>
    </xf>
    <xf numFmtId="0" fontId="17" fillId="9" borderId="3" xfId="4" applyFont="1" applyFill="1" applyBorder="1" applyAlignment="1">
      <alignment horizontal="left" vertical="center"/>
    </xf>
    <xf numFmtId="0" fontId="17" fillId="9" borderId="2" xfId="4" applyFont="1" applyFill="1" applyBorder="1" applyAlignment="1">
      <alignment horizontal="left" vertical="center"/>
    </xf>
    <xf numFmtId="0" fontId="17" fillId="9" borderId="4" xfId="4" applyFont="1" applyFill="1" applyBorder="1" applyAlignment="1">
      <alignment horizontal="left" vertical="center"/>
    </xf>
    <xf numFmtId="1" fontId="9" fillId="13" borderId="1" xfId="0" applyNumberFormat="1" applyFont="1" applyFill="1" applyBorder="1" applyAlignment="1">
      <alignment horizontal="center" vertical="center"/>
    </xf>
    <xf numFmtId="1" fontId="36" fillId="13" borderId="1" xfId="4" applyNumberFormat="1" applyFont="1" applyFill="1" applyBorder="1" applyAlignment="1">
      <alignment horizontal="center" vertical="center"/>
    </xf>
    <xf numFmtId="164" fontId="17" fillId="13" borderId="1" xfId="3" applyNumberFormat="1" applyFont="1" applyFill="1" applyBorder="1" applyAlignment="1">
      <alignment horizontal="center" vertical="center"/>
    </xf>
    <xf numFmtId="0" fontId="7" fillId="9" borderId="3" xfId="0" applyFont="1" applyFill="1" applyBorder="1" applyAlignment="1">
      <alignment horizontal="left" wrapText="1"/>
    </xf>
    <xf numFmtId="0" fontId="7" fillId="9" borderId="4" xfId="0" applyFont="1" applyFill="1" applyBorder="1" applyAlignment="1">
      <alignment horizontal="left" wrapText="1"/>
    </xf>
    <xf numFmtId="0" fontId="9" fillId="9" borderId="1" xfId="0" applyFont="1" applyFill="1" applyBorder="1" applyAlignment="1">
      <alignment horizontal="justify" vertical="center" wrapText="1"/>
    </xf>
    <xf numFmtId="0" fontId="7" fillId="9" borderId="1" xfId="0" applyFont="1" applyFill="1" applyBorder="1" applyAlignment="1">
      <alignment horizontal="justify" vertical="center" wrapText="1"/>
    </xf>
    <xf numFmtId="9" fontId="7" fillId="9" borderId="1" xfId="3" applyFont="1" applyFill="1" applyBorder="1" applyAlignment="1">
      <alignment horizontal="center" vertical="center"/>
    </xf>
    <xf numFmtId="164" fontId="7" fillId="9" borderId="1" xfId="3" applyNumberFormat="1" applyFont="1" applyFill="1" applyBorder="1" applyAlignment="1">
      <alignment horizontal="center" vertical="center"/>
    </xf>
    <xf numFmtId="0" fontId="9" fillId="13" borderId="1" xfId="0" applyFont="1" applyFill="1" applyBorder="1" applyAlignment="1">
      <alignment horizontal="center" vertical="center"/>
    </xf>
    <xf numFmtId="0" fontId="41" fillId="9" borderId="92" xfId="4" applyFont="1" applyFill="1" applyBorder="1" applyAlignment="1">
      <alignment horizontal="center" vertical="center" wrapText="1"/>
    </xf>
    <xf numFmtId="0" fontId="41" fillId="9" borderId="75" xfId="4" applyFont="1" applyFill="1" applyBorder="1" applyAlignment="1">
      <alignment horizontal="center" vertical="center" wrapText="1"/>
    </xf>
    <xf numFmtId="0" fontId="41" fillId="9" borderId="76" xfId="4" applyFont="1" applyFill="1" applyBorder="1" applyAlignment="1">
      <alignment horizontal="center" vertical="center" wrapText="1"/>
    </xf>
    <xf numFmtId="0" fontId="27" fillId="9" borderId="91" xfId="4" applyFont="1" applyFill="1" applyBorder="1" applyAlignment="1">
      <alignment horizontal="center" vertical="center" wrapText="1"/>
    </xf>
    <xf numFmtId="0" fontId="28" fillId="9" borderId="90" xfId="4" applyFont="1" applyFill="1" applyBorder="1" applyAlignment="1">
      <alignment vertical="center" wrapText="1"/>
    </xf>
    <xf numFmtId="0" fontId="28" fillId="9" borderId="88" xfId="4" applyFont="1" applyFill="1" applyBorder="1" applyAlignment="1">
      <alignment vertical="center" wrapText="1"/>
    </xf>
    <xf numFmtId="0" fontId="27" fillId="9" borderId="87" xfId="4" applyFont="1" applyFill="1" applyBorder="1" applyAlignment="1">
      <alignment horizontal="center" vertical="center" wrapText="1"/>
    </xf>
    <xf numFmtId="0" fontId="28" fillId="9" borderId="86" xfId="4" applyFont="1" applyFill="1" applyBorder="1" applyAlignment="1">
      <alignment vertical="center" wrapText="1"/>
    </xf>
    <xf numFmtId="0" fontId="28" fillId="9" borderId="85" xfId="4" applyFont="1" applyFill="1" applyBorder="1" applyAlignment="1">
      <alignment vertical="center" wrapText="1"/>
    </xf>
    <xf numFmtId="0" fontId="27" fillId="9" borderId="84" xfId="4" applyFont="1" applyFill="1" applyBorder="1" applyAlignment="1">
      <alignment horizontal="center" vertical="center" wrapText="1"/>
    </xf>
    <xf numFmtId="0" fontId="28" fillId="9" borderId="83" xfId="4" applyFont="1" applyFill="1" applyBorder="1" applyAlignment="1">
      <alignment vertical="center" wrapText="1"/>
    </xf>
    <xf numFmtId="0" fontId="28" fillId="9" borderId="81" xfId="4" applyFont="1" applyFill="1" applyBorder="1" applyAlignment="1">
      <alignment vertical="center" wrapText="1"/>
    </xf>
    <xf numFmtId="0" fontId="30" fillId="0" borderId="78" xfId="4" applyFont="1" applyBorder="1" applyAlignment="1">
      <alignment horizontal="left" wrapText="1"/>
    </xf>
    <xf numFmtId="49" fontId="9" fillId="0" borderId="6" xfId="0" quotePrefix="1" applyNumberFormat="1" applyFont="1" applyBorder="1" applyAlignment="1">
      <alignment horizontal="left" vertical="top" wrapText="1"/>
    </xf>
    <xf numFmtId="49" fontId="9" fillId="0" borderId="5" xfId="0" quotePrefix="1" applyNumberFormat="1" applyFont="1" applyBorder="1" applyAlignment="1">
      <alignment horizontal="left" vertical="top" wrapText="1"/>
    </xf>
    <xf numFmtId="49" fontId="9" fillId="0" borderId="7" xfId="0" quotePrefix="1" applyNumberFormat="1" applyFont="1" applyBorder="1" applyAlignment="1">
      <alignment horizontal="left" vertical="top" wrapText="1"/>
    </xf>
    <xf numFmtId="49" fontId="7" fillId="0" borderId="11" xfId="0" quotePrefix="1" applyNumberFormat="1" applyFont="1" applyBorder="1" applyAlignment="1">
      <alignment horizontal="left" vertical="top" wrapText="1"/>
    </xf>
    <xf numFmtId="49" fontId="7" fillId="0" borderId="0" xfId="0" quotePrefix="1" applyNumberFormat="1" applyFont="1" applyBorder="1" applyAlignment="1">
      <alignment horizontal="left" vertical="top" wrapText="1"/>
    </xf>
    <xf numFmtId="49" fontId="7" fillId="0" borderId="12" xfId="0" quotePrefix="1" applyNumberFormat="1" applyFont="1" applyBorder="1" applyAlignment="1">
      <alignment horizontal="left" vertical="top" wrapText="1"/>
    </xf>
    <xf numFmtId="49" fontId="7" fillId="0" borderId="0" xfId="0" quotePrefix="1" applyNumberFormat="1" applyFont="1" applyAlignment="1">
      <alignment horizontal="left" vertical="top" wrapText="1"/>
    </xf>
    <xf numFmtId="0" fontId="9" fillId="0" borderId="8" xfId="0" quotePrefix="1" applyFont="1" applyBorder="1" applyAlignment="1">
      <alignment horizontal="left" vertical="top" wrapText="1"/>
    </xf>
    <xf numFmtId="0" fontId="9" fillId="0" borderId="9" xfId="0" quotePrefix="1" applyFont="1" applyBorder="1" applyAlignment="1">
      <alignment horizontal="left" vertical="top" wrapText="1"/>
    </xf>
    <xf numFmtId="0" fontId="9" fillId="0" borderId="10" xfId="0" quotePrefix="1" applyFont="1" applyBorder="1" applyAlignment="1">
      <alignment horizontal="left" vertical="top" wrapText="1"/>
    </xf>
  </cellXfs>
  <cellStyles count="9">
    <cellStyle name="Hipervínculo" xfId="1" builtinId="8"/>
    <cellStyle name="Hipervínculo 2" xfId="7" xr:uid="{0D6F2CF7-1A3C-406E-B5C2-3B4309F474E4}"/>
    <cellStyle name="Moneda 2" xfId="5" xr:uid="{84163525-7DF7-4CEC-A138-22E48E965572}"/>
    <cellStyle name="Normal" xfId="0" builtinId="0"/>
    <cellStyle name="Normal 2" xfId="4" xr:uid="{78BFBEFD-B211-4FC4-AA90-34C7FFD25E53}"/>
    <cellStyle name="Normal 2 2" xfId="8" xr:uid="{6A792827-2D94-42CF-8A47-2D6672F2B0EB}"/>
    <cellStyle name="Normal 3" xfId="2" xr:uid="{EF286FFA-3902-4E28-B2E0-516C1BA8D015}"/>
    <cellStyle name="Porcentaje" xfId="3" builtinId="5"/>
    <cellStyle name="Porcentaje 2" xfId="6" xr:uid="{60968658-208E-4B86-B397-1BF8B23A38EB}"/>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png"/><Relationship Id="rId7" Type="http://schemas.openxmlformats.org/officeDocument/2006/relationships/image" Target="../media/image7.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880111</xdr:colOff>
      <xdr:row>29</xdr:row>
      <xdr:rowOff>443231</xdr:rowOff>
    </xdr:from>
    <xdr:to>
      <xdr:col>7</xdr:col>
      <xdr:colOff>92710</xdr:colOff>
      <xdr:row>29</xdr:row>
      <xdr:rowOff>1099552</xdr:rowOff>
    </xdr:to>
    <xdr:pic>
      <xdr:nvPicPr>
        <xdr:cNvPr id="7" name="Imagen 6">
          <a:extLst>
            <a:ext uri="{FF2B5EF4-FFF2-40B4-BE49-F238E27FC236}">
              <a16:creationId xmlns:a16="http://schemas.microsoft.com/office/drawing/2014/main" id="{3C21BA29-7A81-4D26-9888-F2D7CE5F0F1E}"/>
            </a:ext>
          </a:extLst>
        </xdr:cNvPr>
        <xdr:cNvPicPr>
          <a:picLocks noChangeAspect="1"/>
        </xdr:cNvPicPr>
      </xdr:nvPicPr>
      <xdr:blipFill>
        <a:blip xmlns:r="http://schemas.openxmlformats.org/officeDocument/2006/relationships" r:embed="rId2"/>
        <a:stretch>
          <a:fillRect/>
        </a:stretch>
      </xdr:blipFill>
      <xdr:spPr>
        <a:xfrm>
          <a:off x="1520191" y="23166071"/>
          <a:ext cx="3754119" cy="656321"/>
        </a:xfrm>
        <a:prstGeom prst="rect">
          <a:avLst/>
        </a:prstGeom>
      </xdr:spPr>
    </xdr:pic>
    <xdr:clientData/>
  </xdr:twoCellAnchor>
  <xdr:twoCellAnchor editAs="oneCell">
    <xdr:from>
      <xdr:col>2</xdr:col>
      <xdr:colOff>816610</xdr:colOff>
      <xdr:row>29</xdr:row>
      <xdr:rowOff>2368550</xdr:rowOff>
    </xdr:from>
    <xdr:to>
      <xdr:col>5</xdr:col>
      <xdr:colOff>327660</xdr:colOff>
      <xdr:row>29</xdr:row>
      <xdr:rowOff>3110227</xdr:rowOff>
    </xdr:to>
    <xdr:pic>
      <xdr:nvPicPr>
        <xdr:cNvPr id="8" name="Imagen 7">
          <a:extLst>
            <a:ext uri="{FF2B5EF4-FFF2-40B4-BE49-F238E27FC236}">
              <a16:creationId xmlns:a16="http://schemas.microsoft.com/office/drawing/2014/main" id="{484F8FA8-2E73-4A01-82B2-7A97E1C5A54F}"/>
            </a:ext>
          </a:extLst>
        </xdr:cNvPr>
        <xdr:cNvPicPr>
          <a:picLocks noChangeAspect="1"/>
        </xdr:cNvPicPr>
      </xdr:nvPicPr>
      <xdr:blipFill>
        <a:blip xmlns:r="http://schemas.openxmlformats.org/officeDocument/2006/relationships" r:embed="rId3"/>
        <a:stretch>
          <a:fillRect/>
        </a:stretch>
      </xdr:blipFill>
      <xdr:spPr>
        <a:xfrm>
          <a:off x="1456690" y="26287730"/>
          <a:ext cx="2886710" cy="741677"/>
        </a:xfrm>
        <a:prstGeom prst="rect">
          <a:avLst/>
        </a:prstGeom>
      </xdr:spPr>
    </xdr:pic>
    <xdr:clientData/>
  </xdr:twoCellAnchor>
  <xdr:twoCellAnchor editAs="oneCell">
    <xdr:from>
      <xdr:col>2</xdr:col>
      <xdr:colOff>1234441</xdr:colOff>
      <xdr:row>30</xdr:row>
      <xdr:rowOff>388621</xdr:rowOff>
    </xdr:from>
    <xdr:to>
      <xdr:col>6</xdr:col>
      <xdr:colOff>198120</xdr:colOff>
      <xdr:row>30</xdr:row>
      <xdr:rowOff>1074719</xdr:rowOff>
    </xdr:to>
    <xdr:pic>
      <xdr:nvPicPr>
        <xdr:cNvPr id="9" name="Imagen 8">
          <a:extLst>
            <a:ext uri="{FF2B5EF4-FFF2-40B4-BE49-F238E27FC236}">
              <a16:creationId xmlns:a16="http://schemas.microsoft.com/office/drawing/2014/main" id="{C954010D-1452-4673-9F69-4BA4FBCC86DB}"/>
            </a:ext>
          </a:extLst>
        </xdr:cNvPr>
        <xdr:cNvPicPr>
          <a:picLocks noChangeAspect="1"/>
        </xdr:cNvPicPr>
      </xdr:nvPicPr>
      <xdr:blipFill>
        <a:blip xmlns:r="http://schemas.openxmlformats.org/officeDocument/2006/relationships" r:embed="rId4"/>
        <a:stretch>
          <a:fillRect/>
        </a:stretch>
      </xdr:blipFill>
      <xdr:spPr>
        <a:xfrm>
          <a:off x="1874521" y="28155901"/>
          <a:ext cx="3185159" cy="686098"/>
        </a:xfrm>
        <a:prstGeom prst="rect">
          <a:avLst/>
        </a:prstGeom>
      </xdr:spPr>
    </xdr:pic>
    <xdr:clientData/>
  </xdr:twoCellAnchor>
  <xdr:twoCellAnchor editAs="oneCell">
    <xdr:from>
      <xdr:col>3</xdr:col>
      <xdr:colOff>367393</xdr:colOff>
      <xdr:row>31</xdr:row>
      <xdr:rowOff>381000</xdr:rowOff>
    </xdr:from>
    <xdr:to>
      <xdr:col>12</xdr:col>
      <xdr:colOff>0</xdr:colOff>
      <xdr:row>31</xdr:row>
      <xdr:rowOff>2275141</xdr:rowOff>
    </xdr:to>
    <xdr:pic>
      <xdr:nvPicPr>
        <xdr:cNvPr id="5" name="Imagen 4">
          <a:extLst>
            <a:ext uri="{FF2B5EF4-FFF2-40B4-BE49-F238E27FC236}">
              <a16:creationId xmlns:a16="http://schemas.microsoft.com/office/drawing/2014/main" id="{51AA2701-2DB3-F687-B706-02257C331C1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231572" y="31010679"/>
          <a:ext cx="6041571" cy="18941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136071</xdr:colOff>
      <xdr:row>32</xdr:row>
      <xdr:rowOff>421821</xdr:rowOff>
    </xdr:from>
    <xdr:to>
      <xdr:col>16</xdr:col>
      <xdr:colOff>59182</xdr:colOff>
      <xdr:row>32</xdr:row>
      <xdr:rowOff>2136321</xdr:rowOff>
    </xdr:to>
    <xdr:pic>
      <xdr:nvPicPr>
        <xdr:cNvPr id="6" name="Imagen 5">
          <a:extLst>
            <a:ext uri="{FF2B5EF4-FFF2-40B4-BE49-F238E27FC236}">
              <a16:creationId xmlns:a16="http://schemas.microsoft.com/office/drawing/2014/main" id="{5CBF1F64-03B3-7738-9D77-07C333E02F9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000250" y="33623250"/>
          <a:ext cx="8441182" cy="1714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190500</xdr:colOff>
      <xdr:row>33</xdr:row>
      <xdr:rowOff>326571</xdr:rowOff>
    </xdr:from>
    <xdr:to>
      <xdr:col>15</xdr:col>
      <xdr:colOff>204107</xdr:colOff>
      <xdr:row>33</xdr:row>
      <xdr:rowOff>2264745</xdr:rowOff>
    </xdr:to>
    <xdr:pic>
      <xdr:nvPicPr>
        <xdr:cNvPr id="10" name="Imagen 9">
          <a:extLst>
            <a:ext uri="{FF2B5EF4-FFF2-40B4-BE49-F238E27FC236}">
              <a16:creationId xmlns:a16="http://schemas.microsoft.com/office/drawing/2014/main" id="{4ED580B1-3E4E-85C6-98C3-A4C8F177FE1C}"/>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054679" y="36181392"/>
          <a:ext cx="8109857" cy="19381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176893</xdr:colOff>
      <xdr:row>33</xdr:row>
      <xdr:rowOff>2422071</xdr:rowOff>
    </xdr:from>
    <xdr:to>
      <xdr:col>15</xdr:col>
      <xdr:colOff>217714</xdr:colOff>
      <xdr:row>33</xdr:row>
      <xdr:rowOff>4965111</xdr:rowOff>
    </xdr:to>
    <xdr:pic>
      <xdr:nvPicPr>
        <xdr:cNvPr id="11" name="Imagen 10">
          <a:extLst>
            <a:ext uri="{FF2B5EF4-FFF2-40B4-BE49-F238E27FC236}">
              <a16:creationId xmlns:a16="http://schemas.microsoft.com/office/drawing/2014/main" id="{283DBA3C-BF8F-A544-2829-F175FB25F88F}"/>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041072" y="38276892"/>
          <a:ext cx="8137071" cy="25430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136072</xdr:colOff>
      <xdr:row>0</xdr:row>
      <xdr:rowOff>116632</xdr:rowOff>
    </xdr:from>
    <xdr:to>
      <xdr:col>4</xdr:col>
      <xdr:colOff>748393</xdr:colOff>
      <xdr:row>0</xdr:row>
      <xdr:rowOff>1166326</xdr:rowOff>
    </xdr:to>
    <xdr:pic>
      <xdr:nvPicPr>
        <xdr:cNvPr id="6" name="Imagen 5">
          <a:extLst>
            <a:ext uri="{FF2B5EF4-FFF2-40B4-BE49-F238E27FC236}">
              <a16:creationId xmlns:a16="http://schemas.microsoft.com/office/drawing/2014/main" id="{96DC9D0D-4B20-03EF-1CD1-6B1412F6871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488" t="18286" r="7157" b="20000"/>
        <a:stretch/>
      </xdr:blipFill>
      <xdr:spPr>
        <a:xfrm>
          <a:off x="262424" y="116632"/>
          <a:ext cx="3324030" cy="10496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file:///D:\USUARIOS\idramirezb\OneDrive%20-%20Ministerio%20de%20Ambiente%20y%20Desarrollo%20Sostenible\MADS\2023\PROCESO_AJUSTE_IMG_2023\IMG_REVISADOS_PROPUESTA_FINAL\INDICADORES\PROTEC_AMBIENTAL_PLANIFI_DESA_SOSTENIBLE\AREA_PROTE_PLANES_MANEJO_EJECU.xlsx" TargetMode="External"/><Relationship Id="rId2" Type="http://schemas.microsoft.com/office/2019/04/relationships/externalLinkLongPath" Target="file:///D:\USUARIOS\idramirezb\OneDrive%20-%20Ministerio%20de%20Ambiente%20y%20Desarrollo%20Sostenible\MADS\2023\PROCESO_AJUSTE_IMG_2023\IMG_REVISADOS_PROPUESTA_FINAL\INDICADORES\PROTEC_AMBIENTAL_PLANIFI_DESA_SOSTENIBLE\AREA_PROTE_PLANES_MANEJO_EJECU.xlsx?633B3F74" TargetMode="External"/><Relationship Id="rId1" Type="http://schemas.openxmlformats.org/officeDocument/2006/relationships/externalLinkPath" Target="file:///\\633B3F74\AREA_PROTE_PLANES_MANEJO_EJECU.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Listas"/>
      <sheetName val="Instructivo"/>
      <sheetName val="Hoja Metodológica"/>
    </sheetNames>
    <sheetDataSet>
      <sheetData sheetId="0">
        <row r="7">
          <cell r="B7" t="str">
            <v>Gestión</v>
          </cell>
        </row>
        <row r="8">
          <cell r="B8" t="str">
            <v xml:space="preserve">Producto </v>
          </cell>
        </row>
        <row r="9">
          <cell r="B9" t="str">
            <v>Resultado</v>
          </cell>
        </row>
        <row r="12">
          <cell r="B12" t="str">
            <v>Diario</v>
          </cell>
        </row>
        <row r="13">
          <cell r="B13" t="str">
            <v xml:space="preserve">Mensual </v>
          </cell>
        </row>
        <row r="14">
          <cell r="B14" t="str">
            <v>Bimensual</v>
          </cell>
        </row>
        <row r="15">
          <cell r="B15" t="str">
            <v xml:space="preserve">Trimestral </v>
          </cell>
        </row>
        <row r="16">
          <cell r="B16" t="str">
            <v xml:space="preserve">Semestral </v>
          </cell>
        </row>
        <row r="17">
          <cell r="B17" t="str">
            <v xml:space="preserve">Anual </v>
          </cell>
        </row>
        <row r="18">
          <cell r="B18" t="str">
            <v xml:space="preserve">Bianual </v>
          </cell>
        </row>
        <row r="19">
          <cell r="B19" t="str">
            <v>Quinquenal</v>
          </cell>
        </row>
        <row r="22">
          <cell r="B22" t="str">
            <v>Hectáreas</v>
          </cell>
          <cell r="D22" t="str">
            <v>Enfoque de derechos humanos</v>
          </cell>
        </row>
        <row r="23">
          <cell r="B23" t="str">
            <v>Millones de pesos</v>
          </cell>
          <cell r="D23" t="str">
            <v>Enfoque intergeneracional</v>
          </cell>
        </row>
        <row r="24">
          <cell r="B24" t="str">
            <v>Toneladas de CO2eq </v>
          </cell>
          <cell r="D24" t="str">
            <v>Enfoque diferencial</v>
          </cell>
        </row>
        <row r="25">
          <cell r="B25" t="str">
            <v>Número</v>
          </cell>
          <cell r="D25" t="str">
            <v>Enfoque étnico</v>
          </cell>
        </row>
        <row r="26">
          <cell r="B26" t="str">
            <v xml:space="preserve">Porcentaje </v>
          </cell>
          <cell r="D26" t="str">
            <v>Enfoque de género</v>
          </cell>
        </row>
        <row r="27">
          <cell r="B27" t="str">
            <v>ppm</v>
          </cell>
          <cell r="D27" t="str">
            <v>No Aplica</v>
          </cell>
        </row>
        <row r="28">
          <cell r="B28" t="str">
            <v>Puntos porcentuales</v>
          </cell>
        </row>
        <row r="29">
          <cell r="B29" t="str">
            <v>Tasa</v>
          </cell>
        </row>
        <row r="30">
          <cell r="B30" t="str">
            <v>Toneladas</v>
          </cell>
          <cell r="D30" t="str">
            <v>Nacional</v>
          </cell>
        </row>
        <row r="31">
          <cell r="B31" t="str">
            <v>Documentos</v>
          </cell>
          <cell r="D31" t="str">
            <v>Departamental</v>
          </cell>
        </row>
        <row r="32">
          <cell r="B32" t="str">
            <v>Informes</v>
          </cell>
          <cell r="D32" t="str">
            <v>Regional</v>
          </cell>
        </row>
        <row r="33">
          <cell r="B33" t="str">
            <v>Otra</v>
          </cell>
          <cell r="D33" t="str">
            <v>Local</v>
          </cell>
        </row>
        <row r="34">
          <cell r="D34" t="str">
            <v>Municipal</v>
          </cell>
        </row>
        <row r="35">
          <cell r="D35" t="str">
            <v>Otra</v>
          </cell>
        </row>
        <row r="36">
          <cell r="B36" t="str">
            <v>Mantenimiento (stock)</v>
          </cell>
        </row>
        <row r="37">
          <cell r="B37" t="str">
            <v xml:space="preserve">Flujo </v>
          </cell>
        </row>
        <row r="38">
          <cell r="B38" t="str">
            <v xml:space="preserve">Acumulado </v>
          </cell>
          <cell r="D38" t="str">
            <v>Aumento</v>
          </cell>
        </row>
        <row r="39">
          <cell r="B39" t="str">
            <v xml:space="preserve">Capacidad </v>
          </cell>
          <cell r="D39" t="str">
            <v>Mantenimiento</v>
          </cell>
        </row>
        <row r="40">
          <cell r="B40" t="str">
            <v>Reducción</v>
          </cell>
          <cell r="D40" t="str">
            <v>Reducción</v>
          </cell>
        </row>
      </sheetData>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mailto:ariverab@minambiente.gov.co" TargetMode="External"/><Relationship Id="rId2" Type="http://schemas.openxmlformats.org/officeDocument/2006/relationships/hyperlink" Target="http://www.minambiente.gov.co/" TargetMode="External"/><Relationship Id="rId1" Type="http://schemas.openxmlformats.org/officeDocument/2006/relationships/hyperlink" Target="mailto:info@minambiente.gov.c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16" t="s">
        <v>0</v>
      </c>
      <c r="D2" s="18" t="s">
        <v>1</v>
      </c>
    </row>
    <row r="3" spans="2:4" x14ac:dyDescent="0.2">
      <c r="B3" s="16" t="s">
        <v>2</v>
      </c>
      <c r="D3" s="18" t="s">
        <v>3</v>
      </c>
    </row>
    <row r="4" spans="2:4" x14ac:dyDescent="0.2">
      <c r="B4" s="16" t="s">
        <v>4</v>
      </c>
      <c r="D4" s="18" t="s">
        <v>5</v>
      </c>
    </row>
    <row r="5" spans="2:4" x14ac:dyDescent="0.2">
      <c r="B5" s="16" t="s">
        <v>6</v>
      </c>
      <c r="D5" s="18" t="s">
        <v>7</v>
      </c>
    </row>
    <row r="6" spans="2:4" x14ac:dyDescent="0.2">
      <c r="B6" s="15" t="s">
        <v>8</v>
      </c>
      <c r="D6" s="18" t="s">
        <v>9</v>
      </c>
    </row>
    <row r="7" spans="2:4" x14ac:dyDescent="0.2">
      <c r="B7" s="15" t="s">
        <v>10</v>
      </c>
      <c r="D7" s="18" t="s">
        <v>11</v>
      </c>
    </row>
    <row r="8" spans="2:4" x14ac:dyDescent="0.2">
      <c r="B8" s="15" t="s">
        <v>12</v>
      </c>
      <c r="D8" s="18" t="s">
        <v>13</v>
      </c>
    </row>
    <row r="9" spans="2:4" x14ac:dyDescent="0.2">
      <c r="B9" s="15" t="s">
        <v>14</v>
      </c>
      <c r="D9" s="18" t="s">
        <v>15</v>
      </c>
    </row>
    <row r="10" spans="2:4" x14ac:dyDescent="0.2">
      <c r="D10" s="18" t="s">
        <v>16</v>
      </c>
    </row>
    <row r="11" spans="2:4" x14ac:dyDescent="0.2">
      <c r="B11" s="14" t="s">
        <v>17</v>
      </c>
      <c r="D11" s="18" t="s">
        <v>18</v>
      </c>
    </row>
    <row r="12" spans="2:4" x14ac:dyDescent="0.2">
      <c r="B12" s="14" t="s">
        <v>19</v>
      </c>
      <c r="D12" s="18" t="s">
        <v>20</v>
      </c>
    </row>
    <row r="13" spans="2:4" x14ac:dyDescent="0.2">
      <c r="B13" s="14" t="s">
        <v>21</v>
      </c>
      <c r="D13" s="18" t="s">
        <v>22</v>
      </c>
    </row>
    <row r="14" spans="2:4" x14ac:dyDescent="0.2">
      <c r="B14" s="14" t="s">
        <v>23</v>
      </c>
      <c r="D14" s="18" t="s">
        <v>24</v>
      </c>
    </row>
    <row r="15" spans="2:4" x14ac:dyDescent="0.2">
      <c r="B15" s="14" t="s">
        <v>25</v>
      </c>
      <c r="D15" s="18" t="s">
        <v>26</v>
      </c>
    </row>
    <row r="16" spans="2:4" x14ac:dyDescent="0.2">
      <c r="B16" s="14" t="s">
        <v>27</v>
      </c>
      <c r="D16" s="18" t="s">
        <v>28</v>
      </c>
    </row>
    <row r="17" spans="2:4" x14ac:dyDescent="0.2">
      <c r="B17" s="14" t="s">
        <v>29</v>
      </c>
      <c r="D17" s="18" t="s">
        <v>30</v>
      </c>
    </row>
    <row r="18" spans="2:4" x14ac:dyDescent="0.2">
      <c r="B18" s="14" t="s">
        <v>31</v>
      </c>
      <c r="D18" s="18" t="s">
        <v>32</v>
      </c>
    </row>
    <row r="19" spans="2:4" x14ac:dyDescent="0.2">
      <c r="B19" s="14" t="s">
        <v>33</v>
      </c>
      <c r="D19" s="18" t="s">
        <v>34</v>
      </c>
    </row>
    <row r="21" spans="2:4" x14ac:dyDescent="0.2">
      <c r="B21" s="17" t="s">
        <v>35</v>
      </c>
      <c r="D21" s="19" t="s">
        <v>36</v>
      </c>
    </row>
    <row r="22" spans="2:4" x14ac:dyDescent="0.2">
      <c r="B22" s="17" t="s">
        <v>37</v>
      </c>
      <c r="D22" s="19" t="s">
        <v>38</v>
      </c>
    </row>
    <row r="23" spans="2:4" x14ac:dyDescent="0.2">
      <c r="B23" s="17" t="s">
        <v>39</v>
      </c>
      <c r="D23" s="19" t="s">
        <v>40</v>
      </c>
    </row>
    <row r="24" spans="2:4" x14ac:dyDescent="0.2">
      <c r="B24" s="17" t="s">
        <v>41</v>
      </c>
      <c r="D24" s="19" t="s">
        <v>42</v>
      </c>
    </row>
    <row r="25" spans="2:4" x14ac:dyDescent="0.2">
      <c r="B25" s="17" t="s">
        <v>43</v>
      </c>
      <c r="D25" s="19" t="s">
        <v>44</v>
      </c>
    </row>
    <row r="26" spans="2:4" x14ac:dyDescent="0.2">
      <c r="B26" s="17" t="s">
        <v>45</v>
      </c>
      <c r="D26" s="19" t="s">
        <v>46</v>
      </c>
    </row>
    <row r="27" spans="2:4" x14ac:dyDescent="0.2">
      <c r="B27" s="17" t="s">
        <v>47</v>
      </c>
      <c r="D27" s="19" t="s">
        <v>48</v>
      </c>
    </row>
    <row r="28" spans="2:4" x14ac:dyDescent="0.2">
      <c r="B28" s="17" t="s">
        <v>49</v>
      </c>
    </row>
    <row r="29" spans="2:4" x14ac:dyDescent="0.2">
      <c r="B29" s="17" t="s">
        <v>50</v>
      </c>
      <c r="D29" s="16" t="s">
        <v>51</v>
      </c>
    </row>
    <row r="30" spans="2:4" x14ac:dyDescent="0.2">
      <c r="B30" s="17" t="s">
        <v>52</v>
      </c>
      <c r="D30" s="16" t="s">
        <v>53</v>
      </c>
    </row>
    <row r="31" spans="2:4" x14ac:dyDescent="0.2">
      <c r="B31" s="17" t="s">
        <v>54</v>
      </c>
      <c r="D31" s="16" t="s">
        <v>55</v>
      </c>
    </row>
    <row r="32" spans="2:4" x14ac:dyDescent="0.2">
      <c r="B32" s="17" t="s">
        <v>56</v>
      </c>
      <c r="D32" s="16" t="s">
        <v>57</v>
      </c>
    </row>
    <row r="33" spans="2:4" x14ac:dyDescent="0.2">
      <c r="B33" s="17" t="s">
        <v>58</v>
      </c>
      <c r="D33" s="16" t="s">
        <v>59</v>
      </c>
    </row>
    <row r="34" spans="2:4" x14ac:dyDescent="0.2">
      <c r="D34" s="16" t="s">
        <v>60</v>
      </c>
    </row>
    <row r="35" spans="2:4" x14ac:dyDescent="0.2">
      <c r="B35" s="17" t="s">
        <v>61</v>
      </c>
      <c r="D35" s="16" t="s">
        <v>58</v>
      </c>
    </row>
    <row r="36" spans="2:4" x14ac:dyDescent="0.2">
      <c r="B36" s="47" t="s">
        <v>62</v>
      </c>
    </row>
    <row r="37" spans="2:4" x14ac:dyDescent="0.2">
      <c r="B37" s="47" t="s">
        <v>63</v>
      </c>
      <c r="D37" s="48" t="s">
        <v>64</v>
      </c>
    </row>
    <row r="38" spans="2:4" x14ac:dyDescent="0.2">
      <c r="B38" s="47" t="s">
        <v>65</v>
      </c>
      <c r="D38" s="48" t="s">
        <v>66</v>
      </c>
    </row>
    <row r="39" spans="2:4" x14ac:dyDescent="0.2">
      <c r="B39" s="47" t="s">
        <v>67</v>
      </c>
      <c r="D39" s="48" t="s">
        <v>68</v>
      </c>
    </row>
    <row r="40" spans="2:4" x14ac:dyDescent="0.2">
      <c r="B40" s="47" t="s">
        <v>69</v>
      </c>
      <c r="D40" s="48"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20" zoomScaleNormal="120"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2" customWidth="1"/>
    <col min="30" max="48" width="11.5703125" style="22"/>
  </cols>
  <sheetData>
    <row r="1" spans="2:48" s="1" customFormat="1" ht="37.5" customHeight="1" x14ac:dyDescent="0.2">
      <c r="B1" s="284" t="s">
        <v>70</v>
      </c>
      <c r="C1" s="285"/>
      <c r="D1" s="288" t="s">
        <v>71</v>
      </c>
      <c r="E1" s="289"/>
      <c r="F1" s="289"/>
      <c r="G1" s="289"/>
      <c r="H1" s="289"/>
      <c r="I1" s="289"/>
      <c r="J1" s="289"/>
      <c r="K1" s="289"/>
      <c r="L1" s="289"/>
      <c r="M1" s="289"/>
      <c r="N1" s="290"/>
      <c r="O1" s="291"/>
      <c r="P1" s="292"/>
      <c r="Q1" s="293"/>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row>
    <row r="2" spans="2:48" s="1" customFormat="1" ht="17.25" customHeight="1" x14ac:dyDescent="0.2">
      <c r="B2" s="286"/>
      <c r="C2" s="287"/>
      <c r="D2" s="297" t="s">
        <v>72</v>
      </c>
      <c r="E2" s="298"/>
      <c r="F2" s="298"/>
      <c r="G2" s="298"/>
      <c r="H2" s="298"/>
      <c r="I2" s="298"/>
      <c r="J2" s="298"/>
      <c r="K2" s="298"/>
      <c r="L2" s="298"/>
      <c r="M2" s="298"/>
      <c r="N2" s="299"/>
      <c r="O2" s="294"/>
      <c r="P2" s="295"/>
      <c r="Q2" s="296"/>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row>
    <row r="3" spans="2:48" s="1" customFormat="1" ht="17.25" customHeight="1" x14ac:dyDescent="0.2">
      <c r="B3" s="300" t="s">
        <v>73</v>
      </c>
      <c r="C3" s="301"/>
      <c r="D3" s="300" t="s">
        <v>74</v>
      </c>
      <c r="E3" s="302"/>
      <c r="F3" s="302"/>
      <c r="G3" s="302"/>
      <c r="H3" s="302"/>
      <c r="I3" s="302"/>
      <c r="J3" s="302"/>
      <c r="K3" s="302"/>
      <c r="L3" s="302"/>
      <c r="M3" s="302"/>
      <c r="N3" s="301"/>
      <c r="O3" s="300" t="s">
        <v>75</v>
      </c>
      <c r="P3" s="302"/>
      <c r="Q3" s="301"/>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row>
    <row r="4" spans="2:48" s="2" customFormat="1" ht="4.5" customHeight="1" x14ac:dyDescent="0.2">
      <c r="B4" s="57"/>
      <c r="C4" s="58"/>
      <c r="D4" s="58"/>
      <c r="E4" s="58"/>
      <c r="F4" s="58"/>
      <c r="G4" s="58"/>
      <c r="H4" s="58"/>
      <c r="I4" s="58"/>
      <c r="J4" s="58"/>
      <c r="K4" s="58"/>
      <c r="L4" s="58"/>
      <c r="M4" s="58"/>
      <c r="N4" s="58"/>
      <c r="O4" s="58"/>
      <c r="P4" s="58"/>
      <c r="Q4" s="59"/>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row>
    <row r="5" spans="2:48" ht="24.75" customHeight="1" x14ac:dyDescent="0.2">
      <c r="B5" s="205" t="s">
        <v>76</v>
      </c>
      <c r="C5" s="206"/>
      <c r="D5" s="206"/>
      <c r="E5" s="206"/>
      <c r="F5" s="206"/>
      <c r="G5" s="206"/>
      <c r="H5" s="206"/>
      <c r="I5" s="206"/>
      <c r="J5" s="206"/>
      <c r="K5" s="206"/>
      <c r="L5" s="206"/>
      <c r="M5" s="206"/>
      <c r="N5" s="206"/>
      <c r="O5" s="206"/>
      <c r="P5" s="206"/>
      <c r="Q5" s="207"/>
    </row>
    <row r="6" spans="2:48" s="2" customFormat="1" ht="4.5" customHeight="1" x14ac:dyDescent="0.2">
      <c r="B6" s="60"/>
      <c r="C6" s="61"/>
      <c r="D6" s="61"/>
      <c r="E6" s="61"/>
      <c r="F6" s="61"/>
      <c r="G6" s="61"/>
      <c r="H6" s="61"/>
      <c r="I6" s="61"/>
      <c r="J6" s="61"/>
      <c r="K6" s="61"/>
      <c r="L6" s="61"/>
      <c r="M6" s="61"/>
      <c r="N6" s="61"/>
      <c r="O6" s="61"/>
      <c r="P6" s="61"/>
      <c r="Q6" s="62"/>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row>
    <row r="7" spans="2:48" ht="5.0999999999999996" customHeight="1" x14ac:dyDescent="0.2">
      <c r="B7" s="242"/>
      <c r="C7" s="242"/>
      <c r="D7" s="242"/>
      <c r="E7" s="242"/>
      <c r="F7" s="242"/>
      <c r="G7" s="242"/>
      <c r="H7" s="242"/>
      <c r="I7" s="242"/>
      <c r="J7" s="242"/>
      <c r="K7" s="242"/>
      <c r="L7" s="242"/>
      <c r="M7" s="242"/>
      <c r="N7" s="242"/>
      <c r="O7" s="242"/>
      <c r="P7" s="242"/>
      <c r="Q7" s="242"/>
    </row>
    <row r="8" spans="2:48" ht="40.5" customHeight="1" x14ac:dyDescent="0.2">
      <c r="B8" s="194" t="s">
        <v>77</v>
      </c>
      <c r="C8" s="195"/>
      <c r="D8" s="196" t="s">
        <v>78</v>
      </c>
      <c r="E8" s="197"/>
      <c r="F8" s="197"/>
      <c r="G8" s="197"/>
      <c r="H8" s="197"/>
      <c r="I8" s="197"/>
      <c r="J8" s="197"/>
      <c r="K8" s="197"/>
      <c r="L8" s="197"/>
      <c r="M8" s="197"/>
      <c r="N8" s="197"/>
      <c r="O8" s="197"/>
      <c r="P8" s="197"/>
      <c r="Q8" s="198"/>
    </row>
    <row r="9" spans="2:48" ht="40.5" customHeight="1" x14ac:dyDescent="0.2">
      <c r="B9" s="194" t="s">
        <v>79</v>
      </c>
      <c r="C9" s="195"/>
      <c r="D9" s="196" t="s">
        <v>80</v>
      </c>
      <c r="E9" s="197"/>
      <c r="F9" s="197"/>
      <c r="G9" s="197"/>
      <c r="H9" s="197"/>
      <c r="I9" s="197"/>
      <c r="J9" s="197"/>
      <c r="K9" s="197"/>
      <c r="L9" s="197"/>
      <c r="M9" s="197"/>
      <c r="N9" s="197"/>
      <c r="O9" s="197"/>
      <c r="P9" s="197"/>
      <c r="Q9" s="198"/>
    </row>
    <row r="10" spans="2:48" ht="40.5" customHeight="1" x14ac:dyDescent="0.2">
      <c r="B10" s="194" t="s">
        <v>81</v>
      </c>
      <c r="C10" s="195"/>
      <c r="D10" s="196" t="s">
        <v>82</v>
      </c>
      <c r="E10" s="197"/>
      <c r="F10" s="197"/>
      <c r="G10" s="197"/>
      <c r="H10" s="197"/>
      <c r="I10" s="197"/>
      <c r="J10" s="197"/>
      <c r="K10" s="197"/>
      <c r="L10" s="197"/>
      <c r="M10" s="197"/>
      <c r="N10" s="197"/>
      <c r="O10" s="197"/>
      <c r="P10" s="197"/>
      <c r="Q10" s="198"/>
    </row>
    <row r="11" spans="2:48" ht="40.5" customHeight="1" x14ac:dyDescent="0.2">
      <c r="B11" s="194" t="s">
        <v>83</v>
      </c>
      <c r="C11" s="195"/>
      <c r="D11" s="196" t="s">
        <v>84</v>
      </c>
      <c r="E11" s="197"/>
      <c r="F11" s="197"/>
      <c r="G11" s="197"/>
      <c r="H11" s="197"/>
      <c r="I11" s="197"/>
      <c r="J11" s="197"/>
      <c r="K11" s="197"/>
      <c r="L11" s="197"/>
      <c r="M11" s="197"/>
      <c r="N11" s="197"/>
      <c r="O11" s="197"/>
      <c r="P11" s="197"/>
      <c r="Q11" s="198"/>
    </row>
    <row r="12" spans="2:48" ht="40.5" customHeight="1" x14ac:dyDescent="0.2">
      <c r="B12" s="194" t="s">
        <v>85</v>
      </c>
      <c r="C12" s="195"/>
      <c r="D12" s="196" t="s">
        <v>86</v>
      </c>
      <c r="E12" s="197"/>
      <c r="F12" s="197"/>
      <c r="G12" s="197"/>
      <c r="H12" s="197"/>
      <c r="I12" s="197"/>
      <c r="J12" s="197"/>
      <c r="K12" s="197"/>
      <c r="L12" s="197"/>
      <c r="M12" s="197"/>
      <c r="N12" s="197"/>
      <c r="O12" s="197"/>
      <c r="P12" s="197"/>
      <c r="Q12" s="198"/>
    </row>
    <row r="13" spans="2:48" s="2" customFormat="1" ht="4.5" customHeight="1" x14ac:dyDescent="0.2">
      <c r="B13" s="57"/>
      <c r="C13" s="58"/>
      <c r="D13" s="58"/>
      <c r="E13" s="58"/>
      <c r="F13" s="58"/>
      <c r="G13" s="58"/>
      <c r="H13" s="58"/>
      <c r="I13" s="58"/>
      <c r="J13" s="58"/>
      <c r="K13" s="58"/>
      <c r="L13" s="58"/>
      <c r="M13" s="58"/>
      <c r="N13" s="58"/>
      <c r="O13" s="58"/>
      <c r="P13" s="58"/>
      <c r="Q13" s="59"/>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row>
    <row r="14" spans="2:48" ht="24.75" customHeight="1" x14ac:dyDescent="0.2">
      <c r="B14" s="205" t="s">
        <v>87</v>
      </c>
      <c r="C14" s="206"/>
      <c r="D14" s="206"/>
      <c r="E14" s="206"/>
      <c r="F14" s="206"/>
      <c r="G14" s="206"/>
      <c r="H14" s="206"/>
      <c r="I14" s="206"/>
      <c r="J14" s="206"/>
      <c r="K14" s="206"/>
      <c r="L14" s="206"/>
      <c r="M14" s="206"/>
      <c r="N14" s="206"/>
      <c r="O14" s="206"/>
      <c r="P14" s="206"/>
      <c r="Q14" s="207"/>
    </row>
    <row r="15" spans="2:48" s="2" customFormat="1" ht="4.5" customHeight="1" x14ac:dyDescent="0.2">
      <c r="B15" s="60"/>
      <c r="C15" s="61"/>
      <c r="D15" s="61"/>
      <c r="E15" s="61"/>
      <c r="F15" s="61"/>
      <c r="G15" s="61"/>
      <c r="H15" s="61"/>
      <c r="I15" s="61"/>
      <c r="J15" s="61"/>
      <c r="K15" s="61"/>
      <c r="L15" s="61"/>
      <c r="M15" s="61"/>
      <c r="N15" s="61"/>
      <c r="O15" s="61"/>
      <c r="P15" s="61"/>
      <c r="Q15" s="62"/>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row>
    <row r="16" spans="2:48" ht="40.5" customHeight="1" x14ac:dyDescent="0.2">
      <c r="B16" s="194" t="s">
        <v>88</v>
      </c>
      <c r="C16" s="195"/>
      <c r="D16" s="275" t="s">
        <v>89</v>
      </c>
      <c r="E16" s="276"/>
      <c r="F16" s="276"/>
      <c r="G16" s="276"/>
      <c r="H16" s="276"/>
      <c r="I16" s="276"/>
      <c r="J16" s="276"/>
      <c r="K16" s="277"/>
      <c r="L16" s="268" t="s">
        <v>90</v>
      </c>
      <c r="M16" s="271"/>
      <c r="N16" s="272" t="s">
        <v>91</v>
      </c>
      <c r="O16" s="272"/>
      <c r="P16" s="272"/>
      <c r="Q16" s="273"/>
    </row>
    <row r="17" spans="2:48" ht="40.5" customHeight="1" x14ac:dyDescent="0.2">
      <c r="B17" s="194" t="s">
        <v>92</v>
      </c>
      <c r="C17" s="195"/>
      <c r="D17" s="191" t="s">
        <v>93</v>
      </c>
      <c r="E17" s="192"/>
      <c r="F17" s="192"/>
      <c r="G17" s="192"/>
      <c r="H17" s="192"/>
      <c r="I17" s="192"/>
      <c r="J17" s="192"/>
      <c r="K17" s="192"/>
      <c r="L17" s="192"/>
      <c r="M17" s="192"/>
      <c r="N17" s="192"/>
      <c r="O17" s="192"/>
      <c r="P17" s="192"/>
      <c r="Q17" s="193"/>
    </row>
    <row r="18" spans="2:48" ht="40.5" customHeight="1" x14ac:dyDescent="0.2">
      <c r="B18" s="194" t="s">
        <v>94</v>
      </c>
      <c r="C18" s="195"/>
      <c r="D18" s="191" t="s">
        <v>95</v>
      </c>
      <c r="E18" s="192"/>
      <c r="F18" s="192"/>
      <c r="G18" s="192"/>
      <c r="H18" s="192"/>
      <c r="I18" s="192"/>
      <c r="J18" s="192"/>
      <c r="K18" s="192"/>
      <c r="L18" s="192"/>
      <c r="M18" s="192"/>
      <c r="N18" s="192"/>
      <c r="O18" s="192"/>
      <c r="P18" s="192"/>
      <c r="Q18" s="193"/>
    </row>
    <row r="19" spans="2:48" ht="409.15" customHeight="1" x14ac:dyDescent="0.2">
      <c r="B19" s="194" t="s">
        <v>96</v>
      </c>
      <c r="C19" s="195"/>
      <c r="D19" s="282" t="s">
        <v>97</v>
      </c>
      <c r="E19" s="283"/>
      <c r="F19" s="283"/>
      <c r="G19" s="274" t="s">
        <v>98</v>
      </c>
      <c r="H19" s="274"/>
      <c r="I19" s="280" t="s">
        <v>99</v>
      </c>
      <c r="J19" s="280"/>
      <c r="K19" s="280"/>
      <c r="L19" s="274" t="s">
        <v>100</v>
      </c>
      <c r="M19" s="274"/>
      <c r="N19" s="274"/>
      <c r="O19" s="280" t="s">
        <v>101</v>
      </c>
      <c r="P19" s="280"/>
      <c r="Q19" s="281"/>
      <c r="AT19"/>
      <c r="AU19"/>
      <c r="AV19"/>
    </row>
    <row r="20" spans="2:48" ht="40.5" customHeight="1" x14ac:dyDescent="0.2">
      <c r="B20" s="194" t="s">
        <v>102</v>
      </c>
      <c r="C20" s="195"/>
      <c r="D20" s="265" t="s">
        <v>103</v>
      </c>
      <c r="E20" s="266"/>
      <c r="F20" s="266"/>
      <c r="G20" s="266"/>
      <c r="H20" s="266"/>
      <c r="I20" s="267"/>
      <c r="J20" s="278" t="s">
        <v>104</v>
      </c>
      <c r="K20" s="279"/>
      <c r="L20" s="279"/>
      <c r="M20" s="266" t="s">
        <v>105</v>
      </c>
      <c r="N20" s="266"/>
      <c r="O20" s="266"/>
      <c r="P20" s="266"/>
      <c r="Q20" s="267"/>
    </row>
    <row r="21" spans="2:48" ht="40.5" customHeight="1" x14ac:dyDescent="0.2">
      <c r="B21" s="194" t="s">
        <v>106</v>
      </c>
      <c r="C21" s="195"/>
      <c r="D21" s="191" t="s">
        <v>107</v>
      </c>
      <c r="E21" s="192"/>
      <c r="F21" s="192"/>
      <c r="G21" s="192"/>
      <c r="H21" s="192"/>
      <c r="I21" s="192"/>
      <c r="J21" s="192"/>
      <c r="K21" s="193"/>
      <c r="L21" s="253" t="s">
        <v>108</v>
      </c>
      <c r="M21" s="274"/>
      <c r="N21" s="274"/>
      <c r="O21" s="246" t="s">
        <v>109</v>
      </c>
      <c r="P21" s="246"/>
      <c r="Q21" s="247"/>
    </row>
    <row r="22" spans="2:48" ht="44.25" customHeight="1" x14ac:dyDescent="0.2">
      <c r="B22" s="194" t="s">
        <v>110</v>
      </c>
      <c r="C22" s="195"/>
      <c r="D22" s="191" t="s">
        <v>111</v>
      </c>
      <c r="E22" s="192"/>
      <c r="F22" s="192"/>
      <c r="G22" s="192"/>
      <c r="H22" s="192"/>
      <c r="I22" s="192"/>
      <c r="J22" s="192"/>
      <c r="K22" s="192"/>
      <c r="L22" s="192"/>
      <c r="M22" s="192"/>
      <c r="N22" s="192"/>
      <c r="O22" s="192"/>
      <c r="P22" s="192"/>
      <c r="Q22" s="193"/>
    </row>
    <row r="23" spans="2:48" ht="40.5" customHeight="1" x14ac:dyDescent="0.2">
      <c r="B23" s="194" t="s">
        <v>112</v>
      </c>
      <c r="C23" s="195"/>
      <c r="D23" s="196" t="s">
        <v>113</v>
      </c>
      <c r="E23" s="197"/>
      <c r="F23" s="197"/>
      <c r="G23" s="198"/>
      <c r="H23" s="268" t="s">
        <v>114</v>
      </c>
      <c r="I23" s="271"/>
      <c r="J23" s="197" t="s">
        <v>115</v>
      </c>
      <c r="K23" s="197"/>
      <c r="L23" s="198"/>
      <c r="M23" s="253" t="s">
        <v>116</v>
      </c>
      <c r="N23" s="274"/>
      <c r="O23" s="246" t="s">
        <v>117</v>
      </c>
      <c r="P23" s="246"/>
      <c r="Q23" s="247"/>
    </row>
    <row r="24" spans="2:48" ht="68.650000000000006" customHeight="1" x14ac:dyDescent="0.2">
      <c r="B24" s="194" t="s">
        <v>118</v>
      </c>
      <c r="C24" s="195"/>
      <c r="D24" s="196" t="s">
        <v>119</v>
      </c>
      <c r="E24" s="197"/>
      <c r="F24" s="197"/>
      <c r="G24" s="197"/>
      <c r="H24" s="197"/>
      <c r="I24" s="197"/>
      <c r="J24" s="197"/>
      <c r="K24" s="197"/>
      <c r="L24" s="197"/>
      <c r="M24" s="197"/>
      <c r="N24" s="197"/>
      <c r="O24" s="197"/>
      <c r="P24" s="197"/>
      <c r="Q24" s="198"/>
    </row>
    <row r="25" spans="2:48" ht="40.5" customHeight="1" x14ac:dyDescent="0.2">
      <c r="B25" s="194" t="s">
        <v>120</v>
      </c>
      <c r="C25" s="195"/>
      <c r="D25" s="196" t="s">
        <v>121</v>
      </c>
      <c r="E25" s="197"/>
      <c r="F25" s="197"/>
      <c r="G25" s="197"/>
      <c r="H25" s="197"/>
      <c r="I25" s="197"/>
      <c r="J25" s="197"/>
      <c r="K25" s="197"/>
      <c r="L25" s="197"/>
      <c r="M25" s="197"/>
      <c r="N25" s="197"/>
      <c r="O25" s="197"/>
      <c r="P25" s="197"/>
      <c r="Q25" s="198"/>
    </row>
    <row r="26" spans="2:48" ht="20.25" customHeight="1" x14ac:dyDescent="0.2">
      <c r="B26" s="211" t="s">
        <v>122</v>
      </c>
      <c r="C26" s="228"/>
      <c r="D26" s="232" t="s">
        <v>123</v>
      </c>
      <c r="E26" s="233"/>
      <c r="F26" s="233"/>
      <c r="G26" s="236" t="s">
        <v>124</v>
      </c>
      <c r="H26" s="237"/>
      <c r="I26" s="53" t="s">
        <v>125</v>
      </c>
      <c r="J26" s="253" t="s">
        <v>126</v>
      </c>
      <c r="K26" s="254"/>
      <c r="L26" s="255" t="s">
        <v>127</v>
      </c>
      <c r="M26" s="237"/>
      <c r="N26" s="257" t="s">
        <v>128</v>
      </c>
      <c r="O26" s="258"/>
      <c r="P26" s="258"/>
      <c r="Q26" s="259"/>
    </row>
    <row r="27" spans="2:48" ht="21.75" customHeight="1" x14ac:dyDescent="0.2">
      <c r="B27" s="230"/>
      <c r="C27" s="231"/>
      <c r="D27" s="234"/>
      <c r="E27" s="235"/>
      <c r="F27" s="235"/>
      <c r="G27" s="238"/>
      <c r="H27" s="239"/>
      <c r="I27" s="8"/>
      <c r="J27" s="263"/>
      <c r="K27" s="264"/>
      <c r="L27" s="256"/>
      <c r="M27" s="239"/>
      <c r="N27" s="260"/>
      <c r="O27" s="261"/>
      <c r="P27" s="261"/>
      <c r="Q27" s="262"/>
    </row>
    <row r="28" spans="2:48" ht="33.75" customHeight="1" x14ac:dyDescent="0.2">
      <c r="B28" s="194" t="s">
        <v>129</v>
      </c>
      <c r="C28" s="195"/>
      <c r="D28" s="196" t="s">
        <v>130</v>
      </c>
      <c r="E28" s="197"/>
      <c r="F28" s="197"/>
      <c r="G28" s="197"/>
      <c r="H28" s="197"/>
      <c r="I28" s="197"/>
      <c r="J28" s="197"/>
      <c r="K28" s="197"/>
      <c r="L28" s="197"/>
      <c r="M28" s="197"/>
      <c r="N28" s="197"/>
      <c r="O28" s="197"/>
      <c r="P28" s="197"/>
      <c r="Q28" s="198"/>
    </row>
    <row r="29" spans="2:48" ht="40.5" customHeight="1" x14ac:dyDescent="0.2">
      <c r="B29" s="194" t="s">
        <v>131</v>
      </c>
      <c r="C29" s="195"/>
      <c r="D29" s="265" t="s">
        <v>132</v>
      </c>
      <c r="E29" s="266"/>
      <c r="F29" s="266"/>
      <c r="G29" s="266"/>
      <c r="H29" s="266"/>
      <c r="I29" s="266"/>
      <c r="J29" s="266"/>
      <c r="K29" s="266"/>
      <c r="L29" s="266"/>
      <c r="M29" s="266"/>
      <c r="N29" s="266"/>
      <c r="O29" s="266"/>
      <c r="P29" s="266"/>
      <c r="Q29" s="267"/>
    </row>
    <row r="30" spans="2:48" ht="40.5" customHeight="1" x14ac:dyDescent="0.2">
      <c r="B30" s="194" t="s">
        <v>133</v>
      </c>
      <c r="C30" s="195"/>
      <c r="D30" s="265" t="s">
        <v>134</v>
      </c>
      <c r="E30" s="266"/>
      <c r="F30" s="266"/>
      <c r="G30" s="266"/>
      <c r="H30" s="266"/>
      <c r="I30" s="266"/>
      <c r="J30" s="266"/>
      <c r="K30" s="267"/>
      <c r="L30" s="268" t="s">
        <v>135</v>
      </c>
      <c r="M30" s="269"/>
      <c r="N30" s="270" t="s">
        <v>136</v>
      </c>
      <c r="O30" s="246"/>
      <c r="P30" s="246"/>
      <c r="Q30" s="247"/>
    </row>
    <row r="31" spans="2:48" ht="71.650000000000006" customHeight="1" x14ac:dyDescent="0.2">
      <c r="B31" s="194" t="s">
        <v>137</v>
      </c>
      <c r="C31" s="195"/>
      <c r="D31" s="196" t="s">
        <v>138</v>
      </c>
      <c r="E31" s="197"/>
      <c r="F31" s="197"/>
      <c r="G31" s="197"/>
      <c r="H31" s="197"/>
      <c r="I31" s="197"/>
      <c r="J31" s="197"/>
      <c r="K31" s="197"/>
      <c r="L31" s="197"/>
      <c r="M31" s="197"/>
      <c r="N31" s="197"/>
      <c r="O31" s="197"/>
      <c r="P31" s="197"/>
      <c r="Q31" s="198"/>
    </row>
    <row r="32" spans="2:48" ht="40.5" customHeight="1" x14ac:dyDescent="0.2">
      <c r="B32" s="194" t="s">
        <v>139</v>
      </c>
      <c r="C32" s="195"/>
      <c r="D32" s="196" t="s">
        <v>140</v>
      </c>
      <c r="E32" s="197"/>
      <c r="F32" s="197"/>
      <c r="G32" s="197"/>
      <c r="H32" s="197"/>
      <c r="I32" s="197"/>
      <c r="J32" s="197"/>
      <c r="K32" s="197"/>
      <c r="L32" s="197"/>
      <c r="M32" s="197"/>
      <c r="N32" s="197"/>
      <c r="O32" s="197"/>
      <c r="P32" s="197"/>
      <c r="Q32" s="198"/>
    </row>
    <row r="33" spans="2:48" ht="40.5" customHeight="1" x14ac:dyDescent="0.2">
      <c r="B33" s="194" t="s">
        <v>141</v>
      </c>
      <c r="C33" s="195"/>
      <c r="D33" s="196" t="s">
        <v>142</v>
      </c>
      <c r="E33" s="197"/>
      <c r="F33" s="197"/>
      <c r="G33" s="197"/>
      <c r="H33" s="197"/>
      <c r="I33" s="197"/>
      <c r="J33" s="197"/>
      <c r="K33" s="197"/>
      <c r="L33" s="197"/>
      <c r="M33" s="197"/>
      <c r="N33" s="197"/>
      <c r="O33" s="197"/>
      <c r="P33" s="197"/>
      <c r="Q33" s="198"/>
    </row>
    <row r="34" spans="2:48" ht="40.5" customHeight="1" x14ac:dyDescent="0.2">
      <c r="B34" s="194" t="s">
        <v>143</v>
      </c>
      <c r="C34" s="195"/>
      <c r="D34" s="196" t="s">
        <v>144</v>
      </c>
      <c r="E34" s="197"/>
      <c r="F34" s="197"/>
      <c r="G34" s="197"/>
      <c r="H34" s="197"/>
      <c r="I34" s="197"/>
      <c r="J34" s="197"/>
      <c r="K34" s="197"/>
      <c r="L34" s="197"/>
      <c r="M34" s="197"/>
      <c r="N34" s="197"/>
      <c r="O34" s="197"/>
      <c r="P34" s="197"/>
      <c r="Q34" s="198"/>
    </row>
    <row r="35" spans="2:48" s="2" customFormat="1" ht="4.5" customHeight="1" x14ac:dyDescent="0.2">
      <c r="B35" s="63"/>
      <c r="C35" s="64"/>
      <c r="D35" s="64"/>
      <c r="E35" s="64"/>
      <c r="F35" s="64"/>
      <c r="G35" s="64"/>
      <c r="H35" s="64"/>
      <c r="I35" s="64"/>
      <c r="J35" s="64"/>
      <c r="K35" s="64"/>
      <c r="L35" s="64"/>
      <c r="M35" s="64"/>
      <c r="N35" s="64"/>
      <c r="O35" s="64"/>
      <c r="P35" s="64"/>
      <c r="Q35" s="65"/>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row>
    <row r="36" spans="2:48" ht="24.75" customHeight="1" x14ac:dyDescent="0.2">
      <c r="B36" s="205" t="s">
        <v>145</v>
      </c>
      <c r="C36" s="206"/>
      <c r="D36" s="206"/>
      <c r="E36" s="206"/>
      <c r="F36" s="206"/>
      <c r="G36" s="206"/>
      <c r="H36" s="206"/>
      <c r="I36" s="206"/>
      <c r="J36" s="206"/>
      <c r="K36" s="206"/>
      <c r="L36" s="206"/>
      <c r="M36" s="206"/>
      <c r="N36" s="206"/>
      <c r="O36" s="206"/>
      <c r="P36" s="206"/>
      <c r="Q36" s="207"/>
    </row>
    <row r="37" spans="2:48" s="2" customFormat="1" ht="4.5" customHeight="1" x14ac:dyDescent="0.2">
      <c r="B37" s="60"/>
      <c r="C37" s="61"/>
      <c r="D37" s="61"/>
      <c r="E37" s="61"/>
      <c r="F37" s="61"/>
      <c r="G37" s="61"/>
      <c r="H37" s="61"/>
      <c r="I37" s="61"/>
      <c r="J37" s="61"/>
      <c r="K37" s="61"/>
      <c r="L37" s="61"/>
      <c r="M37" s="61"/>
      <c r="N37" s="61"/>
      <c r="O37" s="61"/>
      <c r="P37" s="61"/>
      <c r="Q37" s="62"/>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row>
    <row r="38" spans="2:48" ht="40.5" customHeight="1" x14ac:dyDescent="0.2">
      <c r="B38" s="194" t="s">
        <v>146</v>
      </c>
      <c r="C38" s="195"/>
      <c r="D38" s="225" t="s">
        <v>147</v>
      </c>
      <c r="E38" s="226"/>
      <c r="F38" s="226"/>
      <c r="G38" s="226"/>
      <c r="H38" s="226"/>
      <c r="I38" s="226"/>
      <c r="J38" s="226"/>
      <c r="K38" s="226"/>
      <c r="L38" s="226"/>
      <c r="M38" s="226"/>
      <c r="N38" s="226"/>
      <c r="O38" s="226"/>
      <c r="P38" s="226"/>
      <c r="Q38" s="227"/>
    </row>
    <row r="39" spans="2:48" ht="6.75" customHeight="1" x14ac:dyDescent="0.2">
      <c r="B39" s="211" t="s">
        <v>148</v>
      </c>
      <c r="C39" s="228"/>
      <c r="D39" s="9"/>
      <c r="E39" s="10"/>
      <c r="F39" s="10"/>
      <c r="G39" s="10"/>
      <c r="H39" s="10"/>
      <c r="I39" s="10"/>
      <c r="J39" s="10"/>
      <c r="K39" s="10"/>
      <c r="L39" s="10"/>
      <c r="M39" s="10"/>
      <c r="N39" s="10"/>
      <c r="O39" s="10"/>
      <c r="P39" s="23"/>
      <c r="Q39" s="24"/>
    </row>
    <row r="40" spans="2:48" ht="17.25" customHeight="1" x14ac:dyDescent="0.2">
      <c r="B40" s="213"/>
      <c r="C40" s="229"/>
      <c r="D40" s="11"/>
      <c r="E40" s="13" t="s">
        <v>149</v>
      </c>
      <c r="F40" s="13" t="s">
        <v>150</v>
      </c>
      <c r="G40" s="5"/>
      <c r="H40" s="13" t="s">
        <v>126</v>
      </c>
      <c r="I40" s="13" t="s">
        <v>150</v>
      </c>
      <c r="J40" s="5"/>
      <c r="K40" s="13" t="s">
        <v>126</v>
      </c>
      <c r="L40" s="13" t="s">
        <v>150</v>
      </c>
      <c r="M40" s="5"/>
      <c r="N40" s="13" t="s">
        <v>126</v>
      </c>
      <c r="O40" s="13" t="s">
        <v>150</v>
      </c>
      <c r="P40" s="25"/>
      <c r="Q40" s="26"/>
    </row>
    <row r="41" spans="2:48" ht="17.25" customHeight="1" x14ac:dyDescent="0.2">
      <c r="B41" s="213"/>
      <c r="C41" s="229"/>
      <c r="D41" s="11"/>
      <c r="E41" s="13">
        <v>2000</v>
      </c>
      <c r="F41" s="13"/>
      <c r="G41" s="5"/>
      <c r="H41" s="13">
        <v>2008</v>
      </c>
      <c r="I41" s="13"/>
      <c r="J41" s="5"/>
      <c r="K41" s="13">
        <v>2016</v>
      </c>
      <c r="L41" s="13"/>
      <c r="M41" s="5"/>
      <c r="N41" s="13">
        <v>2024</v>
      </c>
      <c r="O41" s="13"/>
      <c r="P41" s="25"/>
      <c r="Q41" s="26"/>
    </row>
    <row r="42" spans="2:48" ht="17.25" customHeight="1" x14ac:dyDescent="0.2">
      <c r="B42" s="213"/>
      <c r="C42" s="229"/>
      <c r="D42" s="11"/>
      <c r="E42" s="13">
        <v>2001</v>
      </c>
      <c r="F42" s="13"/>
      <c r="G42" s="5"/>
      <c r="H42" s="13">
        <v>2009</v>
      </c>
      <c r="I42" s="13"/>
      <c r="J42" s="5"/>
      <c r="K42" s="13">
        <v>2017</v>
      </c>
      <c r="L42" s="13"/>
      <c r="M42" s="5"/>
      <c r="N42" s="13">
        <v>2025</v>
      </c>
      <c r="O42" s="13"/>
      <c r="P42" s="25"/>
      <c r="Q42" s="26"/>
    </row>
    <row r="43" spans="2:48" ht="17.25" customHeight="1" x14ac:dyDescent="0.2">
      <c r="B43" s="213"/>
      <c r="C43" s="229"/>
      <c r="D43" s="11"/>
      <c r="E43" s="13">
        <v>2002</v>
      </c>
      <c r="F43" s="13"/>
      <c r="G43" s="5"/>
      <c r="H43" s="13">
        <v>2010</v>
      </c>
      <c r="I43" s="13"/>
      <c r="J43" s="5"/>
      <c r="K43" s="13">
        <v>2018</v>
      </c>
      <c r="L43" s="13"/>
      <c r="M43" s="5"/>
      <c r="N43" s="13">
        <v>2026</v>
      </c>
      <c r="O43" s="13"/>
      <c r="P43" s="25"/>
      <c r="Q43" s="26"/>
    </row>
    <row r="44" spans="2:48" ht="17.25" customHeight="1" x14ac:dyDescent="0.2">
      <c r="B44" s="213"/>
      <c r="C44" s="229"/>
      <c r="D44" s="11"/>
      <c r="E44" s="13">
        <v>2003</v>
      </c>
      <c r="F44" s="13"/>
      <c r="G44" s="5"/>
      <c r="H44" s="13">
        <v>2011</v>
      </c>
      <c r="I44" s="13"/>
      <c r="J44" s="5"/>
      <c r="K44" s="13">
        <v>2019</v>
      </c>
      <c r="L44" s="13"/>
      <c r="M44" s="5"/>
      <c r="N44" s="13">
        <v>2027</v>
      </c>
      <c r="O44" s="13"/>
      <c r="P44" s="25"/>
      <c r="Q44" s="26"/>
    </row>
    <row r="45" spans="2:48" ht="17.25" customHeight="1" x14ac:dyDescent="0.2">
      <c r="B45" s="213"/>
      <c r="C45" s="229"/>
      <c r="D45" s="11"/>
      <c r="E45" s="13">
        <v>2004</v>
      </c>
      <c r="F45" s="13"/>
      <c r="G45" s="5"/>
      <c r="H45" s="13">
        <v>2012</v>
      </c>
      <c r="I45" s="13"/>
      <c r="J45" s="5"/>
      <c r="K45" s="13">
        <v>2020</v>
      </c>
      <c r="L45" s="13"/>
      <c r="M45" s="5"/>
      <c r="N45" s="13">
        <v>2028</v>
      </c>
      <c r="O45" s="13"/>
      <c r="P45" s="25"/>
      <c r="Q45" s="26"/>
    </row>
    <row r="46" spans="2:48" ht="17.25" customHeight="1" x14ac:dyDescent="0.2">
      <c r="B46" s="213"/>
      <c r="C46" s="229"/>
      <c r="D46" s="11"/>
      <c r="E46" s="13">
        <v>2005</v>
      </c>
      <c r="F46" s="13"/>
      <c r="G46" s="5"/>
      <c r="H46" s="13">
        <v>2013</v>
      </c>
      <c r="I46" s="13"/>
      <c r="J46" s="5"/>
      <c r="K46" s="13">
        <v>2021</v>
      </c>
      <c r="L46" s="13"/>
      <c r="M46" s="5"/>
      <c r="N46" s="13">
        <v>2029</v>
      </c>
      <c r="O46" s="13"/>
      <c r="P46" s="25"/>
      <c r="Q46" s="26"/>
    </row>
    <row r="47" spans="2:48" ht="17.25" customHeight="1" x14ac:dyDescent="0.2">
      <c r="B47" s="213"/>
      <c r="C47" s="229"/>
      <c r="D47" s="11"/>
      <c r="E47" s="13">
        <v>2006</v>
      </c>
      <c r="F47" s="13"/>
      <c r="G47" s="5"/>
      <c r="H47" s="13">
        <v>2014</v>
      </c>
      <c r="I47" s="13"/>
      <c r="J47" s="5"/>
      <c r="K47" s="13">
        <v>2022</v>
      </c>
      <c r="L47" s="13"/>
      <c r="M47" s="5"/>
      <c r="N47" s="13">
        <v>2030</v>
      </c>
      <c r="O47" s="13"/>
      <c r="P47" s="25"/>
      <c r="Q47" s="26"/>
    </row>
    <row r="48" spans="2:48" ht="17.25" customHeight="1" x14ac:dyDescent="0.2">
      <c r="B48" s="213"/>
      <c r="C48" s="229"/>
      <c r="D48" s="11"/>
      <c r="E48" s="13">
        <v>2007</v>
      </c>
      <c r="F48" s="13"/>
      <c r="G48" s="5"/>
      <c r="H48" s="13">
        <v>2015</v>
      </c>
      <c r="I48" s="13"/>
      <c r="J48" s="5"/>
      <c r="K48" s="13">
        <v>2023</v>
      </c>
      <c r="L48" s="13"/>
      <c r="M48" s="5"/>
      <c r="N48" s="13">
        <v>2031</v>
      </c>
      <c r="O48" s="13"/>
      <c r="P48" s="25"/>
      <c r="Q48" s="26"/>
    </row>
    <row r="49" spans="2:48" ht="6.75" customHeight="1" x14ac:dyDescent="0.2">
      <c r="B49" s="230"/>
      <c r="C49" s="231"/>
      <c r="D49" s="12"/>
      <c r="E49" s="4"/>
      <c r="F49" s="6"/>
      <c r="G49" s="6"/>
      <c r="H49" s="6"/>
      <c r="I49" s="6"/>
      <c r="J49" s="6"/>
      <c r="K49" s="6"/>
      <c r="L49" s="7"/>
      <c r="M49" s="7"/>
      <c r="N49" s="6"/>
      <c r="O49" s="6"/>
      <c r="P49" s="27"/>
      <c r="Q49" s="28"/>
    </row>
    <row r="50" spans="2:48" ht="36" customHeight="1" x14ac:dyDescent="0.2">
      <c r="B50" s="194" t="s">
        <v>151</v>
      </c>
      <c r="C50" s="195"/>
      <c r="D50" s="196" t="s">
        <v>152</v>
      </c>
      <c r="E50" s="197"/>
      <c r="F50" s="197"/>
      <c r="G50" s="197"/>
      <c r="H50" s="197"/>
      <c r="I50" s="197"/>
      <c r="J50" s="197"/>
      <c r="K50" s="197"/>
      <c r="L50" s="197"/>
      <c r="M50" s="197"/>
      <c r="N50" s="197"/>
      <c r="O50" s="197"/>
      <c r="P50" s="197"/>
      <c r="Q50" s="198"/>
    </row>
    <row r="51" spans="2:48" ht="36" customHeight="1" x14ac:dyDescent="0.2">
      <c r="B51" s="194" t="s">
        <v>153</v>
      </c>
      <c r="C51" s="195"/>
      <c r="D51" s="196" t="s">
        <v>154</v>
      </c>
      <c r="E51" s="197"/>
      <c r="F51" s="197"/>
      <c r="G51" s="197"/>
      <c r="H51" s="197"/>
      <c r="I51" s="197"/>
      <c r="J51" s="197"/>
      <c r="K51" s="197"/>
      <c r="L51" s="197"/>
      <c r="M51" s="197"/>
      <c r="N51" s="197"/>
      <c r="O51" s="197"/>
      <c r="P51" s="197"/>
      <c r="Q51" s="198"/>
    </row>
    <row r="52" spans="2:48" s="2" customFormat="1" ht="4.5" customHeight="1" x14ac:dyDescent="0.2">
      <c r="B52" s="63"/>
      <c r="C52" s="64"/>
      <c r="D52" s="64"/>
      <c r="E52" s="64"/>
      <c r="F52" s="64"/>
      <c r="G52" s="64"/>
      <c r="H52" s="64"/>
      <c r="I52" s="64"/>
      <c r="J52" s="64"/>
      <c r="K52" s="64"/>
      <c r="L52" s="64"/>
      <c r="M52" s="64"/>
      <c r="N52" s="64"/>
      <c r="O52" s="64"/>
      <c r="P52" s="64"/>
      <c r="Q52" s="65"/>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row>
    <row r="53" spans="2:48" ht="24.75" customHeight="1" x14ac:dyDescent="0.2">
      <c r="B53" s="205" t="s">
        <v>155</v>
      </c>
      <c r="C53" s="206"/>
      <c r="D53" s="206"/>
      <c r="E53" s="206"/>
      <c r="F53" s="206"/>
      <c r="G53" s="206"/>
      <c r="H53" s="206"/>
      <c r="I53" s="206"/>
      <c r="J53" s="206"/>
      <c r="K53" s="206"/>
      <c r="L53" s="206"/>
      <c r="M53" s="206"/>
      <c r="N53" s="206"/>
      <c r="O53" s="206"/>
      <c r="P53" s="206"/>
      <c r="Q53" s="207"/>
    </row>
    <row r="54" spans="2:48" s="2" customFormat="1" ht="4.5" customHeight="1" x14ac:dyDescent="0.2">
      <c r="B54" s="60"/>
      <c r="C54" s="61"/>
      <c r="D54" s="61"/>
      <c r="E54" s="61"/>
      <c r="F54" s="61"/>
      <c r="G54" s="61"/>
      <c r="H54" s="61"/>
      <c r="I54" s="61"/>
      <c r="J54" s="61"/>
      <c r="K54" s="61"/>
      <c r="L54" s="61"/>
      <c r="M54" s="61"/>
      <c r="N54" s="61"/>
      <c r="O54" s="61"/>
      <c r="P54" s="61"/>
      <c r="Q54" s="62"/>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row>
    <row r="55" spans="2:48" ht="58.5" customHeight="1" x14ac:dyDescent="0.2">
      <c r="B55" s="208" t="s">
        <v>156</v>
      </c>
      <c r="C55" s="209"/>
      <c r="D55" s="209"/>
      <c r="E55" s="209"/>
      <c r="F55" s="209"/>
      <c r="G55" s="209"/>
      <c r="H55" s="209"/>
      <c r="I55" s="209"/>
      <c r="J55" s="209"/>
      <c r="K55" s="209"/>
      <c r="L55" s="209"/>
      <c r="M55" s="209"/>
      <c r="N55" s="209"/>
      <c r="O55" s="209"/>
      <c r="P55" s="209"/>
      <c r="Q55" s="210"/>
    </row>
    <row r="56" spans="2:48" s="2" customFormat="1" ht="4.5" customHeight="1" x14ac:dyDescent="0.2">
      <c r="B56" s="63"/>
      <c r="C56" s="64"/>
      <c r="D56" s="64"/>
      <c r="E56" s="64"/>
      <c r="F56" s="64"/>
      <c r="G56" s="64"/>
      <c r="H56" s="64"/>
      <c r="I56" s="64"/>
      <c r="J56" s="64"/>
      <c r="K56" s="64"/>
      <c r="L56" s="64"/>
      <c r="M56" s="64"/>
      <c r="N56" s="64"/>
      <c r="O56" s="64"/>
      <c r="P56" s="64"/>
      <c r="Q56" s="65"/>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row>
    <row r="57" spans="2:48" ht="24.75" customHeight="1" x14ac:dyDescent="0.2">
      <c r="B57" s="205" t="s">
        <v>157</v>
      </c>
      <c r="C57" s="206"/>
      <c r="D57" s="206"/>
      <c r="E57" s="206"/>
      <c r="F57" s="206"/>
      <c r="G57" s="206"/>
      <c r="H57" s="206"/>
      <c r="I57" s="206"/>
      <c r="J57" s="206"/>
      <c r="K57" s="206"/>
      <c r="L57" s="206"/>
      <c r="M57" s="206"/>
      <c r="N57" s="206"/>
      <c r="O57" s="206"/>
      <c r="P57" s="206"/>
      <c r="Q57" s="207"/>
    </row>
    <row r="58" spans="2:48" s="2" customFormat="1" ht="4.5" customHeight="1" x14ac:dyDescent="0.2">
      <c r="B58" s="60"/>
      <c r="C58" s="61"/>
      <c r="D58" s="61"/>
      <c r="E58" s="61"/>
      <c r="F58" s="61"/>
      <c r="G58" s="61"/>
      <c r="H58" s="61"/>
      <c r="I58" s="61"/>
      <c r="J58" s="61"/>
      <c r="K58" s="61"/>
      <c r="L58" s="61"/>
      <c r="M58" s="61"/>
      <c r="N58" s="61"/>
      <c r="O58" s="61"/>
      <c r="P58" s="61"/>
      <c r="Q58" s="62"/>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row>
    <row r="59" spans="2:48" ht="27" customHeight="1" x14ac:dyDescent="0.2">
      <c r="B59" s="211" t="s">
        <v>158</v>
      </c>
      <c r="C59" s="212"/>
      <c r="D59" s="217" t="s">
        <v>159</v>
      </c>
      <c r="E59" s="218"/>
      <c r="F59" s="219"/>
      <c r="G59" s="220"/>
      <c r="H59" s="220"/>
      <c r="I59" s="220"/>
      <c r="J59" s="221"/>
      <c r="K59" s="217" t="s">
        <v>1</v>
      </c>
      <c r="L59" s="222"/>
      <c r="M59" s="223"/>
      <c r="N59" s="220"/>
      <c r="O59" s="220"/>
      <c r="P59" s="220"/>
      <c r="Q59" s="224"/>
    </row>
    <row r="60" spans="2:48" ht="27" customHeight="1" x14ac:dyDescent="0.2">
      <c r="B60" s="213"/>
      <c r="C60" s="214"/>
      <c r="D60" s="250" t="s">
        <v>160</v>
      </c>
      <c r="E60" s="251"/>
      <c r="F60" s="199"/>
      <c r="G60" s="200"/>
      <c r="H60" s="200"/>
      <c r="I60" s="200"/>
      <c r="J60" s="201"/>
      <c r="K60" s="202" t="s">
        <v>161</v>
      </c>
      <c r="L60" s="203"/>
      <c r="M60" s="204"/>
      <c r="N60" s="200"/>
      <c r="O60" s="200"/>
      <c r="P60" s="200"/>
      <c r="Q60" s="201"/>
    </row>
    <row r="61" spans="2:48" ht="27" customHeight="1" x14ac:dyDescent="0.2">
      <c r="B61" s="215"/>
      <c r="C61" s="216"/>
      <c r="D61" s="250" t="s">
        <v>162</v>
      </c>
      <c r="E61" s="251"/>
      <c r="F61" s="199"/>
      <c r="G61" s="200"/>
      <c r="H61" s="200"/>
      <c r="I61" s="200"/>
      <c r="J61" s="252"/>
      <c r="K61" s="250" t="s">
        <v>163</v>
      </c>
      <c r="L61" s="203"/>
      <c r="M61" s="204"/>
      <c r="N61" s="200"/>
      <c r="O61" s="200"/>
      <c r="P61" s="200"/>
      <c r="Q61" s="201"/>
    </row>
    <row r="62" spans="2:48" ht="27" customHeight="1" x14ac:dyDescent="0.2">
      <c r="B62" s="248" t="s">
        <v>164</v>
      </c>
      <c r="C62" s="249"/>
      <c r="D62" s="250" t="s">
        <v>159</v>
      </c>
      <c r="E62" s="251"/>
      <c r="F62" s="199"/>
      <c r="G62" s="200"/>
      <c r="H62" s="200"/>
      <c r="I62" s="200"/>
      <c r="J62" s="201"/>
      <c r="K62" s="202" t="s">
        <v>1</v>
      </c>
      <c r="L62" s="203"/>
      <c r="M62" s="204"/>
      <c r="N62" s="200"/>
      <c r="O62" s="200"/>
      <c r="P62" s="200"/>
      <c r="Q62" s="201"/>
    </row>
    <row r="63" spans="2:48" ht="27" customHeight="1" x14ac:dyDescent="0.2">
      <c r="B63" s="213"/>
      <c r="C63" s="214"/>
      <c r="D63" s="250" t="s">
        <v>160</v>
      </c>
      <c r="E63" s="251"/>
      <c r="F63" s="199"/>
      <c r="G63" s="200"/>
      <c r="H63" s="200"/>
      <c r="I63" s="200"/>
      <c r="J63" s="201"/>
      <c r="K63" s="202" t="s">
        <v>161</v>
      </c>
      <c r="L63" s="203"/>
      <c r="M63" s="204"/>
      <c r="N63" s="200"/>
      <c r="O63" s="200"/>
      <c r="P63" s="200"/>
      <c r="Q63" s="201"/>
    </row>
    <row r="64" spans="2:48" ht="27" customHeight="1" x14ac:dyDescent="0.2">
      <c r="B64" s="215"/>
      <c r="C64" s="216"/>
      <c r="D64" s="250" t="s">
        <v>162</v>
      </c>
      <c r="E64" s="251"/>
      <c r="F64" s="199"/>
      <c r="G64" s="200"/>
      <c r="H64" s="200"/>
      <c r="I64" s="200"/>
      <c r="J64" s="201"/>
      <c r="K64" s="202" t="s">
        <v>163</v>
      </c>
      <c r="L64" s="203"/>
      <c r="M64" s="204"/>
      <c r="N64" s="200"/>
      <c r="O64" s="200"/>
      <c r="P64" s="200"/>
      <c r="Q64" s="201"/>
    </row>
    <row r="65" spans="2:17" ht="27" customHeight="1" x14ac:dyDescent="0.2">
      <c r="B65" s="240" t="s">
        <v>165</v>
      </c>
      <c r="C65" s="241"/>
      <c r="D65" s="243" t="s">
        <v>166</v>
      </c>
      <c r="E65" s="244"/>
      <c r="F65" s="244"/>
      <c r="G65" s="244"/>
      <c r="H65" s="244"/>
      <c r="I65" s="244"/>
      <c r="J65" s="244"/>
      <c r="K65" s="244"/>
      <c r="L65" s="244"/>
      <c r="M65" s="244"/>
      <c r="N65" s="244"/>
      <c r="O65" s="244"/>
      <c r="P65" s="244"/>
      <c r="Q65" s="245"/>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9"/>
  <sheetViews>
    <sheetView showGridLines="0" tabSelected="1" view="pageBreakPreview" topLeftCell="A20" zoomScale="70" zoomScaleNormal="120" zoomScaleSheetLayoutView="70" workbookViewId="0">
      <selection activeCell="Z19" sqref="Z19"/>
    </sheetView>
  </sheetViews>
  <sheetFormatPr baseColWidth="10" defaultColWidth="11.42578125" defaultRowHeight="12.75" x14ac:dyDescent="0.2"/>
  <cols>
    <col min="1" max="2" width="4.7109375" customWidth="1"/>
    <col min="3" max="3" width="18.5703125" customWidth="1"/>
    <col min="4" max="4" width="22.140625" customWidth="1"/>
    <col min="5" max="5" width="8.5703125" customWidth="1"/>
    <col min="6" max="6" width="12.28515625" customWidth="1"/>
    <col min="7" max="7" width="4.7109375" style="3" customWidth="1"/>
    <col min="8" max="8" width="12"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9.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284" t="s">
        <v>70</v>
      </c>
      <c r="C1" s="285"/>
      <c r="D1" s="288" t="s">
        <v>167</v>
      </c>
      <c r="E1" s="289"/>
      <c r="F1" s="289"/>
      <c r="G1" s="289"/>
      <c r="H1" s="289"/>
      <c r="I1" s="289"/>
      <c r="J1" s="289"/>
      <c r="K1" s="289"/>
      <c r="L1" s="289"/>
      <c r="M1" s="289"/>
      <c r="N1" s="290"/>
      <c r="O1" s="291"/>
      <c r="P1" s="292"/>
      <c r="Q1" s="293"/>
    </row>
    <row r="2" spans="2:17" s="1" customFormat="1" ht="17.25" customHeight="1" x14ac:dyDescent="0.2">
      <c r="B2" s="286"/>
      <c r="C2" s="287"/>
      <c r="D2" s="365" t="s">
        <v>168</v>
      </c>
      <c r="E2" s="366"/>
      <c r="F2" s="366"/>
      <c r="G2" s="366"/>
      <c r="H2" s="366"/>
      <c r="I2" s="366"/>
      <c r="J2" s="366"/>
      <c r="K2" s="366"/>
      <c r="L2" s="366"/>
      <c r="M2" s="366"/>
      <c r="N2" s="367"/>
      <c r="O2" s="294"/>
      <c r="P2" s="295"/>
      <c r="Q2" s="296"/>
    </row>
    <row r="3" spans="2:17" s="1" customFormat="1" ht="17.25" customHeight="1" x14ac:dyDescent="0.2">
      <c r="B3" s="300" t="s">
        <v>73</v>
      </c>
      <c r="C3" s="301"/>
      <c r="D3" s="300" t="s">
        <v>169</v>
      </c>
      <c r="E3" s="302"/>
      <c r="F3" s="302"/>
      <c r="G3" s="302"/>
      <c r="H3" s="302"/>
      <c r="I3" s="302"/>
      <c r="J3" s="302"/>
      <c r="K3" s="302"/>
      <c r="L3" s="302"/>
      <c r="M3" s="302"/>
      <c r="N3" s="301"/>
      <c r="O3" s="300" t="s">
        <v>170</v>
      </c>
      <c r="P3" s="302"/>
      <c r="Q3" s="301"/>
    </row>
    <row r="4" spans="2:17" s="2" customFormat="1" ht="4.5" customHeight="1" x14ac:dyDescent="0.2">
      <c r="B4" s="57"/>
      <c r="C4" s="58"/>
      <c r="D4" s="58"/>
      <c r="E4" s="58"/>
      <c r="F4" s="58"/>
      <c r="G4" s="58"/>
      <c r="H4" s="58"/>
      <c r="I4" s="58"/>
      <c r="J4" s="58"/>
      <c r="K4" s="58"/>
      <c r="L4" s="58"/>
      <c r="M4" s="58"/>
      <c r="N4" s="58"/>
      <c r="O4" s="58"/>
      <c r="P4" s="58"/>
      <c r="Q4" s="59"/>
    </row>
    <row r="5" spans="2:17" ht="24.75" customHeight="1" x14ac:dyDescent="0.2">
      <c r="B5" s="205" t="s">
        <v>76</v>
      </c>
      <c r="C5" s="206"/>
      <c r="D5" s="206"/>
      <c r="E5" s="206"/>
      <c r="F5" s="206"/>
      <c r="G5" s="206"/>
      <c r="H5" s="206"/>
      <c r="I5" s="206"/>
      <c r="J5" s="206"/>
      <c r="K5" s="206"/>
      <c r="L5" s="206"/>
      <c r="M5" s="206"/>
      <c r="N5" s="206"/>
      <c r="O5" s="206"/>
      <c r="P5" s="206"/>
      <c r="Q5" s="207"/>
    </row>
    <row r="6" spans="2:17" s="2" customFormat="1" ht="4.5" customHeight="1" x14ac:dyDescent="0.2">
      <c r="B6" s="57"/>
      <c r="C6" s="58"/>
      <c r="D6" s="58"/>
      <c r="E6" s="58"/>
      <c r="F6" s="58"/>
      <c r="G6" s="58"/>
      <c r="H6" s="58"/>
      <c r="I6" s="58"/>
      <c r="J6" s="58"/>
      <c r="K6" s="58"/>
      <c r="L6" s="58"/>
      <c r="M6" s="58"/>
      <c r="N6" s="58"/>
      <c r="O6" s="58"/>
      <c r="P6" s="58"/>
      <c r="Q6" s="59"/>
    </row>
    <row r="7" spans="2:17" ht="5.0999999999999996" customHeight="1" x14ac:dyDescent="0.2">
      <c r="B7" s="57"/>
      <c r="C7" s="58"/>
      <c r="D7" s="58"/>
      <c r="E7" s="58"/>
      <c r="F7" s="58"/>
      <c r="G7" s="58"/>
      <c r="H7" s="58"/>
      <c r="I7" s="58"/>
      <c r="J7" s="58"/>
      <c r="K7" s="58"/>
      <c r="L7" s="58"/>
      <c r="M7" s="58"/>
      <c r="N7" s="58"/>
      <c r="O7" s="58"/>
      <c r="P7" s="58"/>
      <c r="Q7" s="59"/>
    </row>
    <row r="8" spans="2:17" ht="40.5" customHeight="1" x14ac:dyDescent="0.2">
      <c r="B8" s="194" t="s">
        <v>77</v>
      </c>
      <c r="C8" s="195"/>
      <c r="D8" s="314" t="s">
        <v>174</v>
      </c>
      <c r="E8" s="315"/>
      <c r="F8" s="315"/>
      <c r="G8" s="315"/>
      <c r="H8" s="315"/>
      <c r="I8" s="315"/>
      <c r="J8" s="315"/>
      <c r="K8" s="315"/>
      <c r="L8" s="315"/>
      <c r="M8" s="315"/>
      <c r="N8" s="315"/>
      <c r="O8" s="315"/>
      <c r="P8" s="315"/>
      <c r="Q8" s="316"/>
    </row>
    <row r="9" spans="2:17" ht="40.5" customHeight="1" x14ac:dyDescent="0.2">
      <c r="B9" s="194" t="s">
        <v>79</v>
      </c>
      <c r="C9" s="195"/>
      <c r="D9" s="314" t="s">
        <v>180</v>
      </c>
      <c r="E9" s="315"/>
      <c r="F9" s="315"/>
      <c r="G9" s="315"/>
      <c r="H9" s="315"/>
      <c r="I9" s="315"/>
      <c r="J9" s="315"/>
      <c r="K9" s="315"/>
      <c r="L9" s="315"/>
      <c r="M9" s="315"/>
      <c r="N9" s="315"/>
      <c r="O9" s="315"/>
      <c r="P9" s="315"/>
      <c r="Q9" s="316"/>
    </row>
    <row r="10" spans="2:17" ht="40.5" customHeight="1" x14ac:dyDescent="0.2">
      <c r="B10" s="194" t="s">
        <v>81</v>
      </c>
      <c r="C10" s="195"/>
      <c r="D10" s="368" t="s">
        <v>181</v>
      </c>
      <c r="E10" s="315"/>
      <c r="F10" s="315"/>
      <c r="G10" s="315"/>
      <c r="H10" s="315"/>
      <c r="I10" s="315"/>
      <c r="J10" s="315"/>
      <c r="K10" s="315"/>
      <c r="L10" s="315"/>
      <c r="M10" s="315"/>
      <c r="N10" s="315"/>
      <c r="O10" s="315"/>
      <c r="P10" s="315"/>
      <c r="Q10" s="316"/>
    </row>
    <row r="11" spans="2:17" ht="40.5" customHeight="1" x14ac:dyDescent="0.2">
      <c r="B11" s="194" t="s">
        <v>83</v>
      </c>
      <c r="C11" s="195"/>
      <c r="D11" s="369" t="s">
        <v>223</v>
      </c>
      <c r="E11" s="370"/>
      <c r="F11" s="370"/>
      <c r="G11" s="370"/>
      <c r="H11" s="370"/>
      <c r="I11" s="370"/>
      <c r="J11" s="370"/>
      <c r="K11" s="370"/>
      <c r="L11" s="370"/>
      <c r="M11" s="370"/>
      <c r="N11" s="370"/>
      <c r="O11" s="370"/>
      <c r="P11" s="370"/>
      <c r="Q11" s="371"/>
    </row>
    <row r="12" spans="2:17" ht="40.5" customHeight="1" x14ac:dyDescent="0.2">
      <c r="B12" s="194" t="s">
        <v>85</v>
      </c>
      <c r="C12" s="195"/>
      <c r="D12" s="314"/>
      <c r="E12" s="315"/>
      <c r="F12" s="315"/>
      <c r="G12" s="315"/>
      <c r="H12" s="315"/>
      <c r="I12" s="315"/>
      <c r="J12" s="315"/>
      <c r="K12" s="315"/>
      <c r="L12" s="315"/>
      <c r="M12" s="315"/>
      <c r="N12" s="315"/>
      <c r="O12" s="315"/>
      <c r="P12" s="315"/>
      <c r="Q12" s="316"/>
    </row>
    <row r="13" spans="2:17" s="2" customFormat="1" ht="4.5" customHeight="1" x14ac:dyDescent="0.2">
      <c r="B13" s="57"/>
      <c r="C13" s="58"/>
      <c r="D13" s="58"/>
      <c r="E13" s="58"/>
      <c r="F13" s="58"/>
      <c r="G13" s="58"/>
      <c r="H13" s="58"/>
      <c r="I13" s="58"/>
      <c r="J13" s="58"/>
      <c r="K13" s="58"/>
      <c r="L13" s="58"/>
      <c r="M13" s="58"/>
      <c r="N13" s="58"/>
      <c r="O13" s="58"/>
      <c r="P13" s="58"/>
      <c r="Q13" s="59"/>
    </row>
    <row r="14" spans="2:17" ht="24.75" customHeight="1" x14ac:dyDescent="0.2">
      <c r="B14" s="205" t="s">
        <v>87</v>
      </c>
      <c r="C14" s="206"/>
      <c r="D14" s="206"/>
      <c r="E14" s="206"/>
      <c r="F14" s="206"/>
      <c r="G14" s="206"/>
      <c r="H14" s="206"/>
      <c r="I14" s="206"/>
      <c r="J14" s="206"/>
      <c r="K14" s="206"/>
      <c r="L14" s="206"/>
      <c r="M14" s="206"/>
      <c r="N14" s="206"/>
      <c r="O14" s="206"/>
      <c r="P14" s="206"/>
      <c r="Q14" s="207"/>
    </row>
    <row r="15" spans="2:17" s="2" customFormat="1" ht="4.5" customHeight="1" x14ac:dyDescent="0.2">
      <c r="B15" s="57"/>
      <c r="C15" s="58"/>
      <c r="D15" s="58"/>
      <c r="E15" s="58"/>
      <c r="F15" s="58"/>
      <c r="G15" s="58"/>
      <c r="H15" s="58"/>
      <c r="I15" s="58"/>
      <c r="J15" s="58"/>
      <c r="K15" s="58"/>
      <c r="L15" s="58"/>
      <c r="M15" s="58"/>
      <c r="N15" s="58"/>
      <c r="O15" s="58"/>
      <c r="P15" s="58"/>
      <c r="Q15" s="59"/>
    </row>
    <row r="16" spans="2:17" ht="40.5" customHeight="1" x14ac:dyDescent="0.2">
      <c r="B16" s="194" t="s">
        <v>88</v>
      </c>
      <c r="C16" s="195"/>
      <c r="D16" s="372" t="s">
        <v>261</v>
      </c>
      <c r="E16" s="373"/>
      <c r="F16" s="373"/>
      <c r="G16" s="373"/>
      <c r="H16" s="373"/>
      <c r="I16" s="373"/>
      <c r="J16" s="373"/>
      <c r="K16" s="374"/>
      <c r="L16" s="268" t="s">
        <v>90</v>
      </c>
      <c r="M16" s="271"/>
      <c r="N16" s="378" t="s">
        <v>182</v>
      </c>
      <c r="O16" s="378"/>
      <c r="P16" s="378"/>
      <c r="Q16" s="379"/>
    </row>
    <row r="17" spans="2:17" ht="70.150000000000006" customHeight="1" x14ac:dyDescent="0.2">
      <c r="B17" s="194" t="s">
        <v>92</v>
      </c>
      <c r="C17" s="195"/>
      <c r="D17" s="330" t="s">
        <v>224</v>
      </c>
      <c r="E17" s="331"/>
      <c r="F17" s="331"/>
      <c r="G17" s="331"/>
      <c r="H17" s="331"/>
      <c r="I17" s="331"/>
      <c r="J17" s="331"/>
      <c r="K17" s="331"/>
      <c r="L17" s="331"/>
      <c r="M17" s="331"/>
      <c r="N17" s="331"/>
      <c r="O17" s="331"/>
      <c r="P17" s="331"/>
      <c r="Q17" s="332"/>
    </row>
    <row r="18" spans="2:17" ht="122.45" customHeight="1" x14ac:dyDescent="0.2">
      <c r="B18" s="333" t="s">
        <v>94</v>
      </c>
      <c r="C18" s="334"/>
      <c r="D18" s="9" t="s">
        <v>183</v>
      </c>
      <c r="E18" s="380" t="s">
        <v>188</v>
      </c>
      <c r="F18" s="380"/>
      <c r="G18" s="380"/>
      <c r="H18" s="380"/>
      <c r="I18" s="380"/>
      <c r="J18" s="380"/>
      <c r="K18" s="380"/>
      <c r="L18" s="380"/>
      <c r="M18" s="380"/>
      <c r="N18" s="380"/>
      <c r="O18" s="380"/>
      <c r="P18" s="380"/>
      <c r="Q18" s="381"/>
    </row>
    <row r="19" spans="2:17" ht="207.75" customHeight="1" x14ac:dyDescent="0.2">
      <c r="B19" s="335"/>
      <c r="C19" s="336"/>
      <c r="D19" s="69" t="s">
        <v>184</v>
      </c>
      <c r="E19" s="326" t="s">
        <v>189</v>
      </c>
      <c r="F19" s="326"/>
      <c r="G19" s="326"/>
      <c r="H19" s="326"/>
      <c r="I19" s="326"/>
      <c r="J19" s="326"/>
      <c r="K19" s="326"/>
      <c r="L19" s="326"/>
      <c r="M19" s="326"/>
      <c r="N19" s="326"/>
      <c r="O19" s="326"/>
      <c r="P19" s="326"/>
      <c r="Q19" s="327"/>
    </row>
    <row r="20" spans="2:17" ht="355.9" customHeight="1" x14ac:dyDescent="0.2">
      <c r="B20" s="335"/>
      <c r="C20" s="336"/>
      <c r="D20" s="69" t="s">
        <v>185</v>
      </c>
      <c r="E20" s="326" t="s">
        <v>187</v>
      </c>
      <c r="F20" s="326"/>
      <c r="G20" s="326"/>
      <c r="H20" s="326"/>
      <c r="I20" s="326"/>
      <c r="J20" s="326"/>
      <c r="K20" s="326"/>
      <c r="L20" s="326"/>
      <c r="M20" s="326"/>
      <c r="N20" s="326"/>
      <c r="O20" s="326"/>
      <c r="P20" s="326"/>
      <c r="Q20" s="327"/>
    </row>
    <row r="21" spans="2:17" ht="94.15" customHeight="1" x14ac:dyDescent="0.2">
      <c r="B21" s="335"/>
      <c r="C21" s="336"/>
      <c r="D21" s="69" t="s">
        <v>215</v>
      </c>
      <c r="E21" s="326" t="s">
        <v>216</v>
      </c>
      <c r="F21" s="326"/>
      <c r="G21" s="326"/>
      <c r="H21" s="326"/>
      <c r="I21" s="326"/>
      <c r="J21" s="326"/>
      <c r="K21" s="326"/>
      <c r="L21" s="326"/>
      <c r="M21" s="326"/>
      <c r="N21" s="326"/>
      <c r="O21" s="326"/>
      <c r="P21" s="326"/>
      <c r="Q21" s="327"/>
    </row>
    <row r="22" spans="2:17" ht="186" customHeight="1" x14ac:dyDescent="0.2">
      <c r="B22" s="335"/>
      <c r="C22" s="336"/>
      <c r="D22" s="69" t="s">
        <v>186</v>
      </c>
      <c r="E22" s="328" t="s">
        <v>190</v>
      </c>
      <c r="F22" s="328"/>
      <c r="G22" s="328"/>
      <c r="H22" s="328"/>
      <c r="I22" s="328"/>
      <c r="J22" s="328"/>
      <c r="K22" s="328"/>
      <c r="L22" s="328"/>
      <c r="M22" s="328"/>
      <c r="N22" s="328"/>
      <c r="O22" s="328"/>
      <c r="P22" s="328"/>
      <c r="Q22" s="329"/>
    </row>
    <row r="23" spans="2:17" ht="365.25" customHeight="1" x14ac:dyDescent="0.2">
      <c r="B23" s="335"/>
      <c r="C23" s="336"/>
      <c r="D23" s="480" t="s">
        <v>267</v>
      </c>
      <c r="E23" s="481"/>
      <c r="F23" s="481"/>
      <c r="G23" s="481"/>
      <c r="H23" s="481"/>
      <c r="I23" s="481"/>
      <c r="J23" s="481"/>
      <c r="K23" s="481"/>
      <c r="L23" s="481"/>
      <c r="M23" s="481"/>
      <c r="N23" s="481"/>
      <c r="O23" s="481"/>
      <c r="P23" s="481"/>
      <c r="Q23" s="482"/>
    </row>
    <row r="24" spans="2:17" ht="40.5" customHeight="1" x14ac:dyDescent="0.2">
      <c r="B24" s="337"/>
      <c r="C24" s="338"/>
      <c r="D24" s="342" t="s">
        <v>10</v>
      </c>
      <c r="E24" s="343"/>
      <c r="F24" s="343"/>
      <c r="G24" s="339" t="s">
        <v>98</v>
      </c>
      <c r="H24" s="339"/>
      <c r="I24" s="340" t="s">
        <v>63</v>
      </c>
      <c r="J24" s="340"/>
      <c r="K24" s="340"/>
      <c r="L24" s="339" t="s">
        <v>100</v>
      </c>
      <c r="M24" s="339"/>
      <c r="N24" s="339"/>
      <c r="O24" s="340" t="s">
        <v>66</v>
      </c>
      <c r="P24" s="340"/>
      <c r="Q24" s="341"/>
    </row>
    <row r="25" spans="2:17" ht="40.5" customHeight="1" x14ac:dyDescent="0.2">
      <c r="B25" s="194" t="s">
        <v>102</v>
      </c>
      <c r="C25" s="195"/>
      <c r="D25" s="314" t="s">
        <v>45</v>
      </c>
      <c r="E25" s="315"/>
      <c r="F25" s="315"/>
      <c r="G25" s="315"/>
      <c r="H25" s="315"/>
      <c r="I25" s="316"/>
      <c r="J25" s="278" t="s">
        <v>171</v>
      </c>
      <c r="K25" s="279"/>
      <c r="L25" s="279"/>
      <c r="M25" s="315" t="s">
        <v>182</v>
      </c>
      <c r="N25" s="315"/>
      <c r="O25" s="315"/>
      <c r="P25" s="315"/>
      <c r="Q25" s="316"/>
    </row>
    <row r="26" spans="2:17" ht="40.5" customHeight="1" x14ac:dyDescent="0.2">
      <c r="B26" s="194" t="s">
        <v>106</v>
      </c>
      <c r="C26" s="195"/>
      <c r="D26" s="330" t="s">
        <v>191</v>
      </c>
      <c r="E26" s="331"/>
      <c r="F26" s="331"/>
      <c r="G26" s="331"/>
      <c r="H26" s="331"/>
      <c r="I26" s="331"/>
      <c r="J26" s="331"/>
      <c r="K26" s="332"/>
      <c r="L26" s="253" t="s">
        <v>108</v>
      </c>
      <c r="M26" s="274"/>
      <c r="N26" s="274"/>
      <c r="O26" s="315" t="s">
        <v>2</v>
      </c>
      <c r="P26" s="315"/>
      <c r="Q26" s="316"/>
    </row>
    <row r="27" spans="2:17" ht="44.25" customHeight="1" x14ac:dyDescent="0.2">
      <c r="B27" s="194" t="s">
        <v>110</v>
      </c>
      <c r="C27" s="195"/>
      <c r="D27" s="330" t="s">
        <v>191</v>
      </c>
      <c r="E27" s="331"/>
      <c r="F27" s="331"/>
      <c r="G27" s="331"/>
      <c r="H27" s="331"/>
      <c r="I27" s="331"/>
      <c r="J27" s="331"/>
      <c r="K27" s="331"/>
      <c r="L27" s="331"/>
      <c r="M27" s="331"/>
      <c r="N27" s="331"/>
      <c r="O27" s="331"/>
      <c r="P27" s="331"/>
      <c r="Q27" s="332"/>
    </row>
    <row r="28" spans="2:17" ht="40.5" customHeight="1" x14ac:dyDescent="0.2">
      <c r="B28" s="194" t="s">
        <v>112</v>
      </c>
      <c r="C28" s="195"/>
      <c r="D28" s="314" t="s">
        <v>29</v>
      </c>
      <c r="E28" s="315"/>
      <c r="F28" s="315"/>
      <c r="G28" s="274" t="s">
        <v>114</v>
      </c>
      <c r="H28" s="274"/>
      <c r="I28" s="274"/>
      <c r="J28" s="315" t="s">
        <v>29</v>
      </c>
      <c r="K28" s="315"/>
      <c r="L28" s="316"/>
      <c r="M28" s="253" t="s">
        <v>116</v>
      </c>
      <c r="N28" s="274"/>
      <c r="O28" s="315" t="s">
        <v>192</v>
      </c>
      <c r="P28" s="315"/>
      <c r="Q28" s="316"/>
    </row>
    <row r="29" spans="2:17" ht="40.5" customHeight="1" x14ac:dyDescent="0.2">
      <c r="B29" s="194" t="s">
        <v>118</v>
      </c>
      <c r="C29" s="195"/>
      <c r="D29" s="362" t="s">
        <v>29</v>
      </c>
      <c r="E29" s="363"/>
      <c r="F29" s="363"/>
      <c r="G29" s="363"/>
      <c r="H29" s="363"/>
      <c r="I29" s="363"/>
      <c r="J29" s="363"/>
      <c r="K29" s="363"/>
      <c r="L29" s="363"/>
      <c r="M29" s="363"/>
      <c r="N29" s="363"/>
      <c r="O29" s="363"/>
      <c r="P29" s="363"/>
      <c r="Q29" s="364"/>
    </row>
    <row r="30" spans="2:17" ht="315.75" customHeight="1" x14ac:dyDescent="0.2">
      <c r="B30" s="333" t="s">
        <v>120</v>
      </c>
      <c r="C30" s="334"/>
      <c r="D30" s="356" t="s">
        <v>251</v>
      </c>
      <c r="E30" s="357"/>
      <c r="F30" s="357"/>
      <c r="G30" s="357"/>
      <c r="H30" s="357"/>
      <c r="I30" s="357"/>
      <c r="J30" s="357"/>
      <c r="K30" s="357"/>
      <c r="L30" s="357"/>
      <c r="M30" s="357"/>
      <c r="N30" s="357"/>
      <c r="O30" s="357"/>
      <c r="P30" s="357"/>
      <c r="Q30" s="358"/>
    </row>
    <row r="31" spans="2:17" ht="153" customHeight="1" x14ac:dyDescent="0.2">
      <c r="B31" s="335"/>
      <c r="C31" s="336"/>
      <c r="D31" s="382" t="s">
        <v>218</v>
      </c>
      <c r="E31" s="383"/>
      <c r="F31" s="383"/>
      <c r="G31" s="383"/>
      <c r="H31" s="383"/>
      <c r="I31" s="383"/>
      <c r="J31" s="383"/>
      <c r="K31" s="383"/>
      <c r="L31" s="383"/>
      <c r="M31" s="383"/>
      <c r="N31" s="383"/>
      <c r="O31" s="383"/>
      <c r="P31" s="383"/>
      <c r="Q31" s="384"/>
    </row>
    <row r="32" spans="2:17" ht="202.5" customHeight="1" x14ac:dyDescent="0.2">
      <c r="B32" s="335"/>
      <c r="C32" s="336"/>
      <c r="D32" s="473" t="s">
        <v>265</v>
      </c>
      <c r="E32" s="474"/>
      <c r="F32" s="474"/>
      <c r="G32" s="474"/>
      <c r="H32" s="474"/>
      <c r="I32" s="474"/>
      <c r="J32" s="474"/>
      <c r="K32" s="474"/>
      <c r="L32" s="474"/>
      <c r="M32" s="474"/>
      <c r="N32" s="474"/>
      <c r="O32" s="474"/>
      <c r="P32" s="474"/>
      <c r="Q32" s="475"/>
    </row>
    <row r="33" spans="2:17" ht="208.5" customHeight="1" x14ac:dyDescent="0.2">
      <c r="B33" s="335"/>
      <c r="C33" s="336"/>
      <c r="D33" s="476" t="s">
        <v>266</v>
      </c>
      <c r="E33" s="477"/>
      <c r="F33" s="477"/>
      <c r="G33" s="477"/>
      <c r="H33" s="477"/>
      <c r="I33" s="477"/>
      <c r="J33" s="477"/>
      <c r="K33" s="477"/>
      <c r="L33" s="477"/>
      <c r="M33" s="477"/>
      <c r="N33" s="477"/>
      <c r="O33" s="477"/>
      <c r="P33" s="477"/>
      <c r="Q33" s="478"/>
    </row>
    <row r="34" spans="2:17" ht="399" customHeight="1" x14ac:dyDescent="0.2">
      <c r="B34" s="337"/>
      <c r="C34" s="338"/>
      <c r="D34" s="476" t="s">
        <v>259</v>
      </c>
      <c r="E34" s="479"/>
      <c r="F34" s="479"/>
      <c r="G34" s="479"/>
      <c r="H34" s="479"/>
      <c r="I34" s="479"/>
      <c r="J34" s="479"/>
      <c r="K34" s="479"/>
      <c r="L34" s="479"/>
      <c r="M34" s="479"/>
      <c r="N34" s="479"/>
      <c r="O34" s="479"/>
      <c r="P34" s="479"/>
      <c r="Q34" s="478"/>
    </row>
    <row r="35" spans="2:17" ht="20.25" customHeight="1" x14ac:dyDescent="0.2">
      <c r="B35" s="211" t="s">
        <v>122</v>
      </c>
      <c r="C35" s="228"/>
      <c r="D35" s="388"/>
      <c r="E35" s="389"/>
      <c r="F35" s="389"/>
      <c r="G35" s="392" t="s">
        <v>124</v>
      </c>
      <c r="H35" s="392"/>
      <c r="I35" s="86" t="s">
        <v>125</v>
      </c>
      <c r="J35" s="393" t="s">
        <v>126</v>
      </c>
      <c r="K35" s="394"/>
      <c r="L35" s="395" t="s">
        <v>127</v>
      </c>
      <c r="M35" s="395"/>
      <c r="N35" s="388"/>
      <c r="O35" s="389"/>
      <c r="P35" s="389"/>
      <c r="Q35" s="396"/>
    </row>
    <row r="36" spans="2:17" ht="21.75" customHeight="1" x14ac:dyDescent="0.2">
      <c r="B36" s="230"/>
      <c r="C36" s="231"/>
      <c r="D36" s="390"/>
      <c r="E36" s="391"/>
      <c r="F36" s="391"/>
      <c r="G36" s="238"/>
      <c r="H36" s="238"/>
      <c r="I36" s="8"/>
      <c r="J36" s="263"/>
      <c r="K36" s="264"/>
      <c r="L36" s="344"/>
      <c r="M36" s="344"/>
      <c r="N36" s="390"/>
      <c r="O36" s="391"/>
      <c r="P36" s="391"/>
      <c r="Q36" s="397"/>
    </row>
    <row r="37" spans="2:17" ht="3" customHeight="1" x14ac:dyDescent="0.2">
      <c r="B37" s="211" t="s">
        <v>129</v>
      </c>
      <c r="C37" s="228"/>
      <c r="D37" s="33"/>
      <c r="E37" s="32"/>
      <c r="F37" s="31"/>
      <c r="G37" s="30"/>
      <c r="H37" s="30"/>
      <c r="I37" s="29"/>
      <c r="J37" s="34"/>
      <c r="K37" s="34"/>
      <c r="L37" s="35"/>
      <c r="M37" s="35"/>
      <c r="N37" s="31"/>
      <c r="O37" s="31"/>
      <c r="P37" s="32"/>
      <c r="Q37" s="36"/>
    </row>
    <row r="38" spans="2:17" ht="16.5" customHeight="1" x14ac:dyDescent="0.2">
      <c r="B38" s="213"/>
      <c r="C38" s="229"/>
      <c r="D38" s="54">
        <v>2022</v>
      </c>
      <c r="E38" s="55">
        <v>2023</v>
      </c>
      <c r="F38" s="55">
        <v>2024</v>
      </c>
      <c r="G38" s="308">
        <v>2025</v>
      </c>
      <c r="H38" s="309"/>
      <c r="I38" s="55">
        <v>2026</v>
      </c>
      <c r="J38" s="308">
        <v>2027</v>
      </c>
      <c r="K38" s="309"/>
      <c r="L38" s="56">
        <v>2028</v>
      </c>
      <c r="M38" s="308">
        <v>2029</v>
      </c>
      <c r="N38" s="309"/>
      <c r="O38" s="55">
        <v>2030</v>
      </c>
      <c r="P38" s="385" t="s">
        <v>172</v>
      </c>
      <c r="Q38" s="386"/>
    </row>
    <row r="39" spans="2:17" ht="18" customHeight="1" x14ac:dyDescent="0.2">
      <c r="B39" s="213"/>
      <c r="C39" s="229"/>
      <c r="D39" s="37"/>
      <c r="E39" s="38"/>
      <c r="F39" s="38"/>
      <c r="G39" s="39"/>
      <c r="H39" s="39"/>
      <c r="I39" s="40"/>
      <c r="J39" s="41"/>
      <c r="K39" s="42"/>
      <c r="L39" s="43"/>
      <c r="M39" s="43"/>
      <c r="N39" s="44"/>
      <c r="O39" s="42"/>
      <c r="P39" s="45"/>
      <c r="Q39" s="46"/>
    </row>
    <row r="40" spans="2:17" ht="4.5" customHeight="1" x14ac:dyDescent="0.2">
      <c r="B40" s="230"/>
      <c r="C40" s="231"/>
      <c r="D40" s="359"/>
      <c r="E40" s="360"/>
      <c r="F40" s="360"/>
      <c r="G40" s="360"/>
      <c r="H40" s="360"/>
      <c r="I40" s="360"/>
      <c r="J40" s="360"/>
      <c r="K40" s="360"/>
      <c r="L40" s="360"/>
      <c r="M40" s="360"/>
      <c r="N40" s="360"/>
      <c r="O40" s="360"/>
      <c r="P40" s="360"/>
      <c r="Q40" s="361"/>
    </row>
    <row r="41" spans="2:17" ht="40.5" customHeight="1" x14ac:dyDescent="0.2">
      <c r="B41" s="194" t="s">
        <v>131</v>
      </c>
      <c r="C41" s="195"/>
      <c r="D41" s="314" t="s">
        <v>58</v>
      </c>
      <c r="E41" s="315"/>
      <c r="F41" s="315"/>
      <c r="G41" s="315"/>
      <c r="H41" s="315"/>
      <c r="I41" s="315"/>
      <c r="J41" s="274" t="s">
        <v>173</v>
      </c>
      <c r="K41" s="274"/>
      <c r="L41" s="274"/>
      <c r="M41" s="310" t="s">
        <v>193</v>
      </c>
      <c r="N41" s="310"/>
      <c r="O41" s="310"/>
      <c r="P41" s="310"/>
      <c r="Q41" s="264"/>
    </row>
    <row r="42" spans="2:17" ht="40.5" customHeight="1" x14ac:dyDescent="0.2">
      <c r="B42" s="194" t="s">
        <v>133</v>
      </c>
      <c r="C42" s="195"/>
      <c r="D42" s="314" t="s">
        <v>182</v>
      </c>
      <c r="E42" s="315"/>
      <c r="F42" s="315"/>
      <c r="G42" s="315"/>
      <c r="H42" s="315"/>
      <c r="I42" s="315"/>
      <c r="J42" s="315"/>
      <c r="K42" s="316"/>
      <c r="L42" s="344" t="s">
        <v>135</v>
      </c>
      <c r="M42" s="344"/>
      <c r="N42" s="314" t="s">
        <v>182</v>
      </c>
      <c r="O42" s="315"/>
      <c r="P42" s="315"/>
      <c r="Q42" s="316"/>
    </row>
    <row r="43" spans="2:17" ht="40.5" customHeight="1" x14ac:dyDescent="0.2">
      <c r="B43" s="194" t="s">
        <v>137</v>
      </c>
      <c r="C43" s="195"/>
      <c r="D43" s="314" t="s">
        <v>182</v>
      </c>
      <c r="E43" s="315"/>
      <c r="F43" s="315"/>
      <c r="G43" s="315"/>
      <c r="H43" s="315"/>
      <c r="I43" s="315"/>
      <c r="J43" s="315"/>
      <c r="K43" s="315"/>
      <c r="L43" s="315"/>
      <c r="M43" s="315"/>
      <c r="N43" s="315"/>
      <c r="O43" s="315"/>
      <c r="P43" s="315"/>
      <c r="Q43" s="316"/>
    </row>
    <row r="44" spans="2:17" ht="40.5" customHeight="1" x14ac:dyDescent="0.2">
      <c r="B44" s="194" t="s">
        <v>139</v>
      </c>
      <c r="C44" s="195"/>
      <c r="D44" s="314" t="s">
        <v>214</v>
      </c>
      <c r="E44" s="315"/>
      <c r="F44" s="315"/>
      <c r="G44" s="315"/>
      <c r="H44" s="315"/>
      <c r="I44" s="315"/>
      <c r="J44" s="315"/>
      <c r="K44" s="315"/>
      <c r="L44" s="315"/>
      <c r="M44" s="315"/>
      <c r="N44" s="315"/>
      <c r="O44" s="315"/>
      <c r="P44" s="315"/>
      <c r="Q44" s="316"/>
    </row>
    <row r="45" spans="2:17" ht="40.5" customHeight="1" x14ac:dyDescent="0.2">
      <c r="B45" s="194" t="s">
        <v>141</v>
      </c>
      <c r="C45" s="195"/>
      <c r="D45" s="362" t="s">
        <v>194</v>
      </c>
      <c r="E45" s="363"/>
      <c r="F45" s="363"/>
      <c r="G45" s="363"/>
      <c r="H45" s="363"/>
      <c r="I45" s="363"/>
      <c r="J45" s="363"/>
      <c r="K45" s="363"/>
      <c r="L45" s="363"/>
      <c r="M45" s="363"/>
      <c r="N45" s="363"/>
      <c r="O45" s="363"/>
      <c r="P45" s="363"/>
      <c r="Q45" s="364"/>
    </row>
    <row r="46" spans="2:17" ht="332.45" customHeight="1" x14ac:dyDescent="0.2">
      <c r="B46" s="333" t="s">
        <v>143</v>
      </c>
      <c r="C46" s="334"/>
      <c r="D46" s="387" t="s">
        <v>260</v>
      </c>
      <c r="E46" s="380"/>
      <c r="F46" s="380"/>
      <c r="G46" s="380"/>
      <c r="H46" s="380"/>
      <c r="I46" s="380"/>
      <c r="J46" s="380"/>
      <c r="K46" s="380"/>
      <c r="L46" s="380"/>
      <c r="M46" s="380"/>
      <c r="N46" s="380"/>
      <c r="O46" s="380"/>
      <c r="P46" s="380"/>
      <c r="Q46" s="381"/>
    </row>
    <row r="47" spans="2:17" ht="81" customHeight="1" x14ac:dyDescent="0.2">
      <c r="B47" s="335"/>
      <c r="C47" s="336"/>
      <c r="D47" s="398" t="s">
        <v>222</v>
      </c>
      <c r="E47" s="399"/>
      <c r="F47" s="399"/>
      <c r="G47" s="399"/>
      <c r="H47" s="399"/>
      <c r="I47" s="399"/>
      <c r="J47" s="399"/>
      <c r="K47" s="399"/>
      <c r="L47" s="399"/>
      <c r="M47" s="399"/>
      <c r="N47" s="399"/>
      <c r="O47" s="399"/>
      <c r="P47" s="399"/>
      <c r="Q47" s="400"/>
    </row>
    <row r="48" spans="2:17" ht="138.6" customHeight="1" x14ac:dyDescent="0.2">
      <c r="B48" s="337"/>
      <c r="C48" s="338"/>
      <c r="D48" s="375" t="s">
        <v>217</v>
      </c>
      <c r="E48" s="376"/>
      <c r="F48" s="376"/>
      <c r="G48" s="376"/>
      <c r="H48" s="376"/>
      <c r="I48" s="376"/>
      <c r="J48" s="376"/>
      <c r="K48" s="376"/>
      <c r="L48" s="376"/>
      <c r="M48" s="376"/>
      <c r="N48" s="376"/>
      <c r="O48" s="376"/>
      <c r="P48" s="376"/>
      <c r="Q48" s="377"/>
    </row>
    <row r="49" spans="2:17" s="2" customFormat="1" ht="9.6" customHeight="1" x14ac:dyDescent="0.2">
      <c r="B49" s="57"/>
      <c r="C49" s="58"/>
      <c r="D49" s="64"/>
      <c r="E49" s="64"/>
      <c r="F49" s="64"/>
      <c r="G49" s="64"/>
      <c r="H49" s="64"/>
      <c r="I49" s="64"/>
      <c r="J49" s="64"/>
      <c r="K49" s="64"/>
      <c r="L49" s="64"/>
      <c r="M49" s="64"/>
      <c r="N49" s="64"/>
      <c r="O49" s="64"/>
      <c r="P49" s="64"/>
      <c r="Q49" s="65"/>
    </row>
    <row r="50" spans="2:17" ht="24.75" customHeight="1" x14ac:dyDescent="0.2">
      <c r="B50" s="205" t="s">
        <v>145</v>
      </c>
      <c r="C50" s="206"/>
      <c r="D50" s="206"/>
      <c r="E50" s="206"/>
      <c r="F50" s="206"/>
      <c r="G50" s="206"/>
      <c r="H50" s="206"/>
      <c r="I50" s="206"/>
      <c r="J50" s="206"/>
      <c r="K50" s="206"/>
      <c r="L50" s="206"/>
      <c r="M50" s="206"/>
      <c r="N50" s="206"/>
      <c r="O50" s="206"/>
      <c r="P50" s="206"/>
      <c r="Q50" s="207"/>
    </row>
    <row r="51" spans="2:17" s="2" customFormat="1" ht="4.5" customHeight="1" x14ac:dyDescent="0.2">
      <c r="B51" s="57"/>
      <c r="C51" s="58"/>
      <c r="D51" s="58"/>
      <c r="E51" s="58"/>
      <c r="F51" s="58"/>
      <c r="G51" s="58"/>
      <c r="H51" s="58"/>
      <c r="I51" s="58"/>
      <c r="J51" s="58"/>
      <c r="K51" s="58"/>
      <c r="L51" s="58"/>
      <c r="M51" s="58"/>
      <c r="N51" s="58"/>
      <c r="O51" s="58"/>
      <c r="P51" s="58"/>
      <c r="Q51" s="59"/>
    </row>
    <row r="52" spans="2:17" ht="40.5" customHeight="1" x14ac:dyDescent="0.2">
      <c r="B52" s="194" t="s">
        <v>146</v>
      </c>
      <c r="C52" s="195"/>
      <c r="D52" s="314" t="s">
        <v>182</v>
      </c>
      <c r="E52" s="315"/>
      <c r="F52" s="315"/>
      <c r="G52" s="315"/>
      <c r="H52" s="315"/>
      <c r="I52" s="315"/>
      <c r="J52" s="315"/>
      <c r="K52" s="315"/>
      <c r="L52" s="315"/>
      <c r="M52" s="315"/>
      <c r="N52" s="315"/>
      <c r="O52" s="315"/>
      <c r="P52" s="315"/>
      <c r="Q52" s="316"/>
    </row>
    <row r="53" spans="2:17" ht="6.75" customHeight="1" x14ac:dyDescent="0.2">
      <c r="B53" s="211" t="s">
        <v>148</v>
      </c>
      <c r="C53" s="228"/>
      <c r="D53" s="9"/>
      <c r="E53" s="10"/>
      <c r="F53" s="10"/>
      <c r="G53" s="10"/>
      <c r="H53" s="10"/>
      <c r="I53" s="10"/>
      <c r="J53" s="10"/>
      <c r="K53" s="10"/>
      <c r="L53" s="10"/>
      <c r="M53" s="10"/>
      <c r="N53" s="10"/>
      <c r="O53" s="10"/>
      <c r="P53" s="82"/>
      <c r="Q53" s="83"/>
    </row>
    <row r="54" spans="2:17" ht="17.25" customHeight="1" x14ac:dyDescent="0.2">
      <c r="B54" s="213"/>
      <c r="C54" s="229"/>
      <c r="D54" s="11"/>
      <c r="E54" s="13" t="s">
        <v>149</v>
      </c>
      <c r="F54" s="13" t="s">
        <v>150</v>
      </c>
      <c r="G54" s="5"/>
      <c r="H54" s="13" t="s">
        <v>126</v>
      </c>
      <c r="I54" s="13" t="s">
        <v>150</v>
      </c>
      <c r="J54" s="5"/>
      <c r="K54" s="13" t="s">
        <v>126</v>
      </c>
      <c r="L54" s="13" t="s">
        <v>150</v>
      </c>
      <c r="M54" s="5"/>
      <c r="N54" s="13" t="s">
        <v>126</v>
      </c>
      <c r="O54" s="13" t="s">
        <v>150</v>
      </c>
      <c r="P54" s="5"/>
      <c r="Q54" s="84"/>
    </row>
    <row r="55" spans="2:17" ht="17.25" customHeight="1" x14ac:dyDescent="0.2">
      <c r="B55" s="213"/>
      <c r="C55" s="229"/>
      <c r="D55" s="11"/>
      <c r="E55" s="13">
        <v>2000</v>
      </c>
      <c r="F55" s="13"/>
      <c r="G55" s="5"/>
      <c r="H55" s="13">
        <v>2008</v>
      </c>
      <c r="I55" s="13"/>
      <c r="J55" s="5"/>
      <c r="K55" s="13">
        <v>2016</v>
      </c>
      <c r="L55" s="13"/>
      <c r="M55" s="5"/>
      <c r="N55" s="13">
        <v>2024</v>
      </c>
      <c r="O55" s="13"/>
      <c r="P55" s="5"/>
      <c r="Q55" s="84"/>
    </row>
    <row r="56" spans="2:17" ht="17.25" customHeight="1" x14ac:dyDescent="0.2">
      <c r="B56" s="213"/>
      <c r="C56" s="229"/>
      <c r="D56" s="11"/>
      <c r="E56" s="13">
        <v>2001</v>
      </c>
      <c r="F56" s="13"/>
      <c r="G56" s="5"/>
      <c r="H56" s="13">
        <v>2009</v>
      </c>
      <c r="I56" s="13"/>
      <c r="J56" s="5"/>
      <c r="K56" s="13">
        <v>2017</v>
      </c>
      <c r="L56" s="13"/>
      <c r="M56" s="5"/>
      <c r="N56" s="13">
        <v>2025</v>
      </c>
      <c r="O56" s="13"/>
      <c r="P56" s="5"/>
      <c r="Q56" s="84"/>
    </row>
    <row r="57" spans="2:17" ht="17.25" customHeight="1" x14ac:dyDescent="0.2">
      <c r="B57" s="213"/>
      <c r="C57" s="229"/>
      <c r="D57" s="11"/>
      <c r="E57" s="13">
        <v>2002</v>
      </c>
      <c r="F57" s="13"/>
      <c r="G57" s="5"/>
      <c r="H57" s="13">
        <v>2010</v>
      </c>
      <c r="I57" s="13"/>
      <c r="J57" s="5"/>
      <c r="K57" s="13">
        <v>2018</v>
      </c>
      <c r="L57" s="13"/>
      <c r="M57" s="5"/>
      <c r="N57" s="13">
        <v>2026</v>
      </c>
      <c r="O57" s="13"/>
      <c r="P57" s="5"/>
      <c r="Q57" s="84"/>
    </row>
    <row r="58" spans="2:17" ht="17.25" customHeight="1" x14ac:dyDescent="0.2">
      <c r="B58" s="213"/>
      <c r="C58" s="229"/>
      <c r="D58" s="11"/>
      <c r="E58" s="13">
        <v>2003</v>
      </c>
      <c r="F58" s="13"/>
      <c r="G58" s="5"/>
      <c r="H58" s="13">
        <v>2011</v>
      </c>
      <c r="I58" s="13"/>
      <c r="J58" s="5"/>
      <c r="K58" s="13">
        <v>2019</v>
      </c>
      <c r="L58" s="13"/>
      <c r="M58" s="5"/>
      <c r="N58" s="13">
        <v>2027</v>
      </c>
      <c r="O58" s="13"/>
      <c r="P58" s="5"/>
      <c r="Q58" s="84"/>
    </row>
    <row r="59" spans="2:17" ht="17.25" customHeight="1" x14ac:dyDescent="0.2">
      <c r="B59" s="213"/>
      <c r="C59" s="229"/>
      <c r="D59" s="11"/>
      <c r="E59" s="13">
        <v>2004</v>
      </c>
      <c r="F59" s="13"/>
      <c r="G59" s="5"/>
      <c r="H59" s="13">
        <v>2012</v>
      </c>
      <c r="I59" s="13"/>
      <c r="J59" s="5"/>
      <c r="K59" s="13">
        <v>2020</v>
      </c>
      <c r="L59" s="13"/>
      <c r="M59" s="5"/>
      <c r="N59" s="13">
        <v>2028</v>
      </c>
      <c r="O59" s="13"/>
      <c r="P59" s="5"/>
      <c r="Q59" s="84"/>
    </row>
    <row r="60" spans="2:17" ht="17.25" customHeight="1" x14ac:dyDescent="0.2">
      <c r="B60" s="213"/>
      <c r="C60" s="229"/>
      <c r="D60" s="11"/>
      <c r="E60" s="13">
        <v>2005</v>
      </c>
      <c r="F60" s="13"/>
      <c r="G60" s="5"/>
      <c r="H60" s="13">
        <v>2013</v>
      </c>
      <c r="I60" s="13"/>
      <c r="J60" s="5"/>
      <c r="K60" s="13">
        <v>2021</v>
      </c>
      <c r="L60" s="13"/>
      <c r="M60" s="5"/>
      <c r="N60" s="13">
        <v>2029</v>
      </c>
      <c r="O60" s="13"/>
      <c r="P60" s="5"/>
      <c r="Q60" s="84"/>
    </row>
    <row r="61" spans="2:17" ht="17.25" customHeight="1" x14ac:dyDescent="0.2">
      <c r="B61" s="213"/>
      <c r="C61" s="229"/>
      <c r="D61" s="11"/>
      <c r="E61" s="13">
        <v>2006</v>
      </c>
      <c r="F61" s="13"/>
      <c r="G61" s="5"/>
      <c r="H61" s="13">
        <v>2014</v>
      </c>
      <c r="I61" s="13"/>
      <c r="J61" s="5"/>
      <c r="K61" s="13">
        <v>2022</v>
      </c>
      <c r="L61" s="13"/>
      <c r="M61" s="5"/>
      <c r="N61" s="13">
        <v>2030</v>
      </c>
      <c r="O61" s="13"/>
      <c r="P61" s="5"/>
      <c r="Q61" s="84"/>
    </row>
    <row r="62" spans="2:17" ht="17.25" customHeight="1" x14ac:dyDescent="0.2">
      <c r="B62" s="213"/>
      <c r="C62" s="229"/>
      <c r="D62" s="11"/>
      <c r="E62" s="13">
        <v>2007</v>
      </c>
      <c r="F62" s="13"/>
      <c r="G62" s="5"/>
      <c r="H62" s="13">
        <v>2015</v>
      </c>
      <c r="I62" s="13"/>
      <c r="J62" s="5"/>
      <c r="K62" s="13">
        <v>2023</v>
      </c>
      <c r="L62" s="13"/>
      <c r="M62" s="5"/>
      <c r="N62" s="13">
        <v>2031</v>
      </c>
      <c r="O62" s="13"/>
      <c r="P62" s="5"/>
      <c r="Q62" s="84"/>
    </row>
    <row r="63" spans="2:17" ht="6.75" customHeight="1" x14ac:dyDescent="0.2">
      <c r="B63" s="230"/>
      <c r="C63" s="231"/>
      <c r="D63" s="12"/>
      <c r="E63" s="4"/>
      <c r="F63" s="6"/>
      <c r="G63" s="6"/>
      <c r="H63" s="6"/>
      <c r="I63" s="6"/>
      <c r="J63" s="6"/>
      <c r="K63" s="6"/>
      <c r="L63" s="7"/>
      <c r="M63" s="7"/>
      <c r="N63" s="6"/>
      <c r="O63" s="6"/>
      <c r="P63" s="6"/>
      <c r="Q63" s="85"/>
    </row>
    <row r="64" spans="2:17" ht="36" customHeight="1" x14ac:dyDescent="0.2">
      <c r="B64" s="194" t="s">
        <v>151</v>
      </c>
      <c r="C64" s="195"/>
      <c r="D64" s="314" t="s">
        <v>29</v>
      </c>
      <c r="E64" s="315"/>
      <c r="F64" s="315"/>
      <c r="G64" s="315"/>
      <c r="H64" s="315"/>
      <c r="I64" s="315"/>
      <c r="J64" s="315"/>
      <c r="K64" s="315"/>
      <c r="L64" s="315"/>
      <c r="M64" s="315"/>
      <c r="N64" s="315"/>
      <c r="O64" s="315"/>
      <c r="P64" s="315"/>
      <c r="Q64" s="316"/>
    </row>
    <row r="65" spans="2:17" ht="36" customHeight="1" x14ac:dyDescent="0.2">
      <c r="B65" s="313" t="s">
        <v>153</v>
      </c>
      <c r="C65" s="313"/>
      <c r="D65" s="317" t="s">
        <v>195</v>
      </c>
      <c r="E65" s="315"/>
      <c r="F65" s="315"/>
      <c r="G65" s="315"/>
      <c r="H65" s="315"/>
      <c r="I65" s="315"/>
      <c r="J65" s="315"/>
      <c r="K65" s="315"/>
      <c r="L65" s="315"/>
      <c r="M65" s="315"/>
      <c r="N65" s="315"/>
      <c r="O65" s="315"/>
      <c r="P65" s="315"/>
      <c r="Q65" s="316"/>
    </row>
    <row r="66" spans="2:17" s="2" customFormat="1" ht="4.5" customHeight="1" x14ac:dyDescent="0.2">
      <c r="B66" s="311"/>
      <c r="C66" s="312"/>
      <c r="D66" s="312"/>
      <c r="E66" s="312"/>
      <c r="F66" s="312"/>
      <c r="G66" s="312"/>
      <c r="H66" s="312"/>
      <c r="I66" s="312"/>
      <c r="J66" s="312"/>
      <c r="K66" s="312"/>
      <c r="L66" s="312"/>
      <c r="M66" s="312"/>
      <c r="N66" s="312"/>
      <c r="O66" s="312"/>
      <c r="P66" s="312"/>
      <c r="Q66" s="312"/>
    </row>
    <row r="67" spans="2:17" ht="24.75" customHeight="1" x14ac:dyDescent="0.2">
      <c r="B67" s="205" t="s">
        <v>155</v>
      </c>
      <c r="C67" s="206"/>
      <c r="D67" s="206"/>
      <c r="E67" s="206"/>
      <c r="F67" s="206"/>
      <c r="G67" s="206"/>
      <c r="H67" s="206"/>
      <c r="I67" s="206"/>
      <c r="J67" s="206"/>
      <c r="K67" s="206"/>
      <c r="L67" s="206"/>
      <c r="M67" s="206"/>
      <c r="N67" s="206"/>
      <c r="O67" s="206"/>
      <c r="P67" s="206"/>
      <c r="Q67" s="207"/>
    </row>
    <row r="68" spans="2:17" s="2" customFormat="1" ht="4.5" customHeight="1" x14ac:dyDescent="0.2">
      <c r="B68" s="60"/>
      <c r="C68" s="61"/>
      <c r="D68" s="61"/>
      <c r="E68" s="61"/>
      <c r="F68" s="61"/>
      <c r="G68" s="61"/>
      <c r="H68" s="61"/>
      <c r="I68" s="61"/>
      <c r="J68" s="61"/>
      <c r="K68" s="61"/>
      <c r="L68" s="61"/>
      <c r="M68" s="61"/>
      <c r="N68" s="61"/>
      <c r="O68" s="61"/>
      <c r="P68" s="61"/>
      <c r="Q68" s="62"/>
    </row>
    <row r="69" spans="2:17" ht="58.5" customHeight="1" x14ac:dyDescent="0.2">
      <c r="B69" s="355"/>
      <c r="C69" s="355"/>
      <c r="D69" s="355"/>
      <c r="E69" s="355"/>
      <c r="F69" s="355"/>
      <c r="G69" s="355"/>
      <c r="H69" s="355"/>
      <c r="I69" s="355"/>
      <c r="J69" s="355"/>
      <c r="K69" s="355"/>
      <c r="L69" s="355"/>
      <c r="M69" s="355"/>
      <c r="N69" s="355"/>
      <c r="O69" s="355"/>
      <c r="P69" s="355"/>
      <c r="Q69" s="355"/>
    </row>
    <row r="70" spans="2:17" s="2" customFormat="1" ht="4.5" customHeight="1" x14ac:dyDescent="0.2">
      <c r="B70" s="63"/>
      <c r="C70" s="64"/>
      <c r="D70" s="64"/>
      <c r="E70" s="64"/>
      <c r="F70" s="64"/>
      <c r="G70" s="64"/>
      <c r="H70" s="64"/>
      <c r="I70" s="64"/>
      <c r="J70" s="64"/>
      <c r="K70" s="64"/>
      <c r="L70" s="64"/>
      <c r="M70" s="64"/>
      <c r="N70" s="64"/>
      <c r="O70" s="64"/>
      <c r="P70" s="64"/>
      <c r="Q70" s="65"/>
    </row>
    <row r="71" spans="2:17" ht="24.75" customHeight="1" x14ac:dyDescent="0.2">
      <c r="B71" s="205" t="s">
        <v>157</v>
      </c>
      <c r="C71" s="206"/>
      <c r="D71" s="206"/>
      <c r="E71" s="206"/>
      <c r="F71" s="206"/>
      <c r="G71" s="206"/>
      <c r="H71" s="206"/>
      <c r="I71" s="206"/>
      <c r="J71" s="206"/>
      <c r="K71" s="206"/>
      <c r="L71" s="206"/>
      <c r="M71" s="206"/>
      <c r="N71" s="206"/>
      <c r="O71" s="206"/>
      <c r="P71" s="206"/>
      <c r="Q71" s="207"/>
    </row>
    <row r="72" spans="2:17" s="2" customFormat="1" ht="4.5" customHeight="1" x14ac:dyDescent="0.2">
      <c r="B72" s="60"/>
      <c r="C72" s="61"/>
      <c r="D72" s="61"/>
      <c r="E72" s="61"/>
      <c r="F72" s="61"/>
      <c r="G72" s="61"/>
      <c r="H72" s="61"/>
      <c r="I72" s="61"/>
      <c r="J72" s="61"/>
      <c r="K72" s="61"/>
      <c r="L72" s="61"/>
      <c r="M72" s="61"/>
      <c r="N72" s="61"/>
      <c r="O72" s="61"/>
      <c r="P72" s="61"/>
      <c r="Q72" s="62"/>
    </row>
    <row r="73" spans="2:17" ht="27" customHeight="1" x14ac:dyDescent="0.2">
      <c r="B73" s="211" t="s">
        <v>158</v>
      </c>
      <c r="C73" s="349"/>
      <c r="D73" s="345" t="s">
        <v>159</v>
      </c>
      <c r="E73" s="346"/>
      <c r="F73" s="318" t="s">
        <v>225</v>
      </c>
      <c r="G73" s="319"/>
      <c r="H73" s="319"/>
      <c r="I73" s="319"/>
      <c r="J73" s="320"/>
      <c r="K73" s="345" t="s">
        <v>1</v>
      </c>
      <c r="L73" s="346"/>
      <c r="M73" s="318" t="s">
        <v>199</v>
      </c>
      <c r="N73" s="319"/>
      <c r="O73" s="319"/>
      <c r="P73" s="319"/>
      <c r="Q73" s="324"/>
    </row>
    <row r="74" spans="2:17" ht="27" customHeight="1" x14ac:dyDescent="0.2">
      <c r="B74" s="213"/>
      <c r="C74" s="350"/>
      <c r="D74" s="351" t="s">
        <v>160</v>
      </c>
      <c r="E74" s="352"/>
      <c r="F74" s="322" t="s">
        <v>226</v>
      </c>
      <c r="G74" s="322"/>
      <c r="H74" s="322"/>
      <c r="I74" s="322"/>
      <c r="J74" s="323"/>
      <c r="K74" s="306" t="s">
        <v>161</v>
      </c>
      <c r="L74" s="307"/>
      <c r="M74" s="325" t="s">
        <v>200</v>
      </c>
      <c r="N74" s="304"/>
      <c r="O74" s="304"/>
      <c r="P74" s="304"/>
      <c r="Q74" s="305"/>
    </row>
    <row r="75" spans="2:17" ht="27" customHeight="1" x14ac:dyDescent="0.2">
      <c r="B75" s="213"/>
      <c r="C75" s="350"/>
      <c r="D75" s="351" t="s">
        <v>162</v>
      </c>
      <c r="E75" s="352"/>
      <c r="F75" s="304" t="s">
        <v>198</v>
      </c>
      <c r="G75" s="304"/>
      <c r="H75" s="304"/>
      <c r="I75" s="304"/>
      <c r="J75" s="321"/>
      <c r="K75" s="306" t="s">
        <v>163</v>
      </c>
      <c r="L75" s="307"/>
      <c r="M75" s="303">
        <v>6013323400</v>
      </c>
      <c r="N75" s="304"/>
      <c r="O75" s="304"/>
      <c r="P75" s="304"/>
      <c r="Q75" s="305"/>
    </row>
    <row r="76" spans="2:17" ht="27" customHeight="1" x14ac:dyDescent="0.2">
      <c r="B76" s="353" t="s">
        <v>164</v>
      </c>
      <c r="C76" s="354"/>
      <c r="D76" s="351" t="s">
        <v>159</v>
      </c>
      <c r="E76" s="352"/>
      <c r="F76" s="318" t="s">
        <v>196</v>
      </c>
      <c r="G76" s="319"/>
      <c r="H76" s="319"/>
      <c r="I76" s="319"/>
      <c r="J76" s="320"/>
      <c r="K76" s="306" t="s">
        <v>1</v>
      </c>
      <c r="L76" s="307"/>
      <c r="M76" s="303"/>
      <c r="N76" s="304"/>
      <c r="O76" s="304"/>
      <c r="P76" s="304"/>
      <c r="Q76" s="305"/>
    </row>
    <row r="77" spans="2:17" ht="27" customHeight="1" x14ac:dyDescent="0.2">
      <c r="B77" s="213"/>
      <c r="C77" s="350"/>
      <c r="D77" s="306" t="s">
        <v>160</v>
      </c>
      <c r="E77" s="307"/>
      <c r="F77" s="322" t="s">
        <v>197</v>
      </c>
      <c r="G77" s="322"/>
      <c r="H77" s="322"/>
      <c r="I77" s="322"/>
      <c r="J77" s="323"/>
      <c r="K77" s="306" t="s">
        <v>161</v>
      </c>
      <c r="L77" s="307"/>
      <c r="M77" s="303"/>
      <c r="N77" s="304"/>
      <c r="O77" s="304"/>
      <c r="P77" s="304"/>
      <c r="Q77" s="305"/>
    </row>
    <row r="78" spans="2:17" ht="27" customHeight="1" x14ac:dyDescent="0.2">
      <c r="B78" s="213"/>
      <c r="C78" s="350"/>
      <c r="D78" s="306" t="s">
        <v>162</v>
      </c>
      <c r="E78" s="307"/>
      <c r="F78" s="304" t="s">
        <v>198</v>
      </c>
      <c r="G78" s="304"/>
      <c r="H78" s="304"/>
      <c r="I78" s="304"/>
      <c r="J78" s="321"/>
      <c r="K78" s="306" t="s">
        <v>163</v>
      </c>
      <c r="L78" s="307"/>
      <c r="M78" s="303"/>
      <c r="N78" s="304"/>
      <c r="O78" s="304"/>
      <c r="P78" s="304"/>
      <c r="Q78" s="305"/>
    </row>
    <row r="79" spans="2:17" ht="27" customHeight="1" x14ac:dyDescent="0.2">
      <c r="B79" s="347" t="s">
        <v>165</v>
      </c>
      <c r="C79" s="348"/>
      <c r="D79" s="52"/>
      <c r="E79" s="49"/>
      <c r="F79" s="50"/>
      <c r="G79" s="50"/>
      <c r="H79" s="50"/>
      <c r="I79" s="50"/>
      <c r="J79" s="50"/>
      <c r="K79" s="50"/>
      <c r="L79" s="50"/>
      <c r="M79" s="49"/>
      <c r="N79" s="49"/>
      <c r="O79" s="49"/>
      <c r="P79" s="49"/>
      <c r="Q79" s="51"/>
    </row>
  </sheetData>
  <mergeCells count="131">
    <mergeCell ref="B45:C45"/>
    <mergeCell ref="D45:Q45"/>
    <mergeCell ref="D46:Q46"/>
    <mergeCell ref="B30:C34"/>
    <mergeCell ref="B35:C36"/>
    <mergeCell ref="D35:F36"/>
    <mergeCell ref="G35:H36"/>
    <mergeCell ref="J35:K35"/>
    <mergeCell ref="D34:Q34"/>
    <mergeCell ref="B46:C48"/>
    <mergeCell ref="J36:K36"/>
    <mergeCell ref="L35:M36"/>
    <mergeCell ref="B41:C41"/>
    <mergeCell ref="D44:Q44"/>
    <mergeCell ref="B42:C42"/>
    <mergeCell ref="B43:C43"/>
    <mergeCell ref="N35:Q36"/>
    <mergeCell ref="D47:Q47"/>
    <mergeCell ref="D33:Q33"/>
    <mergeCell ref="D16:K16"/>
    <mergeCell ref="D17:Q17"/>
    <mergeCell ref="D23:Q23"/>
    <mergeCell ref="B14:Q14"/>
    <mergeCell ref="L16:M16"/>
    <mergeCell ref="N16:Q16"/>
    <mergeCell ref="B17:C17"/>
    <mergeCell ref="L26:N26"/>
    <mergeCell ref="M25:Q25"/>
    <mergeCell ref="E18:Q18"/>
    <mergeCell ref="O1:Q2"/>
    <mergeCell ref="D1:N1"/>
    <mergeCell ref="D2:N2"/>
    <mergeCell ref="D3:N3"/>
    <mergeCell ref="B25:C25"/>
    <mergeCell ref="B26:C26"/>
    <mergeCell ref="B27:C27"/>
    <mergeCell ref="B28:C28"/>
    <mergeCell ref="B1:C2"/>
    <mergeCell ref="B3:C3"/>
    <mergeCell ref="B5:Q5"/>
    <mergeCell ref="O3:Q3"/>
    <mergeCell ref="B9:C9"/>
    <mergeCell ref="B8:C8"/>
    <mergeCell ref="O26:Q26"/>
    <mergeCell ref="D8:Q8"/>
    <mergeCell ref="M28:N28"/>
    <mergeCell ref="O28:Q28"/>
    <mergeCell ref="D28:F28"/>
    <mergeCell ref="G28:I28"/>
    <mergeCell ref="D9:Q9"/>
    <mergeCell ref="D10:Q10"/>
    <mergeCell ref="D11:Q11"/>
    <mergeCell ref="D12:Q12"/>
    <mergeCell ref="B10:C10"/>
    <mergeCell ref="B11:C11"/>
    <mergeCell ref="B16:C16"/>
    <mergeCell ref="B12:C12"/>
    <mergeCell ref="B79:C79"/>
    <mergeCell ref="B73:C75"/>
    <mergeCell ref="D73:E73"/>
    <mergeCell ref="D74:E74"/>
    <mergeCell ref="D75:E75"/>
    <mergeCell ref="B76:C78"/>
    <mergeCell ref="D76:E76"/>
    <mergeCell ref="D77:E77"/>
    <mergeCell ref="D78:E78"/>
    <mergeCell ref="B69:Q69"/>
    <mergeCell ref="B71:Q71"/>
    <mergeCell ref="D30:Q30"/>
    <mergeCell ref="B37:C40"/>
    <mergeCell ref="D40:Q40"/>
    <mergeCell ref="B67:Q67"/>
    <mergeCell ref="B52:C52"/>
    <mergeCell ref="D52:Q52"/>
    <mergeCell ref="B29:C29"/>
    <mergeCell ref="D29:Q29"/>
    <mergeCell ref="D25:I25"/>
    <mergeCell ref="B18:C24"/>
    <mergeCell ref="J28:L28"/>
    <mergeCell ref="J25:L25"/>
    <mergeCell ref="G24:H24"/>
    <mergeCell ref="O24:Q24"/>
    <mergeCell ref="L24:N24"/>
    <mergeCell ref="I24:K24"/>
    <mergeCell ref="D24:F24"/>
    <mergeCell ref="L42:M42"/>
    <mergeCell ref="N42:Q42"/>
    <mergeCell ref="D42:K42"/>
    <mergeCell ref="D41:I41"/>
    <mergeCell ref="D31:Q31"/>
    <mergeCell ref="G38:H38"/>
    <mergeCell ref="M38:N38"/>
    <mergeCell ref="P38:Q38"/>
    <mergeCell ref="D32:Q32"/>
    <mergeCell ref="M77:Q77"/>
    <mergeCell ref="M73:Q73"/>
    <mergeCell ref="M74:Q74"/>
    <mergeCell ref="E19:Q19"/>
    <mergeCell ref="E20:Q20"/>
    <mergeCell ref="E22:Q22"/>
    <mergeCell ref="D26:K26"/>
    <mergeCell ref="D27:Q27"/>
    <mergeCell ref="E21:Q21"/>
    <mergeCell ref="K73:L73"/>
    <mergeCell ref="K74:L74"/>
    <mergeCell ref="D43:Q43"/>
    <mergeCell ref="D48:Q48"/>
    <mergeCell ref="M78:Q78"/>
    <mergeCell ref="K75:L75"/>
    <mergeCell ref="K76:L76"/>
    <mergeCell ref="K77:L77"/>
    <mergeCell ref="K78:L78"/>
    <mergeCell ref="J38:K38"/>
    <mergeCell ref="B44:C44"/>
    <mergeCell ref="B50:Q50"/>
    <mergeCell ref="J41:L41"/>
    <mergeCell ref="M41:Q41"/>
    <mergeCell ref="B66:Q66"/>
    <mergeCell ref="B53:C63"/>
    <mergeCell ref="B65:C65"/>
    <mergeCell ref="B64:C64"/>
    <mergeCell ref="D64:Q64"/>
    <mergeCell ref="D65:Q65"/>
    <mergeCell ref="F73:J73"/>
    <mergeCell ref="F76:J76"/>
    <mergeCell ref="F78:J78"/>
    <mergeCell ref="F77:J77"/>
    <mergeCell ref="F74:J74"/>
    <mergeCell ref="F75:J75"/>
    <mergeCell ref="M75:Q75"/>
    <mergeCell ref="M76:Q76"/>
  </mergeCells>
  <phoneticPr fontId="5" type="noConversion"/>
  <dataValidations count="7">
    <dataValidation type="list" allowBlank="1" showInputMessage="1" showErrorMessage="1" sqref="D24" xr:uid="{38BAB6EA-B7F3-4C68-93BA-F53DA43817CC}">
      <formula1>tipo</formula1>
    </dataValidation>
    <dataValidation type="list" allowBlank="1" showInputMessage="1" showErrorMessage="1" sqref="D64:Q64 D28:D29 J28:L29" xr:uid="{14D94359-D286-4FDD-A14C-5F5879448438}">
      <formula1>periodicidad</formula1>
    </dataValidation>
    <dataValidation type="list" allowBlank="1" showInputMessage="1" showErrorMessage="1" sqref="D25:I25" xr:uid="{A53FE88C-E67F-4B4E-AC6D-3CAF1408D9B7}">
      <formula1>tipounidad</formula1>
    </dataValidation>
    <dataValidation type="list" allowBlank="1" showInputMessage="1" showErrorMessage="1" sqref="N42:Q42" xr:uid="{231EB137-6C98-4DB3-BEA4-DEE389DD8D9F}">
      <formula1>enfoque</formula1>
    </dataValidation>
    <dataValidation type="list" allowBlank="1" showInputMessage="1" showErrorMessage="1" sqref="D41" xr:uid="{7B6D57EE-384A-4BCE-8439-6B7E6F3ECCFD}">
      <formula1>Desagregaci</formula1>
    </dataValidation>
    <dataValidation type="list" allowBlank="1" showInputMessage="1" showErrorMessage="1" sqref="I24:K24" xr:uid="{45CFC758-CDE0-4B80-9298-38F542FF80AA}">
      <formula1>acumula</formula1>
    </dataValidation>
    <dataValidation type="list" allowBlank="1" showInputMessage="1" showErrorMessage="1" sqref="O24:Q24" xr:uid="{3D1F3486-9FFA-4787-82B0-C7113CCDCD1B}">
      <formula1>orienta</formula1>
    </dataValidation>
  </dataValidations>
  <hyperlinks>
    <hyperlink ref="D10" r:id="rId1" display="info@minambiente.gov.co" xr:uid="{8B7EED2C-A9D1-4106-AADC-D0167B2AFBD1}"/>
    <hyperlink ref="D65" r:id="rId2" xr:uid="{D1109F02-D35B-402A-97E3-AAC2368EBE26}"/>
    <hyperlink ref="M74" r:id="rId3" xr:uid="{3D078A53-C2AC-45A7-BAA0-AB9B002F9A5C}"/>
  </hyperlinks>
  <printOptions horizontalCentered="1"/>
  <pageMargins left="0.7" right="0.7" top="0.75" bottom="0.75" header="0.3" footer="0.3"/>
  <pageSetup scale="48" orientation="portrait" r:id="rId4"/>
  <rowBreaks count="2" manualBreakCount="2">
    <brk id="21" min="1" max="16" man="1"/>
    <brk id="34" min="1" max="16" man="1"/>
  </rowBreaks>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O26:Q26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92003-C233-4EA2-9B6E-C7587007631D}">
  <dimension ref="B3:O24"/>
  <sheetViews>
    <sheetView topLeftCell="A9" zoomScaleNormal="100" workbookViewId="0">
      <selection activeCell="J19" sqref="J19:K19"/>
    </sheetView>
  </sheetViews>
  <sheetFormatPr baseColWidth="10" defaultRowHeight="12.75" x14ac:dyDescent="0.2"/>
  <cols>
    <col min="2" max="2" width="35.28515625" customWidth="1"/>
    <col min="3" max="3" width="28.7109375" customWidth="1"/>
    <col min="4" max="4" width="11.85546875" customWidth="1"/>
    <col min="5" max="5" width="11.28515625" customWidth="1"/>
    <col min="6" max="6" width="10.7109375" customWidth="1"/>
    <col min="7" max="7" width="11.28515625" customWidth="1"/>
    <col min="11" max="11" width="19.5703125" customWidth="1"/>
  </cols>
  <sheetData>
    <row r="3" spans="2:15" ht="13.5" thickBot="1" x14ac:dyDescent="0.25"/>
    <row r="4" spans="2:15" ht="43.9" customHeight="1" thickBot="1" x14ac:dyDescent="0.25">
      <c r="B4" s="70" t="s">
        <v>201</v>
      </c>
      <c r="C4" s="74" t="s">
        <v>202</v>
      </c>
      <c r="D4" s="71" t="s">
        <v>176</v>
      </c>
      <c r="E4" s="72" t="s">
        <v>177</v>
      </c>
      <c r="F4" s="71" t="s">
        <v>178</v>
      </c>
      <c r="G4" s="73" t="s">
        <v>179</v>
      </c>
    </row>
    <row r="5" spans="2:15" ht="37.9" customHeight="1" thickBot="1" x14ac:dyDescent="0.25">
      <c r="B5" s="87" t="s">
        <v>175</v>
      </c>
      <c r="C5" s="88"/>
      <c r="D5" s="89"/>
      <c r="E5" s="90"/>
      <c r="F5" s="91"/>
      <c r="G5" s="90"/>
    </row>
    <row r="6" spans="2:15" ht="39" thickBot="1" x14ac:dyDescent="0.25">
      <c r="B6" s="92" t="s">
        <v>203</v>
      </c>
      <c r="C6" s="93"/>
      <c r="D6" s="94"/>
      <c r="E6" s="95"/>
      <c r="F6" s="96"/>
      <c r="G6" s="95"/>
    </row>
    <row r="7" spans="2:15" ht="51.75" thickBot="1" x14ac:dyDescent="0.25">
      <c r="B7" s="92" t="s">
        <v>204</v>
      </c>
      <c r="C7" s="93"/>
      <c r="D7" s="94"/>
      <c r="E7" s="95"/>
      <c r="F7" s="96"/>
      <c r="G7" s="95"/>
    </row>
    <row r="8" spans="2:15" ht="51.75" thickBot="1" x14ac:dyDescent="0.25">
      <c r="B8" s="97" t="s">
        <v>205</v>
      </c>
      <c r="C8" s="98"/>
      <c r="D8" s="99"/>
      <c r="E8" s="100"/>
      <c r="F8" s="101"/>
      <c r="G8" s="100"/>
    </row>
    <row r="9" spans="2:15" x14ac:dyDescent="0.2">
      <c r="B9" s="66"/>
      <c r="C9" s="66"/>
    </row>
    <row r="10" spans="2:15" ht="30.6" customHeight="1" x14ac:dyDescent="0.2">
      <c r="B10" s="405" t="s">
        <v>219</v>
      </c>
      <c r="C10" s="405"/>
      <c r="D10" s="152" t="s">
        <v>176</v>
      </c>
      <c r="E10" s="152" t="s">
        <v>177</v>
      </c>
      <c r="F10" s="152" t="s">
        <v>178</v>
      </c>
      <c r="G10" s="152" t="s">
        <v>179</v>
      </c>
    </row>
    <row r="11" spans="2:15" ht="25.5" customHeight="1" x14ac:dyDescent="0.2">
      <c r="B11" s="406" t="s">
        <v>206</v>
      </c>
      <c r="C11" s="406"/>
      <c r="D11" s="81"/>
      <c r="E11" s="79"/>
      <c r="F11" s="79"/>
      <c r="G11" s="79"/>
    </row>
    <row r="12" spans="2:15" ht="28.5" customHeight="1" x14ac:dyDescent="0.2">
      <c r="B12" s="406" t="s">
        <v>207</v>
      </c>
      <c r="C12" s="406"/>
      <c r="D12" s="79"/>
      <c r="E12" s="79"/>
      <c r="F12" s="79"/>
      <c r="G12" s="79"/>
      <c r="J12" s="407"/>
      <c r="K12" s="407"/>
      <c r="L12" s="102"/>
      <c r="M12" s="102"/>
      <c r="N12" s="102"/>
      <c r="O12" s="102"/>
    </row>
    <row r="13" spans="2:15" ht="30.75" customHeight="1" x14ac:dyDescent="0.2">
      <c r="B13" s="406" t="s">
        <v>208</v>
      </c>
      <c r="C13" s="406"/>
      <c r="D13" s="79"/>
      <c r="E13" s="79"/>
      <c r="F13" s="79"/>
      <c r="G13" s="79"/>
      <c r="J13" s="408"/>
      <c r="K13" s="408"/>
    </row>
    <row r="14" spans="2:15" ht="18.75" customHeight="1" x14ac:dyDescent="0.2">
      <c r="B14" s="409"/>
      <c r="C14" s="409"/>
      <c r="J14" s="110"/>
      <c r="K14" s="110"/>
    </row>
    <row r="15" spans="2:15" ht="18.75" customHeight="1" x14ac:dyDescent="0.2">
      <c r="B15" s="67"/>
      <c r="C15" s="67"/>
      <c r="J15" s="110"/>
      <c r="K15" s="110"/>
    </row>
    <row r="16" spans="2:15" ht="18.75" customHeight="1" x14ac:dyDescent="0.2">
      <c r="B16" s="67"/>
      <c r="C16" s="67"/>
      <c r="J16" s="110"/>
      <c r="K16" s="110"/>
    </row>
    <row r="17" spans="2:15" ht="18.75" customHeight="1" thickBot="1" x14ac:dyDescent="0.25">
      <c r="B17" s="66"/>
      <c r="C17" s="66"/>
    </row>
    <row r="18" spans="2:15" ht="29.45" customHeight="1" thickBot="1" x14ac:dyDescent="0.25">
      <c r="B18" s="401" t="s">
        <v>219</v>
      </c>
      <c r="C18" s="402"/>
      <c r="D18" s="107" t="s">
        <v>176</v>
      </c>
      <c r="E18" s="108" t="s">
        <v>177</v>
      </c>
      <c r="F18" s="107" t="s">
        <v>178</v>
      </c>
      <c r="G18" s="109" t="s">
        <v>179</v>
      </c>
      <c r="J18" s="401" t="s">
        <v>219</v>
      </c>
      <c r="K18" s="402"/>
      <c r="L18" s="107" t="s">
        <v>176</v>
      </c>
      <c r="M18" s="108" t="s">
        <v>177</v>
      </c>
      <c r="N18" s="107" t="s">
        <v>178</v>
      </c>
      <c r="O18" s="109" t="s">
        <v>179</v>
      </c>
    </row>
    <row r="19" spans="2:15" ht="55.15" customHeight="1" thickBot="1" x14ac:dyDescent="0.25">
      <c r="B19" s="403" t="s">
        <v>220</v>
      </c>
      <c r="C19" s="404"/>
      <c r="D19" s="103"/>
      <c r="E19" s="104"/>
      <c r="F19" s="106"/>
      <c r="G19" s="105"/>
      <c r="J19" s="403" t="s">
        <v>220</v>
      </c>
      <c r="K19" s="404"/>
      <c r="L19" s="103"/>
      <c r="M19" s="104"/>
      <c r="N19" s="106"/>
      <c r="O19" s="105"/>
    </row>
    <row r="20" spans="2:15" ht="60" customHeight="1" thickBot="1" x14ac:dyDescent="0.25">
      <c r="B20" s="403" t="s">
        <v>221</v>
      </c>
      <c r="C20" s="404"/>
      <c r="D20" s="106"/>
      <c r="E20" s="104"/>
      <c r="F20" s="106"/>
      <c r="G20" s="105"/>
      <c r="J20" s="403" t="s">
        <v>221</v>
      </c>
      <c r="K20" s="404"/>
      <c r="L20" s="106"/>
      <c r="M20" s="104"/>
      <c r="N20" s="106"/>
      <c r="O20" s="105"/>
    </row>
    <row r="21" spans="2:15" x14ac:dyDescent="0.2">
      <c r="B21" s="66"/>
      <c r="C21" s="3"/>
      <c r="D21" s="77"/>
    </row>
    <row r="22" spans="2:15" x14ac:dyDescent="0.2">
      <c r="B22" s="66"/>
      <c r="C22" s="3"/>
    </row>
    <row r="24" spans="2:15" x14ac:dyDescent="0.2">
      <c r="B24" s="66"/>
    </row>
  </sheetData>
  <mergeCells count="13">
    <mergeCell ref="J18:K18"/>
    <mergeCell ref="J19:K19"/>
    <mergeCell ref="J20:K20"/>
    <mergeCell ref="B20:C20"/>
    <mergeCell ref="B10:C10"/>
    <mergeCell ref="B11:C11"/>
    <mergeCell ref="B12:C12"/>
    <mergeCell ref="J12:K12"/>
    <mergeCell ref="J13:K13"/>
    <mergeCell ref="B18:C18"/>
    <mergeCell ref="B19:C19"/>
    <mergeCell ref="B13:C13"/>
    <mergeCell ref="B14:C14"/>
  </mergeCells>
  <dataValidations count="1">
    <dataValidation type="whole" operator="greaterThanOrEqual" allowBlank="1" showErrorMessage="1" errorTitle="ERROR" error="Escriba un número igual o mayor que 0" promptTitle="ERROR" prompt="Escriba un número igual o mayor que 0" sqref="D5:D8" xr:uid="{0A8797C7-D6C0-40E4-83EF-3C926C17BBD7}">
      <formula1>0</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4B709-1DAB-498B-B2DB-0054BFD1F1C4}">
  <sheetPr>
    <tabColor theme="9" tint="-0.249977111117893"/>
  </sheetPr>
  <dimension ref="A1:AO152"/>
  <sheetViews>
    <sheetView showGridLines="0" topLeftCell="A40" zoomScale="98" zoomScaleNormal="96" workbookViewId="0">
      <selection activeCell="D43" sqref="D43:I46"/>
    </sheetView>
  </sheetViews>
  <sheetFormatPr baseColWidth="10" defaultColWidth="10.7109375" defaultRowHeight="16.5" x14ac:dyDescent="0.3"/>
  <cols>
    <col min="1" max="1" width="1.85546875" style="151" customWidth="1"/>
    <col min="2" max="2" width="12.85546875" style="151" customWidth="1"/>
    <col min="3" max="3" width="5" style="165" bestFit="1" customWidth="1"/>
    <col min="4" max="4" width="22.85546875" style="151" customWidth="1"/>
    <col min="5" max="5" width="15.42578125" style="151" customWidth="1"/>
    <col min="6" max="6" width="17.85546875" style="151" customWidth="1"/>
    <col min="7" max="7" width="18.85546875" style="151" customWidth="1"/>
    <col min="8" max="8" width="12" style="151" customWidth="1"/>
    <col min="9" max="9" width="13.85546875" style="151" customWidth="1"/>
    <col min="10" max="10" width="15.7109375" style="151" customWidth="1"/>
    <col min="11" max="11" width="12.42578125" style="151" customWidth="1"/>
    <col min="12" max="12" width="15.28515625" style="151" customWidth="1"/>
    <col min="13" max="13" width="13" style="151" customWidth="1"/>
    <col min="14" max="14" width="16.140625" style="151" customWidth="1"/>
    <col min="15" max="15" width="10.7109375" style="151"/>
    <col min="16" max="16" width="4.140625" style="151" customWidth="1"/>
    <col min="17" max="16384" width="10.7109375" style="151"/>
  </cols>
  <sheetData>
    <row r="1" spans="1:41" s="149" customFormat="1" ht="100.5" customHeight="1" thickBot="1" x14ac:dyDescent="0.35">
      <c r="A1" s="430"/>
      <c r="B1" s="431"/>
      <c r="C1" s="431"/>
      <c r="D1" s="431"/>
      <c r="E1" s="431"/>
      <c r="F1" s="431"/>
      <c r="G1" s="431"/>
      <c r="H1" s="431"/>
      <c r="I1" s="431"/>
      <c r="J1" s="431"/>
      <c r="K1" s="431"/>
      <c r="L1" s="431"/>
      <c r="M1" s="431"/>
      <c r="N1" s="431"/>
      <c r="O1" s="431"/>
      <c r="P1" s="432"/>
      <c r="Q1" s="151"/>
      <c r="R1" s="151"/>
    </row>
    <row r="2" spans="1:41" s="148" customFormat="1" ht="17.25" thickBot="1" x14ac:dyDescent="0.35">
      <c r="A2" s="433">
        <f>'[2]Datos Generales'!C5</f>
        <v>0</v>
      </c>
      <c r="B2" s="434"/>
      <c r="C2" s="434"/>
      <c r="D2" s="434"/>
      <c r="E2" s="434"/>
      <c r="F2" s="434"/>
      <c r="G2" s="434"/>
      <c r="H2" s="434"/>
      <c r="I2" s="434"/>
      <c r="J2" s="434"/>
      <c r="K2" s="434"/>
      <c r="L2" s="434"/>
      <c r="M2" s="434"/>
      <c r="N2" s="434"/>
      <c r="O2" s="434"/>
      <c r="P2" s="435"/>
      <c r="Q2" s="151"/>
      <c r="R2" s="151"/>
    </row>
    <row r="3" spans="1:41" s="148" customFormat="1" ht="17.25" thickBot="1" x14ac:dyDescent="0.35">
      <c r="A3" s="436" t="s">
        <v>263</v>
      </c>
      <c r="B3" s="437"/>
      <c r="C3" s="437"/>
      <c r="D3" s="437"/>
      <c r="E3" s="437"/>
      <c r="F3" s="437"/>
      <c r="G3" s="437"/>
      <c r="H3" s="437"/>
      <c r="I3" s="437"/>
      <c r="J3" s="437"/>
      <c r="K3" s="437"/>
      <c r="L3" s="437"/>
      <c r="M3" s="437"/>
      <c r="N3" s="437"/>
      <c r="O3" s="437"/>
      <c r="P3" s="438"/>
      <c r="Q3" s="151"/>
      <c r="R3" s="151"/>
    </row>
    <row r="4" spans="1:41" s="148" customFormat="1" ht="17.25" thickBot="1" x14ac:dyDescent="0.35">
      <c r="A4" s="439" t="s">
        <v>243</v>
      </c>
      <c r="B4" s="440"/>
      <c r="C4" s="440"/>
      <c r="D4" s="440"/>
      <c r="E4" s="441">
        <f>'[2]Datos Generales'!C6</f>
        <v>0</v>
      </c>
      <c r="F4" s="441"/>
      <c r="G4" s="441"/>
      <c r="H4" s="441"/>
      <c r="I4" s="441"/>
      <c r="J4" s="441"/>
      <c r="K4" s="441"/>
      <c r="L4" s="442"/>
      <c r="M4" s="442"/>
      <c r="N4" s="442"/>
      <c r="O4" s="442"/>
      <c r="P4" s="443"/>
      <c r="Q4" s="151"/>
      <c r="R4" s="151"/>
    </row>
    <row r="5" spans="1:41" ht="16.5" customHeight="1" thickBot="1" x14ac:dyDescent="0.35">
      <c r="A5" s="436" t="s">
        <v>262</v>
      </c>
      <c r="B5" s="437"/>
      <c r="C5" s="437"/>
      <c r="D5" s="437"/>
      <c r="E5" s="437"/>
      <c r="F5" s="437"/>
      <c r="G5" s="437"/>
      <c r="H5" s="437"/>
      <c r="I5" s="437"/>
      <c r="J5" s="437"/>
      <c r="K5" s="437"/>
      <c r="L5" s="437"/>
      <c r="M5" s="437"/>
      <c r="N5" s="437"/>
      <c r="O5" s="437"/>
      <c r="P5" s="438"/>
    </row>
    <row r="6" spans="1:41" x14ac:dyDescent="0.3">
      <c r="A6" s="155"/>
      <c r="B6" s="143" t="s">
        <v>242</v>
      </c>
      <c r="C6" s="156"/>
      <c r="E6" s="429" t="s">
        <v>241</v>
      </c>
      <c r="F6" s="158"/>
      <c r="G6" s="157"/>
      <c r="H6" s="157"/>
      <c r="I6" s="157"/>
      <c r="J6" s="157"/>
      <c r="K6" s="157"/>
      <c r="P6" s="159"/>
    </row>
    <row r="7" spans="1:41" x14ac:dyDescent="0.3">
      <c r="A7" s="155"/>
      <c r="B7" s="160"/>
      <c r="C7" s="161"/>
      <c r="E7" s="429" t="s">
        <v>240</v>
      </c>
      <c r="F7" s="162"/>
      <c r="G7" s="157"/>
      <c r="H7" s="157"/>
      <c r="I7" s="157"/>
      <c r="J7" s="157"/>
      <c r="K7" s="157"/>
      <c r="P7" s="159"/>
    </row>
    <row r="8" spans="1:41" x14ac:dyDescent="0.3">
      <c r="A8" s="155"/>
      <c r="B8" s="163" t="s">
        <v>239</v>
      </c>
      <c r="C8" s="157"/>
      <c r="E8" s="429" t="s">
        <v>238</v>
      </c>
      <c r="F8" s="164"/>
      <c r="G8" s="157"/>
      <c r="H8" s="157"/>
      <c r="I8" s="157"/>
      <c r="J8" s="157"/>
      <c r="K8" s="157"/>
      <c r="P8" s="159"/>
    </row>
    <row r="9" spans="1:41" ht="17.25" thickBot="1" x14ac:dyDescent="0.35">
      <c r="A9" s="155"/>
      <c r="D9" s="157"/>
      <c r="E9" s="157"/>
      <c r="F9" s="157"/>
      <c r="G9" s="157"/>
      <c r="H9" s="157"/>
      <c r="I9" s="157"/>
      <c r="J9" s="157"/>
      <c r="K9" s="157"/>
      <c r="P9" s="159"/>
      <c r="R9" s="112"/>
      <c r="S9" s="112"/>
      <c r="T9" s="112"/>
    </row>
    <row r="10" spans="1:41" s="117" customFormat="1" ht="14.25" thickBot="1" x14ac:dyDescent="0.3">
      <c r="B10" s="147"/>
      <c r="C10" s="116"/>
      <c r="D10" s="116"/>
      <c r="E10" s="116"/>
      <c r="F10" s="116"/>
      <c r="G10" s="116"/>
      <c r="H10" s="116"/>
      <c r="I10" s="116"/>
      <c r="J10" s="116"/>
      <c r="K10" s="116"/>
      <c r="L10" s="116"/>
      <c r="M10" s="116"/>
      <c r="N10" s="146"/>
      <c r="P10" s="113"/>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row>
    <row r="11" spans="1:41" s="112" customFormat="1" ht="14.25" thickBot="1" x14ac:dyDescent="0.3">
      <c r="A11" s="117"/>
      <c r="B11" s="117"/>
      <c r="C11" s="120"/>
      <c r="E11" s="119"/>
      <c r="F11" s="145" t="s">
        <v>237</v>
      </c>
      <c r="G11" s="153" t="str">
        <f>IF(F12="NO APLICA","NO APLICA",IF(F13="NO SE REPORTA","SIN INFORMACION",G31))</f>
        <v/>
      </c>
      <c r="H11" s="144" t="s">
        <v>236</v>
      </c>
      <c r="I11" s="153" t="str">
        <f>IF(H12="NO APLICA","NO APLICA",IF(H13="NO SE REPORTA","SIN INFORMACION",H31))</f>
        <v/>
      </c>
      <c r="J11" s="144" t="s">
        <v>178</v>
      </c>
      <c r="K11" s="153" t="str">
        <f>IF(J12="NO APLICA","NO APLICA",IF(J13="NO SE REPORTA","SIN INFORMACION",I31))</f>
        <v/>
      </c>
      <c r="L11" s="144" t="s">
        <v>179</v>
      </c>
      <c r="M11" s="154" t="str">
        <f>IF(L12="NO APLICA","NO APLICA",IF(L13="NO SE REPORTA","SIN INFORMACION",J31))</f>
        <v/>
      </c>
      <c r="N11" s="130"/>
      <c r="O11" s="117"/>
      <c r="P11" s="113"/>
    </row>
    <row r="12" spans="1:41" s="112" customFormat="1" ht="15" customHeight="1" x14ac:dyDescent="0.25">
      <c r="A12" s="117"/>
      <c r="B12" s="117"/>
      <c r="C12" s="143"/>
      <c r="D12" s="142"/>
      <c r="E12" s="119" t="s">
        <v>235</v>
      </c>
      <c r="F12" s="141" t="s">
        <v>234</v>
      </c>
      <c r="G12" s="140" t="str">
        <f>IF(F12="NO APLICA","      ESCRIBA EL NÚMERO DEL ACUERDO DEL CONSEJO DIRECTIVO EN EL CUAL DECIDE LA NO PROCEDENCIA DE LA APLICACIÓN DEL INDICADOR",IF(F13="NO SE REPORTA","      ESCRIBA EL NÚMERO DEL ACUERDO DEL CONSEJO DIRECTIVO EN LA CUAL SE APRUEBA LA AGENDA DE IMPLEMENTACION DEL INDICADOR",""))</f>
        <v/>
      </c>
      <c r="H12" s="141" t="s">
        <v>234</v>
      </c>
      <c r="I12" s="140" t="str">
        <f>IF(H12="NO APLICA","      ESCRIBA EL NÚMERO DEL ACUERDO DEL CONSEJO DIRECTIVO EN EL CUAL DECIDE LA NO PROCEDENCIA DE LA APLICACIÓN DEL INDICADOR",IF(H13="NO SE REPORTA","      ESCRIBA EL NÚMERO DEL ACUERDO DEL CONSEJO DIRECTIVO EN LA CUAL SE APRUEBA LA AGENDA DE IMPLEMENTACION DEL INDICADOR",""))</f>
        <v/>
      </c>
      <c r="J12" s="139" t="s">
        <v>234</v>
      </c>
      <c r="K12" s="140" t="str">
        <f>IF(J12="NO APLICA","      ESCRIBA EL NÚMERO DEL ACUERDO DEL CONSEJO DIRECTIVO EN EL CUAL DECIDE LA NO PROCEDENCIA DE LA APLICACIÓN DEL INDICADOR",IF(J13="NO SE REPORTA","      ESCRIBA EL NÚMERO DEL ACUERDO DEL CONSEJO DIRECTIVO EN LA CUAL SE APRUEBA LA AGENDA DE IMPLEMENTACION DEL INDICADOR",""))</f>
        <v/>
      </c>
      <c r="L12" s="139" t="s">
        <v>234</v>
      </c>
      <c r="M12" s="138" t="str">
        <f>IF(L12="NO APLICA","      ESCRIBA EL NÚMERO DEL ACUERDO DEL CONSEJO DIRECTIVO EN EL CUAL DECIDE LA NO PROCEDENCIA DE LA APLICACIÓN DEL INDICADOR",IF(L13="NO SE REPORTA","      ESCRIBA EL NÚMERO DEL ACUERDO DEL CONSEJO DIRECTIVO EN LA CUAL SE APRUEBA LA AGENDA DE IMPLEMENTACION DEL INDICADOR",""))</f>
        <v/>
      </c>
      <c r="N12" s="130"/>
      <c r="O12" s="117"/>
      <c r="P12" s="137"/>
    </row>
    <row r="13" spans="1:41" s="112" customFormat="1" ht="14.25" thickBot="1" x14ac:dyDescent="0.3">
      <c r="A13" s="117"/>
      <c r="B13" s="117"/>
      <c r="C13" s="120"/>
      <c r="E13" s="119" t="str">
        <f>IF(F12="SI APLICA","¿El indicador no se reporta por limitaciones de información disponible? ","")</f>
        <v xml:space="preserve">¿El indicador no se reporta por limitaciones de información disponible? </v>
      </c>
      <c r="F13" s="136" t="s">
        <v>233</v>
      </c>
      <c r="G13" s="135"/>
      <c r="H13" s="134" t="s">
        <v>233</v>
      </c>
      <c r="I13" s="135"/>
      <c r="J13" s="134" t="s">
        <v>233</v>
      </c>
      <c r="K13" s="135"/>
      <c r="L13" s="134" t="s">
        <v>233</v>
      </c>
      <c r="M13" s="133"/>
      <c r="N13" s="130"/>
      <c r="O13" s="117"/>
      <c r="P13" s="113"/>
    </row>
    <row r="14" spans="1:41" s="112" customFormat="1" ht="15" customHeight="1" x14ac:dyDescent="0.25">
      <c r="A14" s="117"/>
      <c r="B14" s="117"/>
      <c r="C14" s="132"/>
      <c r="E14" s="119" t="str">
        <f>IF(F13="SI SE REPORTA","¿Qué programas o proyectos del Plan de Acción están asociados al indicador? ","")</f>
        <v xml:space="preserve">¿Qué programas o proyectos del Plan de Acción están asociados al indicador? </v>
      </c>
      <c r="F14" s="410"/>
      <c r="G14" s="411"/>
      <c r="H14" s="411"/>
      <c r="I14" s="411"/>
      <c r="J14" s="411"/>
      <c r="K14" s="411"/>
      <c r="L14" s="411"/>
      <c r="M14" s="412"/>
      <c r="N14" s="130"/>
      <c r="O14" s="117"/>
      <c r="P14" s="113"/>
    </row>
    <row r="15" spans="1:41" s="112" customFormat="1" ht="14.45" customHeight="1" thickBot="1" x14ac:dyDescent="0.3">
      <c r="A15" s="117"/>
      <c r="B15" s="131"/>
      <c r="C15" s="120"/>
      <c r="E15" s="119" t="s">
        <v>232</v>
      </c>
      <c r="F15" s="413"/>
      <c r="G15" s="414"/>
      <c r="H15" s="414"/>
      <c r="I15" s="414"/>
      <c r="J15" s="414"/>
      <c r="K15" s="414"/>
      <c r="L15" s="414"/>
      <c r="M15" s="415"/>
      <c r="N15" s="130"/>
      <c r="O15" s="117"/>
      <c r="P15" s="113"/>
    </row>
    <row r="16" spans="1:41" s="112" customFormat="1" ht="14.45" customHeight="1" thickBot="1" x14ac:dyDescent="0.3">
      <c r="A16" s="117"/>
      <c r="B16" s="129"/>
      <c r="C16" s="128"/>
      <c r="D16" s="127"/>
      <c r="E16" s="126"/>
      <c r="F16" s="125"/>
      <c r="G16" s="125"/>
      <c r="H16" s="125"/>
      <c r="I16" s="125"/>
      <c r="J16" s="125"/>
      <c r="K16" s="125"/>
      <c r="L16" s="125"/>
      <c r="M16" s="125"/>
      <c r="N16" s="124"/>
      <c r="O16" s="123"/>
      <c r="P16" s="113"/>
    </row>
    <row r="17" spans="1:16" s="112" customFormat="1" ht="14.45" customHeight="1" x14ac:dyDescent="0.25">
      <c r="A17" s="117"/>
      <c r="B17" s="122"/>
      <c r="C17" s="120"/>
      <c r="E17" s="119"/>
      <c r="F17" s="118"/>
      <c r="G17" s="118"/>
      <c r="H17" s="118"/>
      <c r="I17" s="118"/>
      <c r="J17" s="118"/>
      <c r="K17" s="118"/>
      <c r="L17" s="118"/>
      <c r="M17" s="118"/>
      <c r="N17" s="118"/>
      <c r="O17" s="118"/>
      <c r="P17" s="113"/>
    </row>
    <row r="18" spans="1:16" s="112" customFormat="1" ht="14.45" customHeight="1" thickBot="1" x14ac:dyDescent="0.3">
      <c r="A18" s="117"/>
      <c r="B18" s="121"/>
      <c r="C18" s="120"/>
      <c r="E18" s="119"/>
      <c r="F18" s="118"/>
      <c r="G18" s="118"/>
      <c r="H18" s="118"/>
      <c r="I18" s="118"/>
      <c r="J18" s="118"/>
      <c r="K18" s="118"/>
      <c r="L18" s="118"/>
      <c r="M18" s="118"/>
      <c r="N18" s="118"/>
      <c r="O18" s="118"/>
      <c r="P18" s="113"/>
    </row>
    <row r="19" spans="1:16" s="112" customFormat="1" ht="27" customHeight="1" x14ac:dyDescent="0.25">
      <c r="A19" s="117"/>
      <c r="B19" s="416" t="s">
        <v>231</v>
      </c>
      <c r="C19" s="166"/>
      <c r="D19" s="472" t="s">
        <v>264</v>
      </c>
      <c r="E19" s="472"/>
      <c r="F19" s="472"/>
      <c r="G19" s="472"/>
      <c r="H19" s="115"/>
      <c r="I19" s="115"/>
      <c r="J19" s="115"/>
      <c r="K19" s="115"/>
      <c r="L19" s="115"/>
      <c r="M19" s="115"/>
      <c r="N19" s="115"/>
      <c r="O19" s="114"/>
      <c r="P19" s="113"/>
    </row>
    <row r="20" spans="1:16" ht="15.6" customHeight="1" x14ac:dyDescent="0.3">
      <c r="A20" s="155"/>
      <c r="B20" s="417"/>
      <c r="C20" s="132"/>
      <c r="D20" s="150"/>
      <c r="E20" s="150"/>
      <c r="F20" s="150"/>
      <c r="G20" s="150"/>
      <c r="H20" s="150"/>
      <c r="I20" s="150"/>
      <c r="J20" s="150"/>
      <c r="K20" s="150"/>
      <c r="L20" s="150"/>
      <c r="M20" s="150"/>
      <c r="N20" s="150"/>
      <c r="O20" s="159"/>
      <c r="P20" s="159"/>
    </row>
    <row r="21" spans="1:16" ht="30.75" customHeight="1" x14ac:dyDescent="0.3">
      <c r="A21" s="155"/>
      <c r="B21" s="417"/>
      <c r="C21" s="132"/>
      <c r="D21" s="444" t="s">
        <v>245</v>
      </c>
      <c r="E21" s="444"/>
      <c r="F21" s="444"/>
      <c r="G21" s="445"/>
      <c r="H21" s="150"/>
      <c r="I21" s="150"/>
      <c r="J21" s="150"/>
      <c r="K21" s="150"/>
      <c r="L21" s="150"/>
      <c r="M21" s="150"/>
      <c r="N21" s="150"/>
      <c r="O21" s="159"/>
      <c r="P21" s="159"/>
    </row>
    <row r="22" spans="1:16" ht="30.75" customHeight="1" x14ac:dyDescent="0.3">
      <c r="A22" s="155"/>
      <c r="B22" s="417"/>
      <c r="C22" s="132"/>
      <c r="D22" s="444" t="s">
        <v>246</v>
      </c>
      <c r="E22" s="444"/>
      <c r="F22" s="444"/>
      <c r="G22" s="445"/>
      <c r="H22" s="150"/>
      <c r="I22" s="150"/>
      <c r="J22" s="150"/>
      <c r="K22" s="150"/>
      <c r="L22" s="150"/>
      <c r="M22" s="150"/>
      <c r="N22" s="150"/>
      <c r="O22" s="159"/>
      <c r="P22" s="159"/>
    </row>
    <row r="23" spans="1:16" ht="30.75" customHeight="1" x14ac:dyDescent="0.3">
      <c r="A23" s="155"/>
      <c r="B23" s="417"/>
      <c r="C23" s="132"/>
      <c r="D23" s="444" t="s">
        <v>247</v>
      </c>
      <c r="E23" s="444"/>
      <c r="F23" s="444"/>
      <c r="G23" s="445"/>
      <c r="H23" s="150"/>
      <c r="I23" s="150"/>
      <c r="J23" s="150"/>
      <c r="K23" s="150"/>
      <c r="L23" s="150"/>
      <c r="M23" s="150"/>
      <c r="N23" s="150"/>
      <c r="O23" s="159"/>
      <c r="P23" s="159"/>
    </row>
    <row r="24" spans="1:16" ht="30.75" customHeight="1" x14ac:dyDescent="0.3">
      <c r="A24" s="155"/>
      <c r="B24" s="417"/>
      <c r="C24" s="132"/>
      <c r="D24" s="444" t="s">
        <v>248</v>
      </c>
      <c r="E24" s="444"/>
      <c r="F24" s="444"/>
      <c r="G24" s="445"/>
      <c r="H24" s="150"/>
      <c r="I24" s="150"/>
      <c r="J24" s="150"/>
      <c r="K24" s="150"/>
      <c r="L24" s="150"/>
      <c r="M24" s="150"/>
      <c r="N24" s="150"/>
      <c r="O24" s="159"/>
      <c r="P24" s="159"/>
    </row>
    <row r="25" spans="1:16" ht="15.6" customHeight="1" x14ac:dyDescent="0.3">
      <c r="A25" s="155"/>
      <c r="B25" s="417"/>
      <c r="C25" s="132"/>
      <c r="D25" s="150"/>
      <c r="E25" s="150"/>
      <c r="F25" s="150"/>
      <c r="G25" s="150"/>
      <c r="H25" s="150"/>
      <c r="I25" s="150"/>
      <c r="J25" s="150"/>
      <c r="K25" s="150"/>
      <c r="L25" s="150"/>
      <c r="M25" s="150"/>
      <c r="N25" s="150"/>
      <c r="O25" s="159"/>
      <c r="P25" s="159"/>
    </row>
    <row r="26" spans="1:16" ht="15.6" customHeight="1" x14ac:dyDescent="0.3">
      <c r="A26" s="155"/>
      <c r="B26" s="417"/>
      <c r="C26" s="132"/>
      <c r="D26" s="150"/>
      <c r="E26" s="150"/>
      <c r="F26" s="150"/>
      <c r="G26" s="150"/>
      <c r="H26" s="150"/>
      <c r="I26" s="150"/>
      <c r="J26" s="150"/>
      <c r="K26" s="150"/>
      <c r="L26" s="150"/>
      <c r="M26" s="150"/>
      <c r="N26" s="150"/>
      <c r="O26" s="159"/>
      <c r="P26" s="159"/>
    </row>
    <row r="27" spans="1:16" ht="15.75" customHeight="1" x14ac:dyDescent="0.3">
      <c r="A27" s="155"/>
      <c r="B27" s="417"/>
      <c r="C27" s="132"/>
      <c r="D27" s="428" t="s">
        <v>244</v>
      </c>
      <c r="E27" s="428"/>
      <c r="F27" s="428"/>
      <c r="G27" s="167" t="s">
        <v>176</v>
      </c>
      <c r="H27" s="167" t="s">
        <v>177</v>
      </c>
      <c r="I27" s="167" t="s">
        <v>178</v>
      </c>
      <c r="J27" s="167" t="s">
        <v>179</v>
      </c>
      <c r="K27" s="150"/>
      <c r="L27" s="150"/>
      <c r="M27" s="150"/>
      <c r="N27" s="150"/>
      <c r="O27" s="159"/>
      <c r="P27" s="159"/>
    </row>
    <row r="28" spans="1:16" ht="27" customHeight="1" x14ac:dyDescent="0.3">
      <c r="A28" s="155"/>
      <c r="B28" s="417"/>
      <c r="C28" s="132"/>
      <c r="D28" s="446" t="s">
        <v>254</v>
      </c>
      <c r="E28" s="446"/>
      <c r="F28" s="446"/>
      <c r="G28" s="450"/>
      <c r="H28" s="450"/>
      <c r="I28" s="450"/>
      <c r="J28" s="450"/>
      <c r="K28" s="150"/>
      <c r="L28" s="150"/>
      <c r="M28" s="150"/>
      <c r="N28" s="150"/>
      <c r="O28" s="159"/>
      <c r="P28" s="159"/>
    </row>
    <row r="29" spans="1:16" ht="27" customHeight="1" x14ac:dyDescent="0.3">
      <c r="A29" s="155"/>
      <c r="B29" s="417"/>
      <c r="C29" s="132"/>
      <c r="D29" s="446" t="s">
        <v>255</v>
      </c>
      <c r="E29" s="446"/>
      <c r="F29" s="446"/>
      <c r="G29" s="450"/>
      <c r="H29" s="450"/>
      <c r="I29" s="450"/>
      <c r="J29" s="450"/>
      <c r="K29" s="150"/>
      <c r="L29" s="150"/>
      <c r="M29" s="150"/>
      <c r="N29" s="150"/>
      <c r="O29" s="159"/>
      <c r="P29" s="159"/>
    </row>
    <row r="30" spans="1:16" ht="27" customHeight="1" x14ac:dyDescent="0.3">
      <c r="A30" s="155"/>
      <c r="B30" s="417"/>
      <c r="C30" s="132"/>
      <c r="D30" s="446" t="s">
        <v>256</v>
      </c>
      <c r="E30" s="446"/>
      <c r="F30" s="446"/>
      <c r="G30" s="451"/>
      <c r="H30" s="451"/>
      <c r="I30" s="451"/>
      <c r="J30" s="451"/>
      <c r="K30" s="150"/>
      <c r="L30" s="150"/>
      <c r="M30" s="150"/>
      <c r="N30" s="150"/>
      <c r="O30" s="159"/>
      <c r="P30" s="159"/>
    </row>
    <row r="31" spans="1:16" ht="27" customHeight="1" x14ac:dyDescent="0.3">
      <c r="A31" s="155"/>
      <c r="B31" s="417"/>
      <c r="C31" s="132"/>
      <c r="D31" s="447" t="s">
        <v>253</v>
      </c>
      <c r="E31" s="448"/>
      <c r="F31" s="449"/>
      <c r="G31" s="452" t="str">
        <f>IFERROR(((G30+G29)/G28),"")</f>
        <v/>
      </c>
      <c r="H31" s="452" t="str">
        <f t="shared" ref="H31:J31" si="0">IFERROR(((H30+H29)/H28),"")</f>
        <v/>
      </c>
      <c r="I31" s="452" t="str">
        <f t="shared" si="0"/>
        <v/>
      </c>
      <c r="J31" s="452" t="str">
        <f t="shared" si="0"/>
        <v/>
      </c>
      <c r="L31" s="150"/>
      <c r="M31" s="150"/>
      <c r="N31" s="150"/>
      <c r="O31" s="159"/>
      <c r="P31" s="159"/>
    </row>
    <row r="32" spans="1:16" ht="18" customHeight="1" x14ac:dyDescent="0.3">
      <c r="A32" s="155"/>
      <c r="B32" s="417"/>
      <c r="C32" s="111"/>
      <c r="D32" s="168" t="s">
        <v>249</v>
      </c>
      <c r="K32" s="150"/>
      <c r="L32" s="150"/>
      <c r="M32" s="150"/>
      <c r="N32" s="150"/>
      <c r="O32" s="159"/>
      <c r="P32" s="159"/>
    </row>
    <row r="33" spans="1:16" ht="15.6" customHeight="1" x14ac:dyDescent="0.3">
      <c r="A33" s="155"/>
      <c r="B33" s="417"/>
      <c r="C33" s="132"/>
      <c r="D33" s="150"/>
      <c r="E33" s="150"/>
      <c r="F33" s="150"/>
      <c r="G33" s="150"/>
      <c r="H33" s="150"/>
      <c r="I33" s="150"/>
      <c r="J33" s="150"/>
      <c r="K33" s="150"/>
      <c r="L33" s="150"/>
      <c r="M33" s="150"/>
      <c r="N33" s="150"/>
      <c r="O33" s="159"/>
      <c r="P33" s="159"/>
    </row>
    <row r="34" spans="1:16" x14ac:dyDescent="0.3">
      <c r="A34" s="155"/>
      <c r="B34" s="417"/>
      <c r="C34" s="132"/>
      <c r="D34" s="150"/>
      <c r="E34" s="150"/>
      <c r="F34" s="150"/>
      <c r="G34" s="150"/>
      <c r="H34" s="150"/>
      <c r="I34" s="150"/>
      <c r="J34" s="150"/>
      <c r="K34" s="150"/>
      <c r="L34" s="150"/>
      <c r="M34" s="150"/>
      <c r="N34" s="150"/>
      <c r="O34" s="159"/>
      <c r="P34" s="159"/>
    </row>
    <row r="35" spans="1:16" x14ac:dyDescent="0.3">
      <c r="A35" s="155"/>
      <c r="B35" s="417"/>
      <c r="C35" s="132"/>
      <c r="D35" s="150" t="s">
        <v>259</v>
      </c>
      <c r="E35" s="150"/>
      <c r="F35" s="150"/>
      <c r="G35" s="150"/>
      <c r="H35" s="150"/>
      <c r="I35" s="150"/>
      <c r="J35" s="150"/>
      <c r="K35" s="150"/>
      <c r="L35" s="150"/>
      <c r="M35" s="150"/>
      <c r="N35" s="150"/>
      <c r="O35" s="159"/>
      <c r="P35" s="159"/>
    </row>
    <row r="36" spans="1:16" ht="15.75" customHeight="1" x14ac:dyDescent="0.3">
      <c r="A36" s="155"/>
      <c r="B36" s="417"/>
      <c r="C36" s="132"/>
      <c r="D36" s="169"/>
      <c r="E36" s="169"/>
      <c r="F36" s="169"/>
      <c r="G36" s="169"/>
      <c r="H36" s="169"/>
      <c r="I36" s="169"/>
      <c r="J36" s="150"/>
      <c r="K36" s="150"/>
      <c r="L36" s="150"/>
      <c r="M36" s="150"/>
      <c r="N36" s="150"/>
      <c r="O36" s="159"/>
      <c r="P36" s="159"/>
    </row>
    <row r="37" spans="1:16" x14ac:dyDescent="0.3">
      <c r="A37" s="155"/>
      <c r="B37" s="417"/>
      <c r="C37" s="132"/>
      <c r="D37" s="428" t="s">
        <v>244</v>
      </c>
      <c r="E37" s="428"/>
      <c r="F37" s="167" t="s">
        <v>176</v>
      </c>
      <c r="G37" s="167" t="s">
        <v>177</v>
      </c>
      <c r="H37" s="167" t="s">
        <v>178</v>
      </c>
      <c r="I37" s="167" t="s">
        <v>179</v>
      </c>
      <c r="J37" s="150"/>
      <c r="K37" s="150"/>
      <c r="L37" s="150"/>
      <c r="M37" s="150"/>
      <c r="N37" s="150"/>
      <c r="O37" s="159"/>
      <c r="P37" s="159"/>
    </row>
    <row r="38" spans="1:16" ht="32.25" customHeight="1" x14ac:dyDescent="0.3">
      <c r="A38" s="155"/>
      <c r="B38" s="417"/>
      <c r="C38" s="132"/>
      <c r="D38" s="446" t="s">
        <v>257</v>
      </c>
      <c r="E38" s="446"/>
      <c r="F38" s="450"/>
      <c r="G38" s="450"/>
      <c r="H38" s="450"/>
      <c r="I38" s="450"/>
      <c r="J38" s="150"/>
      <c r="K38" s="150"/>
      <c r="L38" s="150"/>
      <c r="M38" s="150"/>
      <c r="N38" s="150"/>
      <c r="O38" s="159"/>
      <c r="P38" s="159"/>
    </row>
    <row r="39" spans="1:16" ht="35.25" customHeight="1" x14ac:dyDescent="0.3">
      <c r="A39" s="155"/>
      <c r="B39" s="417"/>
      <c r="C39" s="132"/>
      <c r="D39" s="446" t="s">
        <v>258</v>
      </c>
      <c r="E39" s="446"/>
      <c r="F39" s="450"/>
      <c r="G39" s="450"/>
      <c r="H39" s="450"/>
      <c r="I39" s="450"/>
      <c r="J39" s="150"/>
      <c r="K39" s="150"/>
      <c r="L39" s="150"/>
      <c r="M39" s="150"/>
      <c r="N39" s="150"/>
      <c r="O39" s="159"/>
      <c r="P39" s="159"/>
    </row>
    <row r="40" spans="1:16" ht="42" customHeight="1" x14ac:dyDescent="0.3">
      <c r="A40" s="155"/>
      <c r="B40" s="417"/>
      <c r="C40" s="132"/>
      <c r="D40" s="453" t="s">
        <v>252</v>
      </c>
      <c r="E40" s="454"/>
      <c r="F40" s="458" t="str">
        <f>IFERROR((F39/F38),"")</f>
        <v/>
      </c>
      <c r="G40" s="458" t="str">
        <f t="shared" ref="G40:I40" si="1">IFERROR((G39/G38),"")</f>
        <v/>
      </c>
      <c r="H40" s="458" t="str">
        <f t="shared" si="1"/>
        <v/>
      </c>
      <c r="I40" s="458" t="str">
        <f t="shared" si="1"/>
        <v/>
      </c>
      <c r="J40" s="150"/>
      <c r="K40" s="150"/>
      <c r="L40" s="150"/>
      <c r="M40" s="150"/>
      <c r="N40" s="150"/>
      <c r="O40" s="159"/>
      <c r="P40" s="159"/>
    </row>
    <row r="41" spans="1:16" x14ac:dyDescent="0.3">
      <c r="A41" s="155"/>
      <c r="B41" s="417"/>
      <c r="C41" s="132"/>
      <c r="D41" s="170"/>
      <c r="E41" s="171"/>
      <c r="F41" s="169"/>
      <c r="G41" s="169"/>
      <c r="H41" s="169"/>
      <c r="I41" s="169"/>
      <c r="J41" s="150"/>
      <c r="K41" s="150"/>
      <c r="L41" s="150"/>
      <c r="M41" s="150"/>
      <c r="N41" s="150"/>
      <c r="O41" s="159"/>
      <c r="P41" s="159"/>
    </row>
    <row r="42" spans="1:16" x14ac:dyDescent="0.3">
      <c r="A42" s="155"/>
      <c r="B42" s="417"/>
      <c r="C42" s="132"/>
      <c r="D42" s="169"/>
      <c r="E42" s="169"/>
      <c r="F42" s="169"/>
      <c r="G42" s="169"/>
      <c r="H42" s="169"/>
      <c r="I42" s="169"/>
      <c r="J42" s="150"/>
      <c r="K42" s="150"/>
      <c r="L42" s="150"/>
      <c r="M42" s="150"/>
      <c r="N42" s="150"/>
      <c r="O42" s="159"/>
      <c r="P42" s="159"/>
    </row>
    <row r="43" spans="1:16" ht="18" customHeight="1" x14ac:dyDescent="0.3">
      <c r="A43" s="155"/>
      <c r="B43" s="417"/>
      <c r="C43" s="132"/>
      <c r="D43" s="428" t="s">
        <v>244</v>
      </c>
      <c r="E43" s="428"/>
      <c r="F43" s="172" t="s">
        <v>176</v>
      </c>
      <c r="G43" s="172" t="s">
        <v>177</v>
      </c>
      <c r="H43" s="172" t="s">
        <v>178</v>
      </c>
      <c r="I43" s="172" t="s">
        <v>179</v>
      </c>
      <c r="J43" s="150"/>
      <c r="K43" s="150"/>
      <c r="L43" s="150"/>
      <c r="M43" s="150"/>
      <c r="N43" s="150"/>
      <c r="O43" s="159"/>
      <c r="P43" s="159"/>
    </row>
    <row r="44" spans="1:16" ht="51.75" customHeight="1" x14ac:dyDescent="0.3">
      <c r="A44" s="155"/>
      <c r="B44" s="417"/>
      <c r="C44" s="132"/>
      <c r="D44" s="455" t="s">
        <v>220</v>
      </c>
      <c r="E44" s="455"/>
      <c r="F44" s="459"/>
      <c r="G44" s="459"/>
      <c r="H44" s="459"/>
      <c r="I44" s="459"/>
      <c r="J44" s="150"/>
      <c r="K44" s="150"/>
      <c r="L44" s="150"/>
      <c r="M44" s="150"/>
      <c r="N44" s="150"/>
      <c r="O44" s="159"/>
      <c r="P44" s="159"/>
    </row>
    <row r="45" spans="1:16" ht="39.75" customHeight="1" x14ac:dyDescent="0.3">
      <c r="A45" s="155"/>
      <c r="B45" s="417"/>
      <c r="C45" s="132"/>
      <c r="D45" s="455" t="s">
        <v>221</v>
      </c>
      <c r="E45" s="455"/>
      <c r="F45" s="459"/>
      <c r="G45" s="459"/>
      <c r="H45" s="459"/>
      <c r="I45" s="459"/>
      <c r="J45" s="150"/>
      <c r="K45" s="150"/>
      <c r="L45" s="150"/>
      <c r="M45" s="150"/>
      <c r="N45" s="150"/>
      <c r="O45" s="159"/>
      <c r="P45" s="159"/>
    </row>
    <row r="46" spans="1:16" ht="55.5" customHeight="1" x14ac:dyDescent="0.3">
      <c r="A46" s="155"/>
      <c r="B46" s="417"/>
      <c r="C46" s="132"/>
      <c r="D46" s="456" t="s">
        <v>250</v>
      </c>
      <c r="E46" s="456"/>
      <c r="F46" s="457" t="str">
        <f>IFERROR((F45/F44),"")</f>
        <v/>
      </c>
      <c r="G46" s="457" t="str">
        <f t="shared" ref="G46" si="2">IFERROR((G45/G44),"")</f>
        <v/>
      </c>
      <c r="H46" s="457" t="str">
        <f t="shared" ref="H46" si="3">IFERROR((H45/H44),"")</f>
        <v/>
      </c>
      <c r="I46" s="457" t="str">
        <f t="shared" ref="I46" si="4">IFERROR((I45/I44),"")</f>
        <v/>
      </c>
      <c r="J46" s="150"/>
      <c r="K46" s="150"/>
      <c r="L46" s="150"/>
      <c r="M46" s="150"/>
      <c r="N46" s="150"/>
      <c r="O46" s="159"/>
      <c r="P46" s="159"/>
    </row>
    <row r="47" spans="1:16" x14ac:dyDescent="0.3">
      <c r="A47" s="155"/>
      <c r="B47" s="417"/>
      <c r="C47" s="132"/>
      <c r="D47" s="150"/>
      <c r="E47" s="150"/>
      <c r="F47" s="150"/>
      <c r="G47" s="150"/>
      <c r="H47" s="150"/>
      <c r="I47" s="150"/>
      <c r="J47" s="150"/>
      <c r="K47" s="150"/>
      <c r="L47" s="150"/>
      <c r="M47" s="150"/>
      <c r="N47" s="150"/>
      <c r="O47" s="159"/>
      <c r="P47" s="159"/>
    </row>
    <row r="48" spans="1:16" x14ac:dyDescent="0.3">
      <c r="A48" s="155"/>
      <c r="B48" s="417"/>
      <c r="C48" s="132"/>
      <c r="D48" s="150"/>
      <c r="E48" s="150"/>
      <c r="F48" s="150"/>
      <c r="G48" s="150"/>
      <c r="H48" s="150"/>
      <c r="I48" s="150"/>
      <c r="J48" s="150"/>
      <c r="K48" s="150"/>
      <c r="L48" s="150"/>
      <c r="M48" s="150"/>
      <c r="N48" s="150"/>
      <c r="O48" s="159"/>
      <c r="P48" s="159"/>
    </row>
    <row r="49" spans="1:16" ht="17.25" thickBot="1" x14ac:dyDescent="0.35">
      <c r="A49" s="155"/>
      <c r="B49" s="418"/>
      <c r="C49" s="173"/>
      <c r="D49" s="174"/>
      <c r="E49" s="174"/>
      <c r="F49" s="174"/>
      <c r="G49" s="174"/>
      <c r="H49" s="174"/>
      <c r="I49" s="175"/>
      <c r="J49" s="175"/>
      <c r="K49" s="175"/>
      <c r="L49" s="175"/>
      <c r="M49" s="175"/>
      <c r="N49" s="175"/>
      <c r="O49" s="176"/>
      <c r="P49" s="159"/>
    </row>
    <row r="50" spans="1:16" ht="17.25" thickBot="1" x14ac:dyDescent="0.35">
      <c r="A50" s="177"/>
      <c r="B50" s="178"/>
      <c r="C50" s="179"/>
      <c r="D50" s="174"/>
      <c r="E50" s="174"/>
      <c r="F50" s="174"/>
      <c r="G50" s="174"/>
      <c r="H50" s="174"/>
      <c r="I50" s="175"/>
      <c r="J50" s="175"/>
      <c r="K50" s="175"/>
      <c r="L50" s="175"/>
      <c r="M50" s="175"/>
      <c r="N50" s="175"/>
      <c r="O50" s="175"/>
      <c r="P50" s="176"/>
    </row>
    <row r="51" spans="1:16" ht="17.25" thickBot="1" x14ac:dyDescent="0.35">
      <c r="B51" s="166"/>
      <c r="C51" s="180"/>
      <c r="D51" s="181"/>
      <c r="E51" s="182"/>
      <c r="F51" s="182"/>
      <c r="G51" s="182"/>
      <c r="H51" s="182"/>
      <c r="I51" s="183"/>
      <c r="J51" s="183"/>
      <c r="K51" s="183"/>
      <c r="L51" s="183"/>
    </row>
    <row r="52" spans="1:16" ht="17.25" thickBot="1" x14ac:dyDescent="0.35">
      <c r="A52" s="184"/>
      <c r="B52" s="181"/>
      <c r="C52" s="185"/>
      <c r="D52" s="186"/>
      <c r="E52" s="186"/>
      <c r="F52" s="186"/>
      <c r="G52" s="186"/>
      <c r="H52" s="186"/>
      <c r="I52" s="186"/>
      <c r="J52" s="186"/>
      <c r="K52" s="186"/>
      <c r="L52" s="183"/>
      <c r="M52" s="183"/>
      <c r="N52" s="183"/>
      <c r="O52" s="183"/>
      <c r="P52" s="187"/>
    </row>
    <row r="53" spans="1:16" ht="24" customHeight="1" thickBot="1" x14ac:dyDescent="0.35">
      <c r="A53" s="155"/>
      <c r="B53" s="460" t="s">
        <v>230</v>
      </c>
      <c r="C53" s="461"/>
      <c r="D53" s="461"/>
      <c r="E53" s="461"/>
      <c r="F53" s="461"/>
      <c r="G53" s="461"/>
      <c r="H53" s="461"/>
      <c r="I53" s="461"/>
      <c r="J53" s="461"/>
      <c r="K53" s="461"/>
      <c r="L53" s="461"/>
      <c r="M53" s="461"/>
      <c r="N53" s="461"/>
      <c r="O53" s="462"/>
      <c r="P53" s="159"/>
    </row>
    <row r="54" spans="1:16" x14ac:dyDescent="0.3">
      <c r="A54" s="155"/>
      <c r="B54" s="463">
        <v>1</v>
      </c>
      <c r="C54" s="464" t="s">
        <v>162</v>
      </c>
      <c r="D54" s="465"/>
      <c r="E54" s="419"/>
      <c r="F54" s="420"/>
      <c r="G54" s="420"/>
      <c r="H54" s="420"/>
      <c r="I54" s="420"/>
      <c r="J54" s="420"/>
      <c r="K54" s="420"/>
      <c r="L54" s="420"/>
      <c r="M54" s="420"/>
      <c r="N54" s="420"/>
      <c r="O54" s="421"/>
      <c r="P54" s="159"/>
    </row>
    <row r="55" spans="1:16" x14ac:dyDescent="0.3">
      <c r="A55" s="155"/>
      <c r="B55" s="466"/>
      <c r="C55" s="467" t="s">
        <v>1</v>
      </c>
      <c r="D55" s="468"/>
      <c r="E55" s="422"/>
      <c r="F55" s="423"/>
      <c r="G55" s="423"/>
      <c r="H55" s="423"/>
      <c r="I55" s="423"/>
      <c r="J55" s="423"/>
      <c r="K55" s="423"/>
      <c r="L55" s="423"/>
      <c r="M55" s="423"/>
      <c r="N55" s="423"/>
      <c r="O55" s="424"/>
      <c r="P55" s="159"/>
    </row>
    <row r="56" spans="1:16" x14ac:dyDescent="0.3">
      <c r="A56" s="155"/>
      <c r="B56" s="466"/>
      <c r="C56" s="467" t="s">
        <v>229</v>
      </c>
      <c r="D56" s="468"/>
      <c r="E56" s="422"/>
      <c r="F56" s="423"/>
      <c r="G56" s="423"/>
      <c r="H56" s="423"/>
      <c r="I56" s="423"/>
      <c r="J56" s="423"/>
      <c r="K56" s="423"/>
      <c r="L56" s="423"/>
      <c r="M56" s="423"/>
      <c r="N56" s="423"/>
      <c r="O56" s="424"/>
      <c r="P56" s="159"/>
    </row>
    <row r="57" spans="1:16" x14ac:dyDescent="0.3">
      <c r="A57" s="155"/>
      <c r="B57" s="466"/>
      <c r="C57" s="467" t="s">
        <v>160</v>
      </c>
      <c r="D57" s="468"/>
      <c r="E57" s="422"/>
      <c r="F57" s="423"/>
      <c r="G57" s="423"/>
      <c r="H57" s="423"/>
      <c r="I57" s="423"/>
      <c r="J57" s="423"/>
      <c r="K57" s="423"/>
      <c r="L57" s="423"/>
      <c r="M57" s="423"/>
      <c r="N57" s="423"/>
      <c r="O57" s="424"/>
      <c r="P57" s="159"/>
    </row>
    <row r="58" spans="1:16" x14ac:dyDescent="0.3">
      <c r="A58" s="155"/>
      <c r="B58" s="466"/>
      <c r="C58" s="467" t="s">
        <v>228</v>
      </c>
      <c r="D58" s="468"/>
      <c r="E58" s="422"/>
      <c r="F58" s="423"/>
      <c r="G58" s="423"/>
      <c r="H58" s="423"/>
      <c r="I58" s="423"/>
      <c r="J58" s="423"/>
      <c r="K58" s="423"/>
      <c r="L58" s="423"/>
      <c r="M58" s="423"/>
      <c r="N58" s="423"/>
      <c r="O58" s="424"/>
      <c r="P58" s="159"/>
    </row>
    <row r="59" spans="1:16" x14ac:dyDescent="0.3">
      <c r="A59" s="155"/>
      <c r="B59" s="466"/>
      <c r="C59" s="467" t="s">
        <v>163</v>
      </c>
      <c r="D59" s="468"/>
      <c r="E59" s="422"/>
      <c r="F59" s="423"/>
      <c r="G59" s="423"/>
      <c r="H59" s="423"/>
      <c r="I59" s="423"/>
      <c r="J59" s="423"/>
      <c r="K59" s="423"/>
      <c r="L59" s="423"/>
      <c r="M59" s="423"/>
      <c r="N59" s="423"/>
      <c r="O59" s="424"/>
      <c r="P59" s="159"/>
    </row>
    <row r="60" spans="1:16" ht="17.25" thickBot="1" x14ac:dyDescent="0.35">
      <c r="A60" s="155"/>
      <c r="B60" s="469"/>
      <c r="C60" s="470" t="s">
        <v>227</v>
      </c>
      <c r="D60" s="471"/>
      <c r="E60" s="425"/>
      <c r="F60" s="426"/>
      <c r="G60" s="426"/>
      <c r="H60" s="426"/>
      <c r="I60" s="426"/>
      <c r="J60" s="426"/>
      <c r="K60" s="426"/>
      <c r="L60" s="426"/>
      <c r="M60" s="426"/>
      <c r="N60" s="426"/>
      <c r="O60" s="427"/>
      <c r="P60" s="159"/>
    </row>
    <row r="61" spans="1:16" ht="17.25" thickBot="1" x14ac:dyDescent="0.35">
      <c r="A61" s="177"/>
      <c r="B61" s="188"/>
      <c r="C61" s="189"/>
      <c r="D61" s="190"/>
      <c r="E61" s="190"/>
      <c r="F61" s="190"/>
      <c r="G61" s="190"/>
      <c r="H61" s="190"/>
      <c r="I61" s="190"/>
      <c r="J61" s="190"/>
      <c r="K61" s="190"/>
      <c r="L61" s="175"/>
      <c r="M61" s="175"/>
      <c r="N61" s="175"/>
      <c r="O61" s="175"/>
      <c r="P61" s="176"/>
    </row>
    <row r="62" spans="1:16" x14ac:dyDescent="0.3">
      <c r="B62" s="157"/>
      <c r="D62" s="157"/>
      <c r="E62" s="157"/>
      <c r="F62" s="157"/>
      <c r="G62" s="157"/>
      <c r="H62" s="157"/>
      <c r="I62" s="157"/>
      <c r="J62" s="157"/>
      <c r="K62" s="157"/>
    </row>
    <row r="63" spans="1:16" x14ac:dyDescent="0.3">
      <c r="B63" s="157"/>
      <c r="D63" s="157"/>
      <c r="E63" s="157"/>
      <c r="F63" s="157"/>
      <c r="G63" s="157"/>
      <c r="H63" s="157"/>
      <c r="I63" s="157"/>
      <c r="J63" s="157"/>
      <c r="K63" s="157"/>
    </row>
    <row r="64" spans="1:16" x14ac:dyDescent="0.3">
      <c r="B64" s="157"/>
      <c r="D64" s="157"/>
      <c r="E64" s="157"/>
      <c r="F64" s="157"/>
      <c r="G64" s="157"/>
      <c r="H64" s="157"/>
      <c r="I64" s="157"/>
      <c r="J64" s="157"/>
      <c r="K64" s="157"/>
    </row>
    <row r="65" spans="2:11" x14ac:dyDescent="0.3">
      <c r="B65" s="157"/>
      <c r="D65" s="157"/>
      <c r="E65" s="157"/>
      <c r="F65" s="157"/>
      <c r="G65" s="157"/>
      <c r="H65" s="157"/>
      <c r="I65" s="157"/>
      <c r="J65" s="157"/>
      <c r="K65" s="157"/>
    </row>
    <row r="66" spans="2:11" x14ac:dyDescent="0.3">
      <c r="B66" s="157"/>
      <c r="D66" s="157"/>
      <c r="E66" s="157"/>
      <c r="F66" s="157"/>
      <c r="G66" s="157"/>
      <c r="H66" s="157"/>
      <c r="I66" s="157"/>
      <c r="J66" s="157"/>
      <c r="K66" s="157"/>
    </row>
    <row r="67" spans="2:11" x14ac:dyDescent="0.3">
      <c r="B67" s="157"/>
      <c r="D67" s="157"/>
      <c r="E67" s="157"/>
      <c r="F67" s="157"/>
      <c r="G67" s="157"/>
      <c r="H67" s="157"/>
      <c r="I67" s="157"/>
      <c r="J67" s="157"/>
      <c r="K67" s="157"/>
    </row>
    <row r="68" spans="2:11" x14ac:dyDescent="0.3">
      <c r="B68" s="157"/>
      <c r="D68" s="157"/>
      <c r="E68" s="157"/>
      <c r="F68" s="157"/>
      <c r="G68" s="157"/>
      <c r="H68" s="157"/>
      <c r="I68" s="157"/>
      <c r="J68" s="157"/>
      <c r="K68" s="157"/>
    </row>
    <row r="69" spans="2:11" x14ac:dyDescent="0.3">
      <c r="B69" s="157"/>
      <c r="D69" s="157"/>
      <c r="E69" s="157"/>
      <c r="F69" s="157"/>
      <c r="G69" s="157"/>
      <c r="H69" s="157"/>
      <c r="I69" s="157"/>
      <c r="J69" s="157"/>
      <c r="K69" s="157"/>
    </row>
    <row r="70" spans="2:11" x14ac:dyDescent="0.3">
      <c r="B70" s="157"/>
      <c r="D70" s="157"/>
      <c r="E70" s="157"/>
      <c r="F70" s="157"/>
      <c r="G70" s="157"/>
      <c r="H70" s="157"/>
      <c r="I70" s="157"/>
      <c r="J70" s="157"/>
      <c r="K70" s="157"/>
    </row>
    <row r="71" spans="2:11" x14ac:dyDescent="0.3">
      <c r="B71" s="157"/>
      <c r="D71" s="157"/>
      <c r="E71" s="157"/>
      <c r="F71" s="157"/>
      <c r="G71" s="157"/>
      <c r="H71" s="157"/>
      <c r="I71" s="157"/>
      <c r="J71" s="157"/>
      <c r="K71" s="157"/>
    </row>
    <row r="72" spans="2:11" x14ac:dyDescent="0.3">
      <c r="B72" s="157"/>
      <c r="D72" s="157"/>
      <c r="E72" s="157"/>
      <c r="F72" s="157"/>
      <c r="G72" s="157"/>
      <c r="H72" s="157"/>
      <c r="I72" s="157"/>
      <c r="J72" s="157"/>
      <c r="K72" s="157"/>
    </row>
    <row r="73" spans="2:11" x14ac:dyDescent="0.3">
      <c r="B73" s="157"/>
      <c r="D73" s="157"/>
      <c r="E73" s="157"/>
      <c r="F73" s="157"/>
      <c r="G73" s="157"/>
      <c r="H73" s="157"/>
      <c r="I73" s="157"/>
      <c r="J73" s="157"/>
      <c r="K73" s="157"/>
    </row>
    <row r="74" spans="2:11" x14ac:dyDescent="0.3">
      <c r="B74" s="157"/>
      <c r="D74" s="157"/>
      <c r="E74" s="157"/>
      <c r="F74" s="157"/>
      <c r="G74" s="157"/>
      <c r="H74" s="157"/>
      <c r="I74" s="157"/>
      <c r="J74" s="157"/>
      <c r="K74" s="157"/>
    </row>
    <row r="75" spans="2:11" x14ac:dyDescent="0.3">
      <c r="B75" s="157"/>
      <c r="D75" s="157"/>
      <c r="E75" s="157"/>
      <c r="F75" s="157"/>
      <c r="G75" s="157"/>
      <c r="H75" s="157"/>
      <c r="I75" s="157"/>
      <c r="J75" s="157"/>
      <c r="K75" s="157"/>
    </row>
    <row r="76" spans="2:11" x14ac:dyDescent="0.3">
      <c r="B76" s="157"/>
      <c r="D76" s="157"/>
      <c r="E76" s="157"/>
      <c r="F76" s="157"/>
      <c r="G76" s="157"/>
      <c r="H76" s="157"/>
      <c r="I76" s="157"/>
      <c r="J76" s="157"/>
      <c r="K76" s="157"/>
    </row>
    <row r="77" spans="2:11" x14ac:dyDescent="0.3">
      <c r="B77" s="157"/>
      <c r="D77" s="157"/>
      <c r="E77" s="157"/>
      <c r="F77" s="157"/>
      <c r="G77" s="157"/>
      <c r="H77" s="157"/>
      <c r="I77" s="157"/>
      <c r="J77" s="157"/>
      <c r="K77" s="157"/>
    </row>
    <row r="78" spans="2:11" x14ac:dyDescent="0.3">
      <c r="B78" s="157"/>
      <c r="D78" s="157"/>
      <c r="E78" s="157"/>
      <c r="F78" s="157"/>
      <c r="G78" s="157"/>
      <c r="H78" s="157"/>
      <c r="I78" s="157"/>
      <c r="J78" s="157"/>
      <c r="K78" s="157"/>
    </row>
    <row r="79" spans="2:11" x14ac:dyDescent="0.3">
      <c r="B79" s="157"/>
      <c r="D79" s="157"/>
      <c r="E79" s="157"/>
      <c r="F79" s="157"/>
      <c r="G79" s="157"/>
      <c r="H79" s="157"/>
      <c r="I79" s="157"/>
      <c r="J79" s="157"/>
      <c r="K79" s="157"/>
    </row>
    <row r="80" spans="2:11" x14ac:dyDescent="0.3">
      <c r="B80" s="157"/>
      <c r="D80" s="157"/>
      <c r="E80" s="157"/>
      <c r="F80" s="157"/>
      <c r="G80" s="157"/>
      <c r="H80" s="157"/>
      <c r="I80" s="157"/>
      <c r="J80" s="157"/>
      <c r="K80" s="157"/>
    </row>
    <row r="81" spans="2:11" x14ac:dyDescent="0.3">
      <c r="B81" s="157"/>
      <c r="D81" s="157"/>
      <c r="E81" s="157"/>
      <c r="F81" s="157"/>
      <c r="G81" s="157"/>
      <c r="H81" s="157"/>
      <c r="I81" s="157"/>
      <c r="J81" s="157"/>
      <c r="K81" s="157"/>
    </row>
    <row r="82" spans="2:11" x14ac:dyDescent="0.3">
      <c r="B82" s="157"/>
      <c r="D82" s="157"/>
      <c r="E82" s="157"/>
      <c r="F82" s="157"/>
      <c r="G82" s="157"/>
      <c r="H82" s="157"/>
      <c r="I82" s="157"/>
      <c r="J82" s="157"/>
      <c r="K82" s="157"/>
    </row>
    <row r="83" spans="2:11" x14ac:dyDescent="0.3">
      <c r="B83" s="157"/>
      <c r="D83" s="157"/>
      <c r="E83" s="157"/>
      <c r="F83" s="157"/>
      <c r="G83" s="157"/>
      <c r="H83" s="157"/>
      <c r="I83" s="157"/>
      <c r="J83" s="157"/>
      <c r="K83" s="157"/>
    </row>
    <row r="84" spans="2:11" x14ac:dyDescent="0.3">
      <c r="B84" s="157"/>
      <c r="D84" s="157"/>
      <c r="E84" s="157"/>
      <c r="F84" s="157"/>
      <c r="G84" s="157"/>
      <c r="H84" s="157"/>
      <c r="I84" s="157"/>
      <c r="J84" s="157"/>
      <c r="K84" s="157"/>
    </row>
    <row r="85" spans="2:11" x14ac:dyDescent="0.3">
      <c r="B85" s="157"/>
      <c r="D85" s="157"/>
      <c r="E85" s="157"/>
      <c r="F85" s="157"/>
      <c r="G85" s="157"/>
      <c r="H85" s="157"/>
      <c r="I85" s="157"/>
      <c r="J85" s="157"/>
      <c r="K85" s="157"/>
    </row>
    <row r="86" spans="2:11" x14ac:dyDescent="0.3">
      <c r="B86" s="157"/>
      <c r="D86" s="157"/>
      <c r="E86" s="157"/>
      <c r="F86" s="157"/>
      <c r="G86" s="157"/>
      <c r="H86" s="157"/>
      <c r="I86" s="157"/>
      <c r="J86" s="157"/>
      <c r="K86" s="157"/>
    </row>
    <row r="87" spans="2:11" x14ac:dyDescent="0.3">
      <c r="B87" s="157"/>
      <c r="D87" s="157"/>
      <c r="E87" s="157"/>
      <c r="F87" s="157"/>
      <c r="G87" s="157"/>
      <c r="H87" s="157"/>
      <c r="I87" s="157"/>
      <c r="J87" s="157"/>
      <c r="K87" s="157"/>
    </row>
    <row r="88" spans="2:11" x14ac:dyDescent="0.3">
      <c r="B88" s="157"/>
      <c r="D88" s="157"/>
      <c r="E88" s="157"/>
      <c r="F88" s="157"/>
      <c r="G88" s="157"/>
      <c r="H88" s="157"/>
      <c r="I88" s="157"/>
      <c r="J88" s="157"/>
      <c r="K88" s="157"/>
    </row>
    <row r="89" spans="2:11" x14ac:dyDescent="0.3">
      <c r="B89" s="157"/>
      <c r="D89" s="157"/>
      <c r="E89" s="157"/>
      <c r="F89" s="157"/>
      <c r="G89" s="157"/>
      <c r="H89" s="157"/>
      <c r="I89" s="157"/>
      <c r="J89" s="157"/>
      <c r="K89" s="157"/>
    </row>
    <row r="90" spans="2:11" x14ac:dyDescent="0.3">
      <c r="B90" s="157"/>
      <c r="D90" s="157"/>
      <c r="E90" s="157"/>
      <c r="F90" s="157"/>
      <c r="G90" s="157"/>
      <c r="H90" s="157"/>
      <c r="I90" s="157"/>
      <c r="J90" s="157"/>
      <c r="K90" s="157"/>
    </row>
    <row r="91" spans="2:11" x14ac:dyDescent="0.3">
      <c r="B91" s="157"/>
      <c r="D91" s="157"/>
      <c r="E91" s="157"/>
      <c r="F91" s="157"/>
      <c r="G91" s="157"/>
      <c r="H91" s="157"/>
      <c r="I91" s="157"/>
      <c r="J91" s="157"/>
      <c r="K91" s="157"/>
    </row>
    <row r="92" spans="2:11" x14ac:dyDescent="0.3">
      <c r="B92" s="157"/>
      <c r="D92" s="157"/>
      <c r="E92" s="157"/>
      <c r="F92" s="157"/>
      <c r="G92" s="157"/>
      <c r="H92" s="157"/>
      <c r="I92" s="157"/>
      <c r="J92" s="157"/>
      <c r="K92" s="157"/>
    </row>
    <row r="93" spans="2:11" x14ac:dyDescent="0.3">
      <c r="B93" s="157"/>
      <c r="D93" s="157"/>
      <c r="E93" s="157"/>
      <c r="F93" s="157"/>
      <c r="G93" s="157"/>
      <c r="H93" s="157"/>
      <c r="I93" s="157"/>
      <c r="J93" s="157"/>
      <c r="K93" s="157"/>
    </row>
    <row r="94" spans="2:11" x14ac:dyDescent="0.3">
      <c r="B94" s="157"/>
      <c r="D94" s="157"/>
      <c r="E94" s="157"/>
      <c r="F94" s="157"/>
      <c r="G94" s="157"/>
      <c r="H94" s="157"/>
      <c r="I94" s="157"/>
      <c r="J94" s="157"/>
      <c r="K94" s="157"/>
    </row>
    <row r="95" spans="2:11" x14ac:dyDescent="0.3">
      <c r="B95" s="157"/>
      <c r="D95" s="157"/>
      <c r="E95" s="157"/>
      <c r="F95" s="157"/>
      <c r="G95" s="157"/>
      <c r="H95" s="157"/>
      <c r="I95" s="157"/>
      <c r="J95" s="157"/>
      <c r="K95" s="157"/>
    </row>
    <row r="96" spans="2:11" x14ac:dyDescent="0.3">
      <c r="B96" s="157"/>
      <c r="D96" s="157"/>
      <c r="E96" s="157"/>
      <c r="F96" s="157"/>
      <c r="G96" s="157"/>
      <c r="H96" s="157"/>
      <c r="I96" s="157"/>
      <c r="J96" s="157"/>
      <c r="K96" s="157"/>
    </row>
    <row r="97" spans="2:11" x14ac:dyDescent="0.3">
      <c r="B97" s="157"/>
      <c r="D97" s="157"/>
      <c r="E97" s="157"/>
      <c r="F97" s="157"/>
      <c r="G97" s="157"/>
      <c r="H97" s="157"/>
      <c r="I97" s="157"/>
      <c r="J97" s="157"/>
      <c r="K97" s="157"/>
    </row>
    <row r="98" spans="2:11" x14ac:dyDescent="0.3">
      <c r="B98" s="157"/>
      <c r="D98" s="157"/>
      <c r="E98" s="157"/>
      <c r="F98" s="157"/>
      <c r="G98" s="157"/>
      <c r="H98" s="157"/>
      <c r="I98" s="157"/>
      <c r="J98" s="157"/>
      <c r="K98" s="157"/>
    </row>
    <row r="99" spans="2:11" x14ac:dyDescent="0.3">
      <c r="B99" s="157"/>
      <c r="D99" s="157"/>
      <c r="E99" s="157"/>
      <c r="F99" s="157"/>
      <c r="G99" s="157"/>
      <c r="H99" s="157"/>
      <c r="I99" s="157"/>
      <c r="J99" s="157"/>
      <c r="K99" s="157"/>
    </row>
    <row r="100" spans="2:11" x14ac:dyDescent="0.3">
      <c r="B100" s="157"/>
      <c r="D100" s="157"/>
      <c r="E100" s="157"/>
      <c r="F100" s="157"/>
      <c r="G100" s="157"/>
      <c r="H100" s="157"/>
      <c r="I100" s="157"/>
      <c r="J100" s="157"/>
      <c r="K100" s="157"/>
    </row>
    <row r="101" spans="2:11" x14ac:dyDescent="0.3">
      <c r="B101" s="157"/>
      <c r="D101" s="157"/>
      <c r="E101" s="157"/>
      <c r="F101" s="157"/>
      <c r="G101" s="157"/>
      <c r="H101" s="157"/>
      <c r="I101" s="157"/>
      <c r="J101" s="157"/>
      <c r="K101" s="157"/>
    </row>
    <row r="102" spans="2:11" x14ac:dyDescent="0.3">
      <c r="B102" s="157"/>
      <c r="D102" s="157"/>
      <c r="E102" s="157"/>
      <c r="F102" s="157"/>
      <c r="G102" s="157"/>
      <c r="H102" s="157"/>
      <c r="I102" s="157"/>
      <c r="J102" s="157"/>
      <c r="K102" s="157"/>
    </row>
    <row r="103" spans="2:11" x14ac:dyDescent="0.3">
      <c r="B103" s="157"/>
      <c r="D103" s="157"/>
      <c r="E103" s="157"/>
      <c r="F103" s="157"/>
      <c r="G103" s="157"/>
      <c r="H103" s="157"/>
      <c r="I103" s="157"/>
      <c r="J103" s="157"/>
      <c r="K103" s="157"/>
    </row>
    <row r="104" spans="2:11" x14ac:dyDescent="0.3">
      <c r="B104" s="157"/>
      <c r="D104" s="157"/>
      <c r="E104" s="157"/>
      <c r="F104" s="157"/>
      <c r="G104" s="157"/>
      <c r="H104" s="157"/>
      <c r="I104" s="157"/>
      <c r="J104" s="157"/>
      <c r="K104" s="157"/>
    </row>
    <row r="105" spans="2:11" x14ac:dyDescent="0.3">
      <c r="B105" s="157"/>
      <c r="D105" s="157"/>
      <c r="E105" s="157"/>
      <c r="F105" s="157"/>
      <c r="G105" s="157"/>
      <c r="H105" s="157"/>
      <c r="I105" s="157"/>
      <c r="J105" s="157"/>
      <c r="K105" s="157"/>
    </row>
    <row r="106" spans="2:11" x14ac:dyDescent="0.3">
      <c r="B106" s="157"/>
      <c r="D106" s="157"/>
      <c r="E106" s="157"/>
      <c r="F106" s="157"/>
      <c r="G106" s="157"/>
      <c r="H106" s="157"/>
      <c r="I106" s="157"/>
      <c r="J106" s="157"/>
      <c r="K106" s="157"/>
    </row>
    <row r="107" spans="2:11" x14ac:dyDescent="0.3">
      <c r="B107" s="157"/>
      <c r="D107" s="157"/>
      <c r="E107" s="157"/>
      <c r="F107" s="157"/>
      <c r="G107" s="157"/>
      <c r="H107" s="157"/>
      <c r="I107" s="157"/>
      <c r="J107" s="157"/>
      <c r="K107" s="157"/>
    </row>
    <row r="108" spans="2:11" x14ac:dyDescent="0.3">
      <c r="B108" s="157"/>
      <c r="D108" s="157"/>
      <c r="E108" s="157"/>
      <c r="F108" s="157"/>
      <c r="G108" s="157"/>
      <c r="H108" s="157"/>
      <c r="I108" s="157"/>
      <c r="J108" s="157"/>
      <c r="K108" s="157"/>
    </row>
    <row r="109" spans="2:11" x14ac:dyDescent="0.3">
      <c r="B109" s="157"/>
      <c r="D109" s="157"/>
      <c r="E109" s="157"/>
      <c r="F109" s="157"/>
      <c r="G109" s="157"/>
      <c r="H109" s="157"/>
      <c r="I109" s="157"/>
      <c r="J109" s="157"/>
      <c r="K109" s="157"/>
    </row>
    <row r="110" spans="2:11" x14ac:dyDescent="0.3">
      <c r="B110" s="157"/>
      <c r="D110" s="157"/>
      <c r="E110" s="157"/>
      <c r="F110" s="157"/>
      <c r="G110" s="157"/>
      <c r="H110" s="157"/>
      <c r="I110" s="157"/>
      <c r="J110" s="157"/>
      <c r="K110" s="157"/>
    </row>
    <row r="111" spans="2:11" x14ac:dyDescent="0.3">
      <c r="B111" s="157"/>
      <c r="D111" s="157"/>
      <c r="E111" s="157"/>
      <c r="F111" s="157"/>
      <c r="G111" s="157"/>
      <c r="H111" s="157"/>
      <c r="I111" s="157"/>
      <c r="J111" s="157"/>
      <c r="K111" s="157"/>
    </row>
    <row r="112" spans="2:11" x14ac:dyDescent="0.3">
      <c r="B112" s="157"/>
      <c r="D112" s="157"/>
      <c r="E112" s="157"/>
      <c r="F112" s="157"/>
      <c r="G112" s="157"/>
      <c r="H112" s="157"/>
      <c r="I112" s="157"/>
      <c r="J112" s="157"/>
      <c r="K112" s="157"/>
    </row>
    <row r="113" spans="2:11" x14ac:dyDescent="0.3">
      <c r="B113" s="157"/>
      <c r="D113" s="157"/>
      <c r="E113" s="157"/>
      <c r="F113" s="157"/>
      <c r="G113" s="157"/>
      <c r="H113" s="157"/>
      <c r="I113" s="157"/>
      <c r="J113" s="157"/>
      <c r="K113" s="157"/>
    </row>
    <row r="114" spans="2:11" x14ac:dyDescent="0.3">
      <c r="B114" s="157"/>
      <c r="D114" s="157"/>
      <c r="E114" s="157"/>
      <c r="F114" s="157"/>
      <c r="G114" s="157"/>
      <c r="H114" s="157"/>
      <c r="I114" s="157"/>
      <c r="J114" s="157"/>
      <c r="K114" s="157"/>
    </row>
    <row r="115" spans="2:11" x14ac:dyDescent="0.3">
      <c r="B115" s="157"/>
      <c r="D115" s="157"/>
      <c r="E115" s="157"/>
      <c r="F115" s="157"/>
      <c r="G115" s="157"/>
      <c r="H115" s="157"/>
      <c r="I115" s="157"/>
      <c r="J115" s="157"/>
      <c r="K115" s="157"/>
    </row>
    <row r="116" spans="2:11" x14ac:dyDescent="0.3">
      <c r="B116" s="157"/>
      <c r="D116" s="157"/>
      <c r="E116" s="157"/>
      <c r="F116" s="157"/>
      <c r="G116" s="157"/>
      <c r="H116" s="157"/>
      <c r="I116" s="157"/>
      <c r="J116" s="157"/>
      <c r="K116" s="157"/>
    </row>
    <row r="117" spans="2:11" x14ac:dyDescent="0.3">
      <c r="B117" s="157"/>
      <c r="D117" s="157"/>
      <c r="E117" s="157"/>
      <c r="F117" s="157"/>
      <c r="G117" s="157"/>
      <c r="H117" s="157"/>
      <c r="I117" s="157"/>
      <c r="J117" s="157"/>
      <c r="K117" s="157"/>
    </row>
    <row r="118" spans="2:11" x14ac:dyDescent="0.3">
      <c r="B118" s="157"/>
      <c r="D118" s="157"/>
      <c r="E118" s="157"/>
      <c r="F118" s="157"/>
      <c r="G118" s="157"/>
      <c r="H118" s="157"/>
      <c r="I118" s="157"/>
      <c r="J118" s="157"/>
      <c r="K118" s="157"/>
    </row>
    <row r="119" spans="2:11" x14ac:dyDescent="0.3">
      <c r="B119" s="157"/>
      <c r="D119" s="157"/>
      <c r="E119" s="157"/>
      <c r="F119" s="157"/>
      <c r="G119" s="157"/>
      <c r="H119" s="157"/>
      <c r="I119" s="157"/>
      <c r="J119" s="157"/>
      <c r="K119" s="157"/>
    </row>
    <row r="120" spans="2:11" x14ac:dyDescent="0.3">
      <c r="B120" s="157"/>
      <c r="D120" s="157"/>
      <c r="E120" s="157"/>
      <c r="F120" s="157"/>
      <c r="G120" s="157"/>
      <c r="H120" s="157"/>
      <c r="I120" s="157"/>
      <c r="J120" s="157"/>
      <c r="K120" s="157"/>
    </row>
    <row r="121" spans="2:11" x14ac:dyDescent="0.3">
      <c r="B121" s="157"/>
      <c r="D121" s="157"/>
      <c r="E121" s="157"/>
      <c r="F121" s="157"/>
      <c r="G121" s="157"/>
      <c r="H121" s="157"/>
      <c r="I121" s="157"/>
      <c r="J121" s="157"/>
      <c r="K121" s="157"/>
    </row>
    <row r="122" spans="2:11" x14ac:dyDescent="0.3">
      <c r="B122" s="157"/>
      <c r="D122" s="157"/>
      <c r="E122" s="157"/>
      <c r="F122" s="157"/>
      <c r="G122" s="157"/>
      <c r="H122" s="157"/>
      <c r="I122" s="157"/>
      <c r="J122" s="157"/>
      <c r="K122" s="157"/>
    </row>
    <row r="123" spans="2:11" x14ac:dyDescent="0.3">
      <c r="B123" s="157"/>
      <c r="D123" s="157"/>
      <c r="E123" s="157"/>
      <c r="F123" s="157"/>
      <c r="G123" s="157"/>
      <c r="H123" s="157"/>
      <c r="I123" s="157"/>
      <c r="J123" s="157"/>
      <c r="K123" s="157"/>
    </row>
    <row r="124" spans="2:11" x14ac:dyDescent="0.3">
      <c r="B124" s="157"/>
      <c r="D124" s="157"/>
      <c r="E124" s="157"/>
      <c r="F124" s="157"/>
      <c r="G124" s="157"/>
      <c r="H124" s="157"/>
      <c r="I124" s="157"/>
      <c r="J124" s="157"/>
      <c r="K124" s="157"/>
    </row>
    <row r="125" spans="2:11" x14ac:dyDescent="0.3">
      <c r="B125" s="157"/>
      <c r="D125" s="157"/>
      <c r="E125" s="157"/>
      <c r="F125" s="157"/>
      <c r="G125" s="157"/>
      <c r="H125" s="157"/>
      <c r="I125" s="157"/>
      <c r="J125" s="157"/>
      <c r="K125" s="157"/>
    </row>
    <row r="126" spans="2:11" x14ac:dyDescent="0.3">
      <c r="B126" s="157"/>
      <c r="D126" s="157"/>
      <c r="E126" s="157"/>
      <c r="F126" s="157"/>
      <c r="G126" s="157"/>
      <c r="H126" s="157"/>
      <c r="I126" s="157"/>
      <c r="J126" s="157"/>
      <c r="K126" s="157"/>
    </row>
    <row r="127" spans="2:11" x14ac:dyDescent="0.3">
      <c r="B127" s="157"/>
      <c r="D127" s="157"/>
      <c r="E127" s="157"/>
      <c r="F127" s="157"/>
      <c r="G127" s="157"/>
      <c r="H127" s="157"/>
      <c r="I127" s="157"/>
      <c r="J127" s="157"/>
      <c r="K127" s="157"/>
    </row>
    <row r="128" spans="2:11" x14ac:dyDescent="0.3">
      <c r="B128" s="157"/>
      <c r="D128" s="157"/>
      <c r="E128" s="157"/>
      <c r="F128" s="157"/>
      <c r="G128" s="157"/>
      <c r="H128" s="157"/>
      <c r="I128" s="157"/>
      <c r="J128" s="157"/>
      <c r="K128" s="157"/>
    </row>
    <row r="129" spans="2:11" x14ac:dyDescent="0.3">
      <c r="B129" s="157"/>
      <c r="D129" s="157"/>
      <c r="E129" s="157"/>
      <c r="F129" s="157"/>
      <c r="G129" s="157"/>
      <c r="H129" s="157"/>
      <c r="I129" s="157"/>
      <c r="J129" s="157"/>
      <c r="K129" s="157"/>
    </row>
    <row r="130" spans="2:11" x14ac:dyDescent="0.3">
      <c r="B130" s="157"/>
      <c r="D130" s="157"/>
      <c r="E130" s="157"/>
      <c r="F130" s="157"/>
      <c r="G130" s="157"/>
      <c r="H130" s="157"/>
      <c r="I130" s="157"/>
      <c r="J130" s="157"/>
      <c r="K130" s="157"/>
    </row>
    <row r="131" spans="2:11" x14ac:dyDescent="0.3">
      <c r="B131" s="157"/>
      <c r="D131" s="157"/>
      <c r="E131" s="157"/>
      <c r="F131" s="157"/>
      <c r="G131" s="157"/>
      <c r="H131" s="157"/>
      <c r="I131" s="157"/>
      <c r="J131" s="157"/>
      <c r="K131" s="157"/>
    </row>
    <row r="132" spans="2:11" x14ac:dyDescent="0.3">
      <c r="B132" s="157"/>
      <c r="D132" s="157"/>
      <c r="E132" s="157"/>
      <c r="F132" s="157"/>
      <c r="G132" s="157"/>
      <c r="H132" s="157"/>
      <c r="I132" s="157"/>
      <c r="J132" s="157"/>
      <c r="K132" s="157"/>
    </row>
    <row r="133" spans="2:11" x14ac:dyDescent="0.3">
      <c r="B133" s="157"/>
      <c r="D133" s="157"/>
      <c r="E133" s="157"/>
      <c r="F133" s="157"/>
      <c r="G133" s="157"/>
      <c r="H133" s="157"/>
      <c r="I133" s="157"/>
      <c r="J133" s="157"/>
      <c r="K133" s="157"/>
    </row>
    <row r="134" spans="2:11" x14ac:dyDescent="0.3">
      <c r="B134" s="157"/>
      <c r="D134" s="157"/>
      <c r="E134" s="157"/>
      <c r="F134" s="157"/>
      <c r="G134" s="157"/>
      <c r="H134" s="157"/>
      <c r="I134" s="157"/>
      <c r="J134" s="157"/>
      <c r="K134" s="157"/>
    </row>
    <row r="135" spans="2:11" x14ac:dyDescent="0.3">
      <c r="B135" s="157"/>
      <c r="D135" s="157"/>
      <c r="E135" s="157"/>
      <c r="F135" s="157"/>
      <c r="G135" s="157"/>
      <c r="H135" s="157"/>
      <c r="I135" s="157"/>
      <c r="J135" s="157"/>
      <c r="K135" s="157"/>
    </row>
    <row r="136" spans="2:11" x14ac:dyDescent="0.3">
      <c r="B136" s="157"/>
      <c r="D136" s="157"/>
      <c r="E136" s="157"/>
      <c r="F136" s="157"/>
      <c r="G136" s="157"/>
      <c r="H136" s="157"/>
      <c r="I136" s="157"/>
      <c r="J136" s="157"/>
      <c r="K136" s="157"/>
    </row>
    <row r="137" spans="2:11" x14ac:dyDescent="0.3">
      <c r="B137" s="157"/>
      <c r="D137" s="157"/>
      <c r="E137" s="157"/>
      <c r="F137" s="157"/>
      <c r="G137" s="157"/>
      <c r="H137" s="157"/>
      <c r="I137" s="157"/>
      <c r="J137" s="157"/>
      <c r="K137" s="157"/>
    </row>
    <row r="138" spans="2:11" x14ac:dyDescent="0.3">
      <c r="B138" s="157"/>
      <c r="D138" s="157"/>
      <c r="E138" s="157"/>
      <c r="F138" s="157"/>
      <c r="G138" s="157"/>
      <c r="H138" s="157"/>
      <c r="I138" s="157"/>
      <c r="J138" s="157"/>
      <c r="K138" s="157"/>
    </row>
    <row r="139" spans="2:11" x14ac:dyDescent="0.3">
      <c r="B139" s="157"/>
      <c r="D139" s="157"/>
      <c r="E139" s="157"/>
      <c r="F139" s="157"/>
      <c r="G139" s="157"/>
      <c r="H139" s="157"/>
      <c r="I139" s="157"/>
      <c r="J139" s="157"/>
      <c r="K139" s="157"/>
    </row>
    <row r="140" spans="2:11" x14ac:dyDescent="0.3">
      <c r="B140" s="157"/>
      <c r="D140" s="157"/>
      <c r="E140" s="157"/>
      <c r="F140" s="157"/>
      <c r="G140" s="157"/>
      <c r="H140" s="157"/>
      <c r="I140" s="157"/>
      <c r="J140" s="157"/>
      <c r="K140" s="157"/>
    </row>
    <row r="141" spans="2:11" x14ac:dyDescent="0.3">
      <c r="B141" s="157"/>
      <c r="D141" s="157"/>
      <c r="E141" s="157"/>
      <c r="F141" s="157"/>
      <c r="G141" s="157"/>
      <c r="H141" s="157"/>
      <c r="I141" s="157"/>
      <c r="J141" s="157"/>
      <c r="K141" s="157"/>
    </row>
    <row r="142" spans="2:11" x14ac:dyDescent="0.3">
      <c r="B142" s="157"/>
      <c r="D142" s="157"/>
      <c r="E142" s="157"/>
      <c r="F142" s="157"/>
      <c r="G142" s="157"/>
      <c r="H142" s="157"/>
      <c r="I142" s="157"/>
      <c r="J142" s="157"/>
      <c r="K142" s="157"/>
    </row>
    <row r="143" spans="2:11" x14ac:dyDescent="0.3">
      <c r="B143" s="157"/>
      <c r="D143" s="157"/>
      <c r="E143" s="157"/>
      <c r="F143" s="157"/>
      <c r="G143" s="157"/>
      <c r="H143" s="157"/>
      <c r="I143" s="157"/>
      <c r="J143" s="157"/>
      <c r="K143" s="157"/>
    </row>
    <row r="144" spans="2:11" x14ac:dyDescent="0.3">
      <c r="B144" s="157"/>
      <c r="D144" s="157"/>
      <c r="E144" s="157"/>
      <c r="F144" s="157"/>
      <c r="G144" s="157"/>
      <c r="H144" s="157"/>
      <c r="I144" s="157"/>
      <c r="J144" s="157"/>
      <c r="K144" s="157"/>
    </row>
    <row r="145" spans="2:11" x14ac:dyDescent="0.3">
      <c r="B145" s="157"/>
      <c r="D145" s="157"/>
      <c r="E145" s="157"/>
      <c r="F145" s="157"/>
      <c r="G145" s="157"/>
      <c r="H145" s="157"/>
      <c r="I145" s="157"/>
      <c r="J145" s="157"/>
      <c r="K145" s="157"/>
    </row>
    <row r="146" spans="2:11" x14ac:dyDescent="0.3">
      <c r="B146" s="157"/>
      <c r="D146" s="157"/>
      <c r="E146" s="157"/>
      <c r="F146" s="157"/>
      <c r="G146" s="157"/>
      <c r="H146" s="157"/>
      <c r="I146" s="157"/>
      <c r="J146" s="157"/>
      <c r="K146" s="157"/>
    </row>
    <row r="147" spans="2:11" x14ac:dyDescent="0.3">
      <c r="B147" s="157"/>
      <c r="D147" s="157"/>
      <c r="E147" s="157"/>
      <c r="F147" s="157"/>
      <c r="G147" s="157"/>
      <c r="H147" s="157"/>
      <c r="I147" s="157"/>
      <c r="J147" s="157"/>
      <c r="K147" s="157"/>
    </row>
    <row r="148" spans="2:11" x14ac:dyDescent="0.3">
      <c r="B148" s="157"/>
      <c r="D148" s="157"/>
      <c r="E148" s="157"/>
      <c r="F148" s="157"/>
      <c r="G148" s="157"/>
      <c r="H148" s="157"/>
      <c r="I148" s="157"/>
      <c r="J148" s="157"/>
      <c r="K148" s="157"/>
    </row>
    <row r="149" spans="2:11" x14ac:dyDescent="0.3">
      <c r="B149" s="157"/>
      <c r="D149" s="157"/>
      <c r="E149" s="157"/>
      <c r="F149" s="157"/>
      <c r="G149" s="157"/>
      <c r="H149" s="157"/>
      <c r="I149" s="157"/>
      <c r="J149" s="157"/>
      <c r="K149" s="157"/>
    </row>
    <row r="150" spans="2:11" x14ac:dyDescent="0.3">
      <c r="B150" s="157"/>
      <c r="D150" s="157"/>
      <c r="E150" s="157"/>
      <c r="F150" s="157"/>
      <c r="G150" s="157"/>
      <c r="H150" s="157"/>
      <c r="I150" s="157"/>
      <c r="J150" s="157"/>
      <c r="K150" s="157"/>
    </row>
    <row r="151" spans="2:11" x14ac:dyDescent="0.3">
      <c r="B151" s="157"/>
      <c r="D151" s="157"/>
      <c r="E151" s="157"/>
      <c r="F151" s="157"/>
      <c r="G151" s="157"/>
      <c r="H151" s="157"/>
      <c r="I151" s="157"/>
      <c r="J151" s="157"/>
      <c r="K151" s="157"/>
    </row>
    <row r="152" spans="2:11" x14ac:dyDescent="0.3">
      <c r="B152" s="157"/>
      <c r="D152" s="157"/>
      <c r="E152" s="157"/>
      <c r="F152" s="157"/>
      <c r="G152" s="157"/>
      <c r="H152" s="157"/>
      <c r="I152" s="157"/>
      <c r="J152" s="157"/>
      <c r="K152" s="157"/>
    </row>
  </sheetData>
  <mergeCells count="42">
    <mergeCell ref="D19:G19"/>
    <mergeCell ref="D27:F27"/>
    <mergeCell ref="D30:F30"/>
    <mergeCell ref="D31:F31"/>
    <mergeCell ref="D40:E40"/>
    <mergeCell ref="D46:E46"/>
    <mergeCell ref="D43:E43"/>
    <mergeCell ref="D44:E44"/>
    <mergeCell ref="D45:E45"/>
    <mergeCell ref="D28:F28"/>
    <mergeCell ref="D29:F29"/>
    <mergeCell ref="D37:E37"/>
    <mergeCell ref="D38:E38"/>
    <mergeCell ref="D39:E39"/>
    <mergeCell ref="D21:F21"/>
    <mergeCell ref="D22:F22"/>
    <mergeCell ref="D23:F23"/>
    <mergeCell ref="D24:F24"/>
    <mergeCell ref="C60:D60"/>
    <mergeCell ref="E54:O54"/>
    <mergeCell ref="E55:O55"/>
    <mergeCell ref="E56:O56"/>
    <mergeCell ref="E57:O57"/>
    <mergeCell ref="E58:O58"/>
    <mergeCell ref="E59:O59"/>
    <mergeCell ref="E60:O60"/>
    <mergeCell ref="B54:B60"/>
    <mergeCell ref="C58:D58"/>
    <mergeCell ref="A1:P1"/>
    <mergeCell ref="A2:P2"/>
    <mergeCell ref="A3:P3"/>
    <mergeCell ref="A4:D4"/>
    <mergeCell ref="A5:P5"/>
    <mergeCell ref="F14:M14"/>
    <mergeCell ref="C54:D54"/>
    <mergeCell ref="C55:D55"/>
    <mergeCell ref="C56:D56"/>
    <mergeCell ref="C57:D57"/>
    <mergeCell ref="B53:O53"/>
    <mergeCell ref="F15:M15"/>
    <mergeCell ref="B19:B49"/>
    <mergeCell ref="C59:D59"/>
  </mergeCells>
  <conditionalFormatting sqref="F14">
    <cfRule type="expression" dxfId="4" priority="1">
      <formula>F13="SI SE REPORTA"</formula>
    </cfRule>
  </conditionalFormatting>
  <conditionalFormatting sqref="G12">
    <cfRule type="notContainsBlanks" dxfId="3" priority="5">
      <formula>LEN(TRIM(G12))&gt;0</formula>
    </cfRule>
  </conditionalFormatting>
  <conditionalFormatting sqref="I12">
    <cfRule type="notContainsBlanks" dxfId="2" priority="4">
      <formula>LEN(TRIM(I12))&gt;0</formula>
    </cfRule>
  </conditionalFormatting>
  <conditionalFormatting sqref="K12">
    <cfRule type="notContainsBlanks" dxfId="1" priority="3">
      <formula>LEN(TRIM(K12))&gt;0</formula>
    </cfRule>
  </conditionalFormatting>
  <conditionalFormatting sqref="M12">
    <cfRule type="notContainsBlanks" dxfId="0" priority="2">
      <formula>LEN(TRIM(M12))&gt;0</formula>
    </cfRule>
  </conditionalFormatting>
  <dataValidations count="2">
    <dataValidation type="list" allowBlank="1" showInputMessage="1" showErrorMessage="1" sqref="J12 F12 H12 L12" xr:uid="{829667A9-EBFB-4B5B-B166-938391E8DE5A}">
      <formula1>"SI APLICA, NO APLICA"</formula1>
    </dataValidation>
    <dataValidation type="list" allowBlank="1" showInputMessage="1" showErrorMessage="1" sqref="F13 H13 J13 L13" xr:uid="{6310F4EF-A14E-4B04-8D3B-2589ADD586FC}">
      <formula1>"NO SE REPORTA, SI SE REPORTA"</formula1>
    </dataValidation>
  </dataValidations>
  <hyperlinks>
    <hyperlink ref="B8" location="'ANEXO 3'!A1" display="VOLVER AL INDICE" xr:uid="{B75E8493-4559-4BDD-B2B6-D32C8032787B}"/>
  </hyperlinks>
  <pageMargins left="0.25" right="0.25" top="0.75" bottom="0.75" header="0.3" footer="0.3"/>
  <pageSetup paperSize="178" orientation="landscape"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30202-C6DF-4BCC-86C6-0DD6885CCF7D}">
  <dimension ref="B3:G21"/>
  <sheetViews>
    <sheetView topLeftCell="A6" zoomScaleNormal="100" workbookViewId="0">
      <selection activeCell="B15" sqref="B15"/>
    </sheetView>
  </sheetViews>
  <sheetFormatPr baseColWidth="10" defaultRowHeight="12.75" x14ac:dyDescent="0.2"/>
  <cols>
    <col min="2" max="2" width="35.28515625" customWidth="1"/>
    <col min="3" max="3" width="28.7109375" customWidth="1"/>
    <col min="4" max="4" width="11.85546875" customWidth="1"/>
    <col min="5" max="5" width="11.28515625" customWidth="1"/>
    <col min="6" max="6" width="10.7109375" customWidth="1"/>
    <col min="7" max="7" width="11.28515625" customWidth="1"/>
  </cols>
  <sheetData>
    <row r="3" spans="2:7" ht="13.5" thickBot="1" x14ac:dyDescent="0.25"/>
    <row r="4" spans="2:7" ht="43.9" customHeight="1" thickBot="1" x14ac:dyDescent="0.25">
      <c r="B4" s="70" t="s">
        <v>201</v>
      </c>
      <c r="C4" s="74" t="s">
        <v>202</v>
      </c>
      <c r="D4" s="71" t="s">
        <v>176</v>
      </c>
      <c r="E4" s="72" t="s">
        <v>177</v>
      </c>
      <c r="F4" s="71" t="s">
        <v>178</v>
      </c>
      <c r="G4" s="73" t="s">
        <v>179</v>
      </c>
    </row>
    <row r="5" spans="2:7" ht="37.9" customHeight="1" thickBot="1" x14ac:dyDescent="0.25">
      <c r="B5" s="87" t="s">
        <v>175</v>
      </c>
      <c r="C5" s="88"/>
      <c r="D5" s="89"/>
      <c r="E5" s="90"/>
      <c r="F5" s="91"/>
      <c r="G5" s="90"/>
    </row>
    <row r="6" spans="2:7" ht="39" thickBot="1" x14ac:dyDescent="0.25">
      <c r="B6" s="92" t="s">
        <v>203</v>
      </c>
      <c r="C6" s="93"/>
      <c r="D6" s="94"/>
      <c r="E6" s="95"/>
      <c r="F6" s="96"/>
      <c r="G6" s="95"/>
    </row>
    <row r="7" spans="2:7" ht="51.75" thickBot="1" x14ac:dyDescent="0.25">
      <c r="B7" s="92" t="s">
        <v>204</v>
      </c>
      <c r="C7" s="93"/>
      <c r="D7" s="94"/>
      <c r="E7" s="95"/>
      <c r="F7" s="96"/>
      <c r="G7" s="95"/>
    </row>
    <row r="8" spans="2:7" ht="51.75" thickBot="1" x14ac:dyDescent="0.25">
      <c r="B8" s="97" t="s">
        <v>205</v>
      </c>
      <c r="C8" s="98"/>
      <c r="D8" s="99"/>
      <c r="E8" s="100"/>
      <c r="F8" s="101"/>
      <c r="G8" s="100"/>
    </row>
    <row r="9" spans="2:7" x14ac:dyDescent="0.2">
      <c r="B9" s="66"/>
      <c r="C9" s="66"/>
    </row>
    <row r="11" spans="2:7" ht="33.6" customHeight="1" x14ac:dyDescent="0.2">
      <c r="B11" s="75" t="s">
        <v>206</v>
      </c>
      <c r="C11" s="76">
        <v>20</v>
      </c>
    </row>
    <row r="12" spans="2:7" ht="39" customHeight="1" x14ac:dyDescent="0.2">
      <c r="B12" s="75" t="s">
        <v>207</v>
      </c>
      <c r="C12" s="3">
        <v>5</v>
      </c>
      <c r="D12" s="77">
        <f>(C12+C13)/C11</f>
        <v>0.75</v>
      </c>
    </row>
    <row r="13" spans="2:7" ht="42.6" customHeight="1" x14ac:dyDescent="0.2">
      <c r="B13" s="67" t="s">
        <v>208</v>
      </c>
      <c r="C13" s="3">
        <v>10</v>
      </c>
    </row>
    <row r="14" spans="2:7" x14ac:dyDescent="0.2">
      <c r="B14" s="75"/>
    </row>
    <row r="15" spans="2:7" ht="25.5" x14ac:dyDescent="0.2">
      <c r="B15" s="75" t="s">
        <v>209</v>
      </c>
    </row>
    <row r="17" spans="2:4" x14ac:dyDescent="0.2">
      <c r="B17" s="78" t="s">
        <v>210</v>
      </c>
      <c r="C17" s="79"/>
      <c r="D17" s="79"/>
    </row>
    <row r="18" spans="2:4" x14ac:dyDescent="0.2">
      <c r="B18" s="80" t="s">
        <v>211</v>
      </c>
      <c r="C18" s="68">
        <v>20</v>
      </c>
      <c r="D18" s="81">
        <f>C19/C18</f>
        <v>0.5</v>
      </c>
    </row>
    <row r="19" spans="2:4" x14ac:dyDescent="0.2">
      <c r="B19" s="80" t="s">
        <v>212</v>
      </c>
      <c r="C19" s="68">
        <v>10</v>
      </c>
      <c r="D19" s="79"/>
    </row>
    <row r="21" spans="2:4" x14ac:dyDescent="0.2">
      <c r="B21" s="66" t="s">
        <v>213</v>
      </c>
    </row>
  </sheetData>
  <dataValidations count="1">
    <dataValidation type="whole" operator="greaterThanOrEqual" allowBlank="1" showErrorMessage="1" errorTitle="ERROR" error="Escriba un número igual o mayor que 0" promptTitle="ERROR" prompt="Escriba un número igual o mayor que 0" sqref="D5:D8" xr:uid="{F9283F6A-8B25-44E1-AE64-DB1A906A1E5B}">
      <formula1>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11</vt:i4>
      </vt:variant>
    </vt:vector>
  </HeadingPairs>
  <TitlesOfParts>
    <vt:vector size="17" baseType="lpstr">
      <vt:lpstr>Listas</vt:lpstr>
      <vt:lpstr>Instructivo</vt:lpstr>
      <vt:lpstr>Formato Hoja Metodológica</vt:lpstr>
      <vt:lpstr>Hoja2 (2)</vt:lpstr>
      <vt:lpstr>HOJA_REPOR</vt:lpstr>
      <vt:lpstr>Hoja2</vt:lpstr>
      <vt:lpstr>acumula</vt:lpstr>
      <vt:lpstr>'Formato Hoja Metodológica'!Área_de_impresión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2023-12-11T02:22:53Z</dcterms:modified>
  <cp:category/>
  <cp:contentStatus/>
</cp:coreProperties>
</file>