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270" documentId="14_{EE2B310C-DB6E-4792-BFFF-8D4AE6F26AE3}" xr6:coauthVersionLast="47" xr6:coauthVersionMax="47" xr10:uidLastSave="{1F21F18E-45FE-4E37-AE82-D11999EC2DF7}"/>
  <bookViews>
    <workbookView xWindow="-120" yWindow="-120" windowWidth="20730" windowHeight="11040" firstSheet="1" activeTab="3" xr2:uid="{00000000-000D-0000-FFFF-FFFF00000000}"/>
  </bookViews>
  <sheets>
    <sheet name="Listas" sheetId="2" state="hidden" r:id="rId1"/>
    <sheet name="Instructivo" sheetId="5" r:id="rId2"/>
    <sheet name="Formato Hoja Metodológica" sheetId="1" r:id="rId3"/>
    <sheet name="HOJA_REPORTE" sheetId="6" r:id="rId4"/>
  </sheets>
  <externalReferences>
    <externalReference r:id="rId5"/>
  </externalReferences>
  <definedNames>
    <definedName name="_Toc467769488" localSheetId="3">HOJA_REPORTE!#REF!</definedName>
    <definedName name="acumula">Listas!$B$36:$B$40</definedName>
    <definedName name="_xlnm.Print_Area" localSheetId="2">'Formato Hoja Metodológica'!$B$1:$Q$50</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6" l="1"/>
  <c r="O46" i="6"/>
  <c r="O47" i="6"/>
  <c r="O48" i="6"/>
  <c r="O49" i="6"/>
  <c r="O45" i="6"/>
  <c r="P45" i="6" s="1"/>
  <c r="O44" i="6"/>
  <c r="O50" i="6" s="1"/>
  <c r="F53" i="6"/>
  <c r="F45" i="6"/>
  <c r="F46" i="6"/>
  <c r="P46" i="6" s="1"/>
  <c r="F47" i="6"/>
  <c r="F48" i="6"/>
  <c r="F49" i="6"/>
  <c r="F44" i="6"/>
  <c r="L36" i="6"/>
  <c r="K33" i="6"/>
  <c r="L33" i="6" s="1"/>
  <c r="F34" i="6"/>
  <c r="L34" i="6" s="1"/>
  <c r="F35" i="6"/>
  <c r="L35" i="6" s="1"/>
  <c r="F36" i="6"/>
  <c r="F37" i="6"/>
  <c r="L37" i="6" s="1"/>
  <c r="F38" i="6"/>
  <c r="L38" i="6" s="1"/>
  <c r="F33" i="6"/>
  <c r="E37" i="6"/>
  <c r="E48" i="6" s="1"/>
  <c r="E57" i="6" s="1"/>
  <c r="E38" i="6"/>
  <c r="E49" i="6" s="1"/>
  <c r="E58" i="6" s="1"/>
  <c r="E36" i="6"/>
  <c r="E47" i="6" s="1"/>
  <c r="E56" i="6" s="1"/>
  <c r="E35" i="6"/>
  <c r="E46" i="6" s="1"/>
  <c r="E55" i="6" s="1"/>
  <c r="E34" i="6"/>
  <c r="E45" i="6" s="1"/>
  <c r="E54" i="6" s="1"/>
  <c r="E33" i="6"/>
  <c r="E44" i="6" s="1"/>
  <c r="E53" i="6" s="1"/>
  <c r="F56" i="6"/>
  <c r="G56" i="6"/>
  <c r="H56" i="6"/>
  <c r="I56" i="6"/>
  <c r="F57" i="6"/>
  <c r="G57" i="6"/>
  <c r="H57" i="6"/>
  <c r="I57" i="6"/>
  <c r="F58" i="6"/>
  <c r="G58" i="6"/>
  <c r="H58" i="6"/>
  <c r="I58" i="6"/>
  <c r="G53" i="6"/>
  <c r="H53" i="6"/>
  <c r="I53" i="6"/>
  <c r="J39" i="6"/>
  <c r="I39" i="6"/>
  <c r="H39" i="6"/>
  <c r="G39" i="6"/>
  <c r="N50" i="6"/>
  <c r="L50" i="6"/>
  <c r="J50" i="6"/>
  <c r="H50" i="6"/>
  <c r="E59" i="6"/>
  <c r="F59" i="6" l="1"/>
  <c r="P44" i="6"/>
  <c r="P49" i="6"/>
  <c r="P48" i="6"/>
  <c r="P47" i="6"/>
  <c r="H11" i="6"/>
  <c r="J53" i="6"/>
  <c r="I59" i="6"/>
  <c r="Q11" i="6" s="1"/>
  <c r="G59" i="6"/>
  <c r="K11" i="6" s="1"/>
  <c r="H59" i="6"/>
  <c r="N11" i="6" s="1"/>
  <c r="J58" i="6"/>
  <c r="J57" i="6" s="1"/>
  <c r="J56" i="6"/>
  <c r="F14" i="6"/>
  <c r="F13" i="6"/>
  <c r="Q12" i="6"/>
  <c r="N12" i="6"/>
  <c r="K12" i="6"/>
  <c r="H12" i="6"/>
  <c r="I4" i="6"/>
  <c r="B2" i="6"/>
  <c r="K39" i="6" l="1"/>
  <c r="J59" i="6" s="1"/>
</calcChain>
</file>

<file path=xl/sharedStrings.xml><?xml version="1.0" encoding="utf-8"?>
<sst xmlns="http://schemas.openxmlformats.org/spreadsheetml/2006/main" count="381" uniqueCount="248">
  <si>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</si>
  <si>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</si>
  <si>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</si>
  <si>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</si>
  <si>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</si>
  <si>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</si>
  <si>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</si>
  <si>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</si>
  <si>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</si>
  <si>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</si>
  <si>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</si>
  <si>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</si>
  <si>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</si>
  <si>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</si>
  <si>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</si>
  <si>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</si>
  <si>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</si>
  <si>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</si>
  <si>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</si>
  <si>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</si>
  <si>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</si>
  <si>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</si>
  <si>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</si>
  <si>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</si>
  <si>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</si>
  <si>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</si>
  <si>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</si>
  <si>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</si>
  <si>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</si>
  <si>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</si>
  <si>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</si>
  <si>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</si>
  <si>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</si>
  <si>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</si>
  <si>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</si>
  <si>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</si>
  <si>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</si>
  <si>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</si>
  <si>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</si>
  <si>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</si>
  <si>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</si>
  <si>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</si>
  <si>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</si>
  <si>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</si>
  <si>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</si>
  <si>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</si>
  <si>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</si>
  <si>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</si>
  <si>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</si>
  <si>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</si>
  <si>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</si>
  <si>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</si>
  <si>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</si>
  <si>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</si>
  <si>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</si>
  <si>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</si>
  <si>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</si>
  <si>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</si>
  <si>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</si>
  <si>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</si>
  <si>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</si>
  <si>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</si>
  <si>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</si>
  <si>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</si>
  <si>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</si>
  <si>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</si>
  <si>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</si>
  <si>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</si>
  <si>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</si>
  <si>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</si>
  <si>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</si>
  <si>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</si>
  <si>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</si>
  <si>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</si>
  <si>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</si>
  <si>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</si>
  <si>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</si>
  <si>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</si>
  <si>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</si>
  <si>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</si>
  <si>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</si>
  <si>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</si>
  <si>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</si>
  <si>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</si>
  <si>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</si>
  <si>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</si>
  <si>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</si>
  <si>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</si>
  <si>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</si>
  <si>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</si>
  <si>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</si>
  <si>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</si>
  <si>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</si>
  <si>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</si>
  <si>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</si>
  <si>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</si>
  <si>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</si>
  <si>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</si>
  <si>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</si>
  <si>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</si>
  <si>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</si>
  <si>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</si>
  <si>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</si>
  <si>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</si>
  <si>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</si>
  <si>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</si>
  <si>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</si>
  <si>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</si>
  <si>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</si>
  <si>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</si>
  <si>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</si>
  <si>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</si>
  <si>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</si>
  <si>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</si>
  <si>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</si>
  <si>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</si>
  <si>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</si>
  <si>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</si>
  <si>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</si>
  <si>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</si>
  <si>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</si>
  <si>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</si>
  <si>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</si>
  <si>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</si>
  <si>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</si>
  <si>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</si>
  <si>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</si>
  <si>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</si>
  <si>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</si>
  <si>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</si>
  <si>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</si>
  <si>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</si>
  <si>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</si>
  <si>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</si>
  <si>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</si>
  <si>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</si>
  <si>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</si>
  <si>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</si>
  <si>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</si>
  <si>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</si>
  <si>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</si>
  <si>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</si>
  <si>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</si>
  <si>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</si>
  <si>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</si>
  <si>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</si>
  <si>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</si>
  <si>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</si>
  <si>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</si>
  <si>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</si>
  <si>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</si>
  <si>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</si>
  <si>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</si>
  <si>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</si>
  <si>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</si>
  <si>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</si>
  <si>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</si>
  <si>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</si>
  <si>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</si>
  <si>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</si>
  <si>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</si>
  <si>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</si>
  <si>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</si>
  <si>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</si>
  <si>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</si>
  <si>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</si>
  <si>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</si>
  <si>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</si>
  <si>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</si>
  <si>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</si>
  <si>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</si>
  <si>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</si>
  <si>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Bosques, Biodiversidad y Servicios Ecosistémicos</t>
  </si>
  <si>
    <t>Correo institucional: servicioalciudadano@minambiente.gov.co</t>
  </si>
  <si>
    <t>Conmutador: +57 6013323400, Whatsapp: +57 3102213891
Línea gratuita nacional: 018000919301
Línea Celular: +57 3133463676</t>
  </si>
  <si>
    <t>2.5.1. Otra  Cúal</t>
  </si>
  <si>
    <t xml:space="preserve">Total </t>
  </si>
  <si>
    <t>2.13.1. Otra Cúal?</t>
  </si>
  <si>
    <t>Adriana Rivera Brusatin</t>
  </si>
  <si>
    <t>Directora</t>
  </si>
  <si>
    <t>ariverab@minambiente.gov.co</t>
  </si>
  <si>
    <t xml:space="preserve">Ministerio de Ambiente y Desarrollo Sostenible </t>
  </si>
  <si>
    <t>PERIODO REPORTADO:</t>
  </si>
  <si>
    <t>Datos reportados por la Corporación</t>
  </si>
  <si>
    <t>Datos establecidos por el MADS</t>
  </si>
  <si>
    <t>VOLVER AL INDICE</t>
  </si>
  <si>
    <t>Datos calculados por el sistema</t>
  </si>
  <si>
    <t>AÑO 1</t>
  </si>
  <si>
    <t>AÑO 2</t>
  </si>
  <si>
    <t>AÑO 3</t>
  </si>
  <si>
    <t>AÑO 4</t>
  </si>
  <si>
    <t xml:space="preserve"> ¿El Indicador aplica por las especificades ambientales regionales? </t>
  </si>
  <si>
    <t>SI APLICA</t>
  </si>
  <si>
    <t>SI SE REPORTA</t>
  </si>
  <si>
    <t xml:space="preserve">Observaciones </t>
  </si>
  <si>
    <t>Metodología de cálculo</t>
  </si>
  <si>
    <t>Para su cálculo, se diligencia la siguiente información:</t>
  </si>
  <si>
    <t>Área
(ha)</t>
  </si>
  <si>
    <t xml:space="preserve">Avance de ejecución </t>
  </si>
  <si>
    <t>Programación de ejecución para el cuatrienio del Plan de Acción Cuatrienal</t>
  </si>
  <si>
    <t>Total</t>
  </si>
  <si>
    <t>Responsable del reporte de las variables del indicador</t>
  </si>
  <si>
    <t>Nombre del funcionario</t>
  </si>
  <si>
    <t>Correo electrónico</t>
  </si>
  <si>
    <t>Dirección</t>
  </si>
  <si>
    <t>Nombre del área del Plan de Ordenación Forestal APROBADO</t>
  </si>
  <si>
    <t>Avance en la ejecución del Plan de Ordenación Forestal.</t>
  </si>
  <si>
    <t>Mide el avance del (os) Plan de Ordenación Forestal conforme a la programación establecida en cada uno de ellos y programado en el Plan de Acción Cuatrienal de la Autoridad Ambiental. De esta manera, el indicador busca hacer seguimiento a la contribución de las Autoridades Ambientales a la Política Nacional de Gestión Integral de la Biodiversidad y sus Servicios Ecosistémicos, así como a los instrumentos de política relacionados con el recurso forestal.</t>
  </si>
  <si>
    <t>Informe de Avance en la Ejecución de los Planes de Acción Cuatrienales de las Autoridades Ambientales</t>
  </si>
  <si>
    <t>60 Días</t>
  </si>
  <si>
    <t>Jurisdicción de la Autoridad Ambiental</t>
  </si>
  <si>
    <t>Autoridades Ambientales</t>
  </si>
  <si>
    <t xml:space="preserve">www.minambiente.gov.co </t>
  </si>
  <si>
    <t>Constitución Política de Colombia
artículos 8°, 79 y 80</t>
  </si>
  <si>
    <t>El Estado proteger la diversidad e integridad del ambiente, conservar las áreas de especial importancia ecológica, fomentar la educación para el logro de estos fines, planificar el manejo y aprovechamiento de los recursos naturales para garantizar su desarrollo sostenible, su conservación, restauración o sustitución.</t>
  </si>
  <si>
    <t>Ley 2ª de 1959</t>
  </si>
  <si>
    <t>Sobre Economía Forestal de la Nación y Conservación de Recursos Naturales Renovables</t>
  </si>
  <si>
    <t>Ley 99 de 1993</t>
  </si>
  <si>
    <t>Por la cual se crea el Ministerio del Medio Ambiente, se reordena el Sector Público encargado de la gestión y conservación del medio ambiente y los recursos naturales renovables, se organiza el Sistema Nacional Ambiental, SINA, y se dictan otras disposiciones.</t>
  </si>
  <si>
    <t>Decreto-Ley 2811 de 1974</t>
  </si>
  <si>
    <t>Por el cual se dicta el Código Nacional de Recursos Naturales Renovables y de Protección al Medio Ambiente.</t>
  </si>
  <si>
    <t>Decreto 1076 de 2015</t>
  </si>
  <si>
    <t xml:space="preserve">Por medio del cual se expide el Decreto Único Reglamentario del Sector Ambiente y Desarrollo Sostenible </t>
  </si>
  <si>
    <t>• Lineamientos y Guía para la Ordenación Forestal en Colombia. Ministerio de Ambiente y Desarrollo Sostenible, Dirección de Bosques, Biodiversidad y Servicios Ecosistémicos, Bogotá D.C., 2020.
• Política Nacional de Gestión Integral de la Biodiversidad y sus Servicios Ecosistémicos. Ministerio de Ambiente y Desarrollo Sostenible, Dirección de Bosques, Biodiversidad y Servicios Ecosistémicos, Bogotá D.C., 2012.</t>
  </si>
  <si>
    <t>AVANCE EN LA EJECUCIÓN DEL PLAN DE ORDENACIÓN FORESTAL</t>
  </si>
  <si>
    <t>(Hoja metodológica versión 2,00)</t>
  </si>
  <si>
    <t>ANEXO NO. 3. MATRIZ DE REPORTE DE AVANCE DE INDICADORES MÍNIMOS DE GESTIÓN INCORPORADOS EN LA RESOLUCIÓN XXXXX</t>
  </si>
  <si>
    <t>Vigencia hasta
(dd/mm/aa)</t>
  </si>
  <si>
    <t>fecha</t>
  </si>
  <si>
    <t xml:space="preserve">Acto administrativo que aprobó </t>
  </si>
  <si>
    <t>Para el cálculo del indicador 
Donde:
AEPOF_t : Avance en la ejecución del Plan de Ordenación Forestal en la vigencia del reporte
PCEPOF1_t : Porcentaje de cumplimiento del Plan de Ordenación forestal del área 1 en la vigencia del reporte
Porcentaje de cumplimiento del Plan de Ordenación forestal del área en la vigencia del reporte (PCEPOF1_t) :, se cálcula
Donde:
PCEPOF1_t : Porcentaje de cumplimiento del Plan de Ordenación forestal del área 1 en la vigencia del reporte
PEPOF1_t : Porcentaje de ejecución del Plan de Ordenación forestal del área 1 en la vigencia del reporte
MEPOF1_t :Meta de ejecución del Plan de Ordenación forestal del área 1 en la vigencia del reporte</t>
  </si>
  <si>
    <r>
      <rPr>
        <b/>
        <sz val="10"/>
        <rFont val="Arial Narrow"/>
        <family val="2"/>
      </rPr>
      <t xml:space="preserve">Para su cálculo se requiere que se reporte:
</t>
    </r>
    <r>
      <rPr>
        <sz val="10"/>
        <rFont val="Arial Narrow"/>
        <family val="2"/>
      </rPr>
      <t xml:space="preserve">
</t>
    </r>
  </si>
  <si>
    <t>Avance en la ejecución del del Plan de Acción Cuatrienal</t>
  </si>
  <si>
    <t>Cálculo del indicador</t>
  </si>
  <si>
    <r>
      <t xml:space="preserve">El Plan de ordenación forestal es el estudio elaborado por las Autoridades Ambientales que, fundamentado en la descripción de los aspectos bióticos, abióticos, sociales y económicos, tiene por objeto asegurar que el interesado en utilizar el recurso en un área forestal productora desarrolle su actividad en forma planificada para así garantizar el manejo adecuado y el aprovechamiento sostenible del recurso.
Implementación o ejecución; es la fase en la que se realizan las acciones necesarias para la implementación y puesta en marcha de la ordenación forestal en el marco de la ejecución de los planes de ordenación y de lineamientos de uso.
Seguimiento y evaluación: fase en la cual se hace seguimiento integral al proceso de ordenación forestal y sus resultados, representados en los planes de ordenación forestal y de lineamientos de uso. Se evalúa el accionar del mismo y los alcances de su puesta en marcha. Una evaluación integral de seguimiento se recomienda sea adelantada mínimo una vez cada 4 años; así como la respectiva actualización del plan de ordenación forestal cada 8 años
</t>
    </r>
    <r>
      <rPr>
        <b/>
        <sz val="10"/>
        <rFont val="Arial Narrow"/>
        <family val="2"/>
      </rPr>
      <t xml:space="preserve">Fase de implementación:
</t>
    </r>
    <r>
      <rPr>
        <sz val="10"/>
        <rFont val="Arial Narrow"/>
        <family val="2"/>
      </rPr>
      <t xml:space="preserve">
¿Qué se hace en esta fase? Consiste en la puesta en marcha de la ordenación forestal y su coordinación estará a cargo de la autoridad ambiental. En esta fase la autoridad ambiental podrá contar con el acompañamiento de los actores sociales e institucionales identificados para implementación de los programas y proyectos en él señalados
¿Cuál es el propósito? Emprender las medidas de gestión establecidas en la ordenación forestal e impulsar el desarrollo de las acciones
definidas a corto, mediano y largo plazo.
Pasos: En esta fase se implementan los proyectos incluidos en el plan de acción; se integran e incorporan las determinantes ambientales resultantes del proceso de ordenación forestal en los instrumentos de planificación territorial; también, se armonizan con los instrumentos de gestión ambiental que concurren en el territorio, para lo cual, se hace uso de los mecanismos de coordinación.
Productos: Proyectos implementados; permisos, autorizaciones o concesiones relacionadas con el recurso forestal manejados de acuerdo con directrices técnicas en el marco de una visión integral del territorio y; ordenación forestal armonizada con los instrumentos de planificación territorial, ambiental y sectorial.</t>
    </r>
  </si>
  <si>
    <r>
      <rPr>
        <b/>
        <sz val="10"/>
        <rFont val="Arial Narrow"/>
        <family val="2"/>
      </rPr>
      <t>Fase de Seguimiento y Evaluación:</t>
    </r>
    <r>
      <rPr>
        <sz val="10"/>
        <rFont val="Arial Narrow"/>
        <family val="2"/>
      </rPr>
      <t xml:space="preserve">
¿Qué se hace en esta fase? Esta fase corresponde a la ejecución del programa de seguimiento y evaluación definida en la fase de formulación y en ella, la autoridad ambiental efectúa un análisis crítico tendiente a obtener un oportuno conocimiento del grado de cumplimiento de lo planeado; detectar las desviaciones ocurridas, y las causas que las originan, de manera que sea posible proponer medidas correctivas y asegurar el cumplimiento de las metas previstas, mediante la formulación de los indicadores que defina la autoridad ambiental.
¿Cuál es el propósito? Realizar la gestión continua a la ordenación forestal a partir del seguimiento a los indicadores propuestos. Es decir, adelantar las acciones de seguimiento, evaluación o ajuste que requiera el plan de ordenación forestal. Se recomienda que este proceso se lleve a cabo cada vez que sea necesario y su revisión deberá adelantarse mínimo una vez cada 4 años y su actualización, deberá adelantarse a los 8 años de haber sido aprobado.
No obstante, el seguimiento se realizará principalmente por evaluaciones periódicas generalmente trimestrales, semestrales, anuales, bienales, dependiendo de la duración de los planes, programas y de las disposiciones que regulen su realización
Pasos: Se procede a implementar el programa de seguimiento y evaluación, sistematizando y divulgando los resultados. Se recomienda que los indicadores hagan referencia a: las condiciones de la ordenación y el manejo forestal sostenible; la extensión y estado del bosque; la salud y resiliencia del ecosistema forestal (salud ecosistémica y adaptación al cambio climático); la diversidad biológica forestal; la protección de los suelos y los recursos hídricos y sin duda debe incluir un seguimiento a los aspectos económicos, sociales y culturales de las áreas objeto de manejo forestal sostenible.</t>
    </r>
  </si>
  <si>
    <t>El seguimiento se puede realizar mediante evaluaciones, de la siguiente manera:
a. Evaluaciones periódicas
b. Evaluaciones extraordinarias
Estas se podrán realizar en cualquier momento, cuando se presenten, entre otros, los siguientes eventos:
1. Los resultados de las evaluaciones periódicas ameritan una evaluación detallada.
2. Existen nuevas disposiciones normativas.
3. Ocurrencia de desastres o fenómenos naturales extremos que afecten el área ordenada.
Divulgación de resultados: los resultados de la evaluación y seguimiento se deberán comunicar y socializar a los diferentes actores e interesados, de acuerdo con la estrategia de participación formulada y otros mecanismos de comunicación que se establezcan.
Cuando los resultados de la evaluación periódica o extraordinaria indiquen la necesidad de realizar modificaciones, estas se sujetarán a lo previsto para las diferentes fases descritas.
Productos: Este sistema de indicadores posibilitará el ajuste de los lineamientos de uso propuestos inicialmente para las áreas forestales de la jurisdicción de la autoridad ambiental.</t>
  </si>
  <si>
    <t>Total avance programado del POF</t>
  </si>
  <si>
    <t>Total avance programado del PAC</t>
  </si>
  <si>
    <t>Total avance  del PAC</t>
  </si>
  <si>
    <t>Total avance  del POF</t>
  </si>
  <si>
    <t>Rezago PAC anterior</t>
  </si>
  <si>
    <t>Rezago
año 1</t>
  </si>
  <si>
    <t>Rezago
año 2</t>
  </si>
  <si>
    <t>Rezago
año 3</t>
  </si>
  <si>
    <t>TOTAL</t>
  </si>
  <si>
    <t>NO SE REPORTA</t>
  </si>
  <si>
    <r>
      <t>Línea Base</t>
    </r>
    <r>
      <rPr>
        <sz val="11"/>
        <rFont val="Arial Narrow"/>
        <family val="2"/>
      </rPr>
      <t xml:space="preserve">
(a 31 de diciembre de la vigencia anterior a la formulación del PAC)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</si>
</sst>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2"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1"/>
      <color theme="10"/>
      <name val="Calibri"/>
      <family val="2"/>
      <scheme val="minor"/>
    </font>
    <font>
      <u/>
      <sz val="10"/>
      <color theme="10"/>
      <name val="Arial"/>
      <family val="2"/>
    </font>
    <font>
      <sz val="10"/>
      <name val="Arial"/>
      <family val="2"/>
    </font>
    <font>
      <sz val="11"/>
      <color theme="1"/>
      <name val="Arial Narrow"/>
      <family val="2"/>
    </font>
    <font>
      <sz val="11"/>
      <name val="Arial Narrow"/>
      <family val="2"/>
    </font>
    <font>
      <u/>
      <sz val="11"/>
      <color theme="10"/>
      <name val="Arial Narrow"/>
      <family val="2"/>
    </font>
    <font>
      <b/>
      <sz val="11"/>
      <name val="Arial Narrow"/>
      <family val="2"/>
    </font>
    <font>
      <b/>
      <sz val="11"/>
      <color rgb="FF000000"/>
      <name val="Arial Narrow"/>
      <family val="2"/>
    </font>
    <font>
      <b/>
      <i/>
      <sz val="11"/>
      <color indexed="8"/>
      <name val="Arial Narrow"/>
      <family val="2"/>
    </font>
    <font>
      <i/>
      <sz val="11"/>
      <color rgb="FF000000"/>
      <name val="Arial Narrow"/>
      <family val="2"/>
    </font>
    <font>
      <sz val="11"/>
      <color rgb="FF000000"/>
      <name val="Arial Narrow"/>
      <family val="2"/>
    </font>
    <font>
      <b/>
      <u/>
      <sz val="11"/>
      <color rgb="FF000000"/>
      <name val="Arial Narrow"/>
      <family val="2"/>
    </font>
    <font>
      <b/>
      <u/>
      <sz val="11"/>
      <name val="Arial Narrow"/>
      <family val="2"/>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s>
  <borders count="10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s>
  <cellStyleXfs count="9">
    <xf numFmtId="0" fontId="0" fillId="0" borderId="0"/>
    <xf numFmtId="0" fontId="2" fillId="0" borderId="0"/>
    <xf numFmtId="0" fontId="11" fillId="0" borderId="0"/>
    <xf numFmtId="0" fontId="19" fillId="0" borderId="0" applyNumberFormat="0" applyFill="0" applyBorder="0" applyAlignment="0" applyProtection="0"/>
    <xf numFmtId="9" fontId="2" fillId="0" borderId="0" applyFont="0" applyFill="0" applyBorder="0" applyAlignment="0" applyProtection="0"/>
    <xf numFmtId="0" fontId="20" fillId="0" borderId="0" applyNumberFormat="0" applyFill="0" applyBorder="0" applyAlignment="0" applyProtection="0"/>
    <xf numFmtId="9" fontId="21" fillId="0" borderId="0" applyFont="0" applyFill="0" applyBorder="0" applyAlignment="0" applyProtection="0"/>
    <xf numFmtId="0" fontId="1" fillId="0" borderId="0"/>
    <xf numFmtId="0" fontId="1" fillId="0" borderId="0"/>
  </cellStyleXfs>
  <cellXfs count="507">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9" fillId="0" borderId="5" xfId="0" applyFont="1" applyBorder="1" applyAlignment="1">
      <alignment vertical="center" wrapText="1"/>
    </xf>
    <xf numFmtId="0" fontId="9" fillId="0" borderId="7" xfId="0" applyFont="1" applyBorder="1" applyAlignment="1">
      <alignment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22" fillId="0" borderId="0" xfId="1" applyFont="1"/>
    <xf numFmtId="0" fontId="22" fillId="0" borderId="73" xfId="1" applyFont="1" applyBorder="1"/>
    <xf numFmtId="0" fontId="23" fillId="0" borderId="0" xfId="1" applyFont="1" applyAlignment="1">
      <alignment vertical="top"/>
    </xf>
    <xf numFmtId="0" fontId="23" fillId="11" borderId="74" xfId="1" applyFont="1" applyFill="1" applyBorder="1" applyAlignment="1">
      <alignment vertical="top"/>
    </xf>
    <xf numFmtId="0" fontId="23" fillId="0" borderId="0" xfId="1" applyFont="1" applyAlignment="1">
      <alignment horizontal="center" vertical="top"/>
    </xf>
    <xf numFmtId="0" fontId="22" fillId="0" borderId="0" xfId="1" applyFont="1" applyAlignment="1">
      <alignment vertical="top"/>
    </xf>
    <xf numFmtId="0" fontId="22" fillId="0" borderId="75" xfId="1" applyFont="1" applyBorder="1"/>
    <xf numFmtId="0" fontId="23" fillId="4" borderId="1" xfId="1" applyFont="1" applyFill="1" applyBorder="1" applyAlignment="1">
      <alignment vertical="top"/>
    </xf>
    <xf numFmtId="0" fontId="24" fillId="0" borderId="0" xfId="3" applyFont="1" applyFill="1" applyBorder="1"/>
    <xf numFmtId="0" fontId="23" fillId="12" borderId="1" xfId="1" applyFont="1" applyFill="1" applyBorder="1" applyAlignment="1">
      <alignment vertical="top"/>
    </xf>
    <xf numFmtId="0" fontId="22" fillId="0" borderId="0" xfId="1" applyFont="1" applyAlignment="1">
      <alignment horizontal="center" vertical="top"/>
    </xf>
    <xf numFmtId="0" fontId="22" fillId="0" borderId="64" xfId="1" applyFont="1" applyBorder="1"/>
    <xf numFmtId="0" fontId="22" fillId="0" borderId="65" xfId="1" applyFont="1" applyBorder="1"/>
    <xf numFmtId="0" fontId="23" fillId="0" borderId="65" xfId="1" applyFont="1" applyBorder="1"/>
    <xf numFmtId="0" fontId="22" fillId="0" borderId="66" xfId="1" applyFont="1" applyBorder="1"/>
    <xf numFmtId="0" fontId="23" fillId="0" borderId="0" xfId="1" applyFont="1"/>
    <xf numFmtId="9" fontId="23" fillId="0" borderId="0" xfId="1" applyNumberFormat="1" applyFont="1" applyAlignment="1">
      <alignment horizontal="center" vertical="top"/>
    </xf>
    <xf numFmtId="0" fontId="22" fillId="0" borderId="75" xfId="1" applyFont="1" applyBorder="1" applyAlignment="1" applyProtection="1">
      <alignment vertical="top"/>
      <protection hidden="1"/>
    </xf>
    <xf numFmtId="0" fontId="22" fillId="0" borderId="0" xfId="1" applyFont="1" applyAlignment="1" applyProtection="1">
      <alignment vertical="top"/>
      <protection hidden="1"/>
    </xf>
    <xf numFmtId="0" fontId="24" fillId="0" borderId="73" xfId="3" applyFont="1" applyFill="1" applyBorder="1"/>
    <xf numFmtId="0" fontId="24" fillId="0" borderId="67" xfId="3" applyFont="1" applyFill="1" applyBorder="1"/>
    <xf numFmtId="0" fontId="23" fillId="0" borderId="68" xfId="1" applyFont="1" applyBorder="1"/>
    <xf numFmtId="0" fontId="22" fillId="0" borderId="69" xfId="1" applyFont="1" applyBorder="1"/>
    <xf numFmtId="0" fontId="23" fillId="0" borderId="65" xfId="1" applyFont="1" applyBorder="1" applyAlignment="1">
      <alignment vertical="top"/>
    </xf>
    <xf numFmtId="0" fontId="22" fillId="0" borderId="65" xfId="1" applyFont="1" applyBorder="1" applyAlignment="1">
      <alignment vertical="top"/>
    </xf>
    <xf numFmtId="0" fontId="23" fillId="0" borderId="0" xfId="1" applyFont="1" applyAlignment="1">
      <alignment horizontal="center"/>
    </xf>
    <xf numFmtId="0" fontId="22" fillId="0" borderId="64" xfId="7" applyFont="1" applyBorder="1"/>
    <xf numFmtId="0" fontId="22" fillId="0" borderId="65" xfId="7" applyFont="1" applyBorder="1" applyAlignment="1">
      <alignment vertical="top"/>
    </xf>
    <xf numFmtId="0" fontId="22" fillId="0" borderId="73" xfId="7" applyFont="1" applyBorder="1"/>
    <xf numFmtId="0" fontId="22" fillId="0" borderId="67" xfId="8" applyFont="1" applyBorder="1"/>
    <xf numFmtId="0" fontId="22" fillId="0" borderId="68" xfId="8" applyFont="1" applyBorder="1" applyAlignment="1">
      <alignment vertical="top"/>
    </xf>
    <xf numFmtId="0" fontId="22" fillId="0" borderId="68" xfId="8" applyFont="1" applyBorder="1" applyAlignment="1">
      <alignment horizontal="center" vertical="top"/>
    </xf>
    <xf numFmtId="0" fontId="22" fillId="0" borderId="68" xfId="8" applyFont="1" applyBorder="1"/>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20" fillId="0" borderId="33" xfId="5" quotePrefix="1" applyBorder="1" applyAlignment="1">
      <alignment horizontal="center" vertical="center" wrapText="1"/>
    </xf>
    <xf numFmtId="0" fontId="9" fillId="0" borderId="42" xfId="0" quotePrefix="1"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2" xfId="0" applyFont="1" applyBorder="1" applyAlignment="1">
      <alignment horizontal="center"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20" fillId="0" borderId="3" xfId="5" applyBorder="1" applyAlignment="1">
      <alignment horizontal="center" vertical="center" wrapText="1"/>
    </xf>
    <xf numFmtId="0" fontId="20" fillId="0" borderId="2" xfId="5" applyBorder="1" applyAlignment="1">
      <alignment horizontal="center" vertical="center" wrapText="1"/>
    </xf>
    <xf numFmtId="0" fontId="20" fillId="0" borderId="4" xfId="5" applyBorder="1" applyAlignment="1">
      <alignment horizontal="center" vertical="center" wrapText="1"/>
    </xf>
    <xf numFmtId="0" fontId="10" fillId="10" borderId="1" xfId="0" applyFont="1" applyFill="1" applyBorder="1" applyAlignment="1">
      <alignment horizontal="left" vertical="center" wrapText="1"/>
    </xf>
    <xf numFmtId="0" fontId="0" fillId="0" borderId="1" xfId="0" applyBorder="1" applyAlignment="1">
      <alignment horizontal="center"/>
    </xf>
    <xf numFmtId="0" fontId="9" fillId="0" borderId="2" xfId="0" applyFont="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5" xfId="0" quotePrefix="1" applyFont="1" applyBorder="1" applyAlignment="1">
      <alignment horizontal="justify" vertical="center" wrapText="1"/>
    </xf>
    <xf numFmtId="0" fontId="9" fillId="0" borderId="7" xfId="0" quotePrefix="1" applyFont="1" applyBorder="1" applyAlignment="1">
      <alignment horizontal="justify" vertical="center" wrapText="1"/>
    </xf>
    <xf numFmtId="0" fontId="9" fillId="0" borderId="11"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0" xfId="0" quotePrefix="1" applyFont="1" applyAlignment="1">
      <alignment horizontal="justify" vertical="center" wrapText="1"/>
    </xf>
    <xf numFmtId="0" fontId="9" fillId="0" borderId="12" xfId="0" quotePrefix="1" applyFont="1" applyBorder="1" applyAlignment="1">
      <alignment horizontal="justify"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0" borderId="11" xfId="0" quotePrefix="1" applyFont="1" applyBorder="1" applyAlignment="1">
      <alignment horizontal="justify" vertical="top" wrapText="1"/>
    </xf>
    <xf numFmtId="0" fontId="9" fillId="0" borderId="0" xfId="0" quotePrefix="1" applyFont="1" applyAlignment="1">
      <alignment horizontal="justify" vertical="top" wrapText="1"/>
    </xf>
    <xf numFmtId="0" fontId="9" fillId="0" borderId="12" xfId="0" quotePrefix="1" applyFont="1" applyBorder="1" applyAlignment="1">
      <alignment horizontal="justify" vertical="top"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3" xfId="0" quotePrefix="1" applyFont="1" applyBorder="1" applyAlignment="1">
      <alignment horizontal="left" vertical="top" wrapText="1"/>
    </xf>
    <xf numFmtId="0" fontId="9" fillId="0" borderId="2" xfId="0" quotePrefix="1" applyFont="1" applyBorder="1" applyAlignment="1">
      <alignment horizontal="left" vertical="top" wrapText="1"/>
    </xf>
    <xf numFmtId="0" fontId="9" fillId="0" borderId="4" xfId="0" quotePrefix="1" applyFont="1" applyBorder="1" applyAlignment="1">
      <alignment horizontal="left"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7" fillId="0" borderId="8" xfId="0" quotePrefix="1" applyFont="1" applyBorder="1" applyAlignment="1">
      <alignment horizontal="left" vertical="top" wrapText="1"/>
    </xf>
    <xf numFmtId="0" fontId="7" fillId="0" borderId="9" xfId="0" quotePrefix="1" applyFont="1" applyBorder="1" applyAlignment="1">
      <alignment horizontal="left" vertical="top" wrapText="1"/>
    </xf>
    <xf numFmtId="0" fontId="7" fillId="0" borderId="10" xfId="0" quotePrefix="1" applyFont="1" applyBorder="1" applyAlignment="1">
      <alignment horizontal="left" vertical="top" wrapText="1"/>
    </xf>
    <xf numFmtId="0" fontId="23" fillId="0" borderId="1" xfId="1" applyFont="1" applyBorder="1" applyAlignment="1" applyProtection="1">
      <alignment horizontal="center" vertical="top"/>
      <protection hidden="1"/>
    </xf>
    <xf numFmtId="0" fontId="22" fillId="0" borderId="1" xfId="1" applyFont="1" applyBorder="1" applyAlignment="1" applyProtection="1">
      <alignment horizontal="center" vertical="top"/>
      <protection hidden="1"/>
    </xf>
    <xf numFmtId="9" fontId="23" fillId="12" borderId="80" xfId="1" applyNumberFormat="1" applyFont="1" applyFill="1" applyBorder="1" applyAlignment="1">
      <alignment horizontal="center" vertical="top"/>
    </xf>
    <xf numFmtId="9" fontId="22" fillId="12" borderId="80" xfId="1" applyNumberFormat="1" applyFont="1" applyFill="1" applyBorder="1" applyAlignment="1">
      <alignment horizontal="center" vertical="top"/>
    </xf>
    <xf numFmtId="9" fontId="22" fillId="12" borderId="81" xfId="1" applyNumberFormat="1" applyFont="1" applyFill="1" applyBorder="1" applyAlignment="1">
      <alignment horizontal="center" vertical="top"/>
    </xf>
    <xf numFmtId="0" fontId="22" fillId="0" borderId="83" xfId="1" applyFont="1" applyBorder="1" applyAlignment="1" applyProtection="1">
      <alignment horizontal="center" vertical="top"/>
      <protection hidden="1"/>
    </xf>
    <xf numFmtId="0" fontId="23" fillId="0" borderId="85" xfId="1" applyFont="1" applyBorder="1" applyAlignment="1">
      <alignment horizontal="center" vertical="top"/>
    </xf>
    <xf numFmtId="0" fontId="22" fillId="0" borderId="102" xfId="1" applyFont="1" applyBorder="1" applyAlignment="1">
      <alignment horizontal="center" vertical="top"/>
    </xf>
    <xf numFmtId="0" fontId="22" fillId="0" borderId="103" xfId="1" applyFont="1" applyBorder="1" applyAlignment="1">
      <alignment horizontal="center" vertical="top"/>
    </xf>
    <xf numFmtId="0" fontId="22" fillId="0" borderId="107" xfId="1" applyFont="1" applyBorder="1" applyAlignment="1">
      <alignment horizontal="center" vertical="top"/>
    </xf>
    <xf numFmtId="0" fontId="23" fillId="0" borderId="0" xfId="1" applyFont="1" applyAlignment="1">
      <alignment vertical="center" wrapText="1"/>
    </xf>
    <xf numFmtId="0" fontId="23" fillId="0" borderId="64" xfId="1" applyFont="1" applyFill="1" applyBorder="1" applyAlignment="1">
      <alignment horizontal="center" vertical="center" wrapText="1"/>
    </xf>
    <xf numFmtId="0" fontId="23" fillId="0" borderId="65" xfId="1" applyFont="1" applyFill="1" applyBorder="1" applyAlignment="1">
      <alignment horizontal="center" vertical="center" wrapText="1"/>
    </xf>
    <xf numFmtId="0" fontId="23" fillId="0" borderId="66" xfId="1" applyFont="1" applyFill="1" applyBorder="1" applyAlignment="1">
      <alignment horizontal="center" vertical="center" wrapText="1"/>
    </xf>
    <xf numFmtId="0" fontId="23" fillId="0" borderId="0" xfId="1" applyFont="1" applyAlignment="1">
      <alignment vertical="center"/>
    </xf>
    <xf numFmtId="0" fontId="25" fillId="0" borderId="70" xfId="2" applyFont="1" applyFill="1" applyBorder="1" applyAlignment="1">
      <alignment horizontal="center" vertical="center" wrapText="1"/>
    </xf>
    <xf numFmtId="0" fontId="25" fillId="0" borderId="71" xfId="2" applyFont="1" applyFill="1" applyBorder="1" applyAlignment="1">
      <alignment horizontal="center" vertical="center" wrapText="1"/>
    </xf>
    <xf numFmtId="0" fontId="25" fillId="0" borderId="72" xfId="2" applyFont="1" applyFill="1" applyBorder="1" applyAlignment="1">
      <alignment horizontal="center" vertical="center" wrapText="1"/>
    </xf>
    <xf numFmtId="0" fontId="25" fillId="0" borderId="67" xfId="1" applyFont="1" applyFill="1" applyBorder="1" applyAlignment="1">
      <alignment horizontal="center" vertical="center" wrapText="1"/>
    </xf>
    <xf numFmtId="0" fontId="25" fillId="0" borderId="68" xfId="1" applyFont="1" applyFill="1" applyBorder="1" applyAlignment="1">
      <alignment horizontal="center" vertical="center" wrapText="1"/>
    </xf>
    <xf numFmtId="0" fontId="25" fillId="0" borderId="69" xfId="1" applyFont="1" applyFill="1" applyBorder="1" applyAlignment="1">
      <alignment horizontal="center" vertical="center" wrapText="1"/>
    </xf>
    <xf numFmtId="0" fontId="25" fillId="0" borderId="70" xfId="2" applyFont="1" applyFill="1" applyBorder="1" applyAlignment="1">
      <alignment horizontal="left" vertical="center" wrapText="1"/>
    </xf>
    <xf numFmtId="0" fontId="25" fillId="0" borderId="71" xfId="2" applyFont="1" applyFill="1" applyBorder="1" applyAlignment="1">
      <alignment horizontal="left" vertical="center" wrapText="1"/>
    </xf>
    <xf numFmtId="0" fontId="25" fillId="0" borderId="71" xfId="2" applyFont="1" applyFill="1" applyBorder="1" applyAlignment="1">
      <alignment vertical="center" wrapText="1"/>
    </xf>
    <xf numFmtId="0" fontId="25" fillId="0" borderId="71" xfId="2" applyFont="1" applyFill="1" applyBorder="1" applyAlignment="1">
      <alignment horizontal="left" vertical="center" wrapText="1"/>
    </xf>
    <xf numFmtId="0" fontId="25" fillId="0" borderId="71" xfId="1" applyFont="1" applyFill="1" applyBorder="1" applyAlignment="1">
      <alignment vertical="center" wrapText="1"/>
    </xf>
    <xf numFmtId="0" fontId="25" fillId="0" borderId="72" xfId="1" applyFont="1" applyFill="1" applyBorder="1" applyAlignment="1">
      <alignment horizontal="center" vertical="center" wrapText="1"/>
    </xf>
    <xf numFmtId="0" fontId="25" fillId="0" borderId="70" xfId="1" applyFont="1" applyFill="1" applyBorder="1" applyAlignment="1">
      <alignment horizontal="left" vertical="center" wrapText="1"/>
    </xf>
    <xf numFmtId="0" fontId="25" fillId="0" borderId="71" xfId="1" applyFont="1" applyFill="1" applyBorder="1" applyAlignment="1">
      <alignment horizontal="left" vertical="center" wrapText="1"/>
    </xf>
    <xf numFmtId="0" fontId="25" fillId="0" borderId="72" xfId="1" applyFont="1" applyFill="1" applyBorder="1" applyAlignment="1">
      <alignment horizontal="left" vertical="center" wrapText="1"/>
    </xf>
    <xf numFmtId="0" fontId="26" fillId="0" borderId="0" xfId="1" applyFont="1" applyAlignment="1">
      <alignment vertical="top"/>
    </xf>
    <xf numFmtId="0" fontId="26" fillId="0" borderId="0" xfId="1" applyFont="1" applyAlignment="1">
      <alignment horizontal="center" vertical="top"/>
    </xf>
    <xf numFmtId="0" fontId="27" fillId="0" borderId="0" xfId="1" applyFont="1" applyAlignment="1">
      <alignment vertical="top"/>
    </xf>
    <xf numFmtId="0" fontId="28" fillId="0" borderId="0" xfId="1" applyFont="1" applyAlignment="1">
      <alignment horizontal="center" vertical="top" wrapText="1"/>
    </xf>
    <xf numFmtId="0" fontId="23" fillId="0" borderId="0" xfId="1" applyFont="1" applyAlignment="1">
      <alignment horizontal="right" vertical="top"/>
    </xf>
    <xf numFmtId="0" fontId="25" fillId="12" borderId="79" xfId="1" applyFont="1" applyFill="1" applyBorder="1" applyAlignment="1">
      <alignment horizontal="center" vertical="center"/>
    </xf>
    <xf numFmtId="0" fontId="25" fillId="12" borderId="80" xfId="1" applyFont="1" applyFill="1" applyBorder="1" applyAlignment="1">
      <alignment horizontal="center" vertical="center"/>
    </xf>
    <xf numFmtId="0" fontId="29" fillId="0" borderId="0" xfId="1" applyFont="1" applyAlignment="1">
      <alignment vertical="top"/>
    </xf>
    <xf numFmtId="0" fontId="23" fillId="11" borderId="82" xfId="1" applyFont="1" applyFill="1" applyBorder="1" applyAlignment="1" applyProtection="1">
      <alignment horizontal="left" vertical="top" wrapText="1"/>
      <protection locked="0"/>
    </xf>
    <xf numFmtId="0" fontId="23" fillId="11" borderId="1" xfId="1" applyFont="1" applyFill="1" applyBorder="1" applyAlignment="1" applyProtection="1">
      <alignment horizontal="left" vertical="top" wrapText="1"/>
      <protection locked="0"/>
    </xf>
    <xf numFmtId="0" fontId="29" fillId="11" borderId="1" xfId="1" applyFont="1" applyFill="1" applyBorder="1" applyAlignment="1" applyProtection="1">
      <alignment horizontal="left" vertical="top" wrapText="1"/>
      <protection locked="0"/>
    </xf>
    <xf numFmtId="0" fontId="23" fillId="11" borderId="84" xfId="1" applyFont="1" applyFill="1" applyBorder="1" applyAlignment="1" applyProtection="1">
      <alignment horizontal="left" vertical="top"/>
      <protection locked="0"/>
    </xf>
    <xf numFmtId="0" fontId="23" fillId="11" borderId="85" xfId="1" applyFont="1" applyFill="1" applyBorder="1" applyAlignment="1" applyProtection="1">
      <alignment horizontal="left" vertical="top"/>
      <protection locked="0"/>
    </xf>
    <xf numFmtId="0" fontId="22" fillId="11" borderId="85" xfId="1" applyFont="1" applyFill="1" applyBorder="1" applyAlignment="1" applyProtection="1">
      <alignment horizontal="left" vertical="top"/>
      <protection locked="0"/>
    </xf>
    <xf numFmtId="0" fontId="29" fillId="0" borderId="0" xfId="1" applyFont="1" applyAlignment="1">
      <alignment vertical="top" wrapText="1"/>
    </xf>
    <xf numFmtId="0" fontId="22" fillId="0" borderId="89" xfId="1" applyFont="1" applyBorder="1" applyAlignment="1" applyProtection="1">
      <alignment horizontal="center" vertical="top" wrapText="1"/>
      <protection locked="0"/>
    </xf>
    <xf numFmtId="0" fontId="22" fillId="0" borderId="74" xfId="1" applyFont="1" applyBorder="1" applyAlignment="1" applyProtection="1">
      <alignment horizontal="center" vertical="top" wrapText="1"/>
      <protection locked="0"/>
    </xf>
    <xf numFmtId="0" fontId="22" fillId="0" borderId="101" xfId="1" applyFont="1" applyBorder="1" applyAlignment="1" applyProtection="1">
      <alignment horizontal="center" vertical="top" wrapText="1"/>
      <protection locked="0"/>
    </xf>
    <xf numFmtId="0" fontId="22" fillId="11" borderId="84" xfId="1" applyFont="1" applyFill="1" applyBorder="1" applyAlignment="1" applyProtection="1">
      <alignment horizontal="center" vertical="top" wrapText="1"/>
      <protection locked="0"/>
    </xf>
    <xf numFmtId="0" fontId="22" fillId="11" borderId="85" xfId="1" applyFont="1" applyFill="1" applyBorder="1" applyAlignment="1" applyProtection="1">
      <alignment horizontal="center" vertical="top" wrapText="1"/>
      <protection locked="0"/>
    </xf>
    <xf numFmtId="0" fontId="22" fillId="11" borderId="86" xfId="1" applyFont="1" applyFill="1" applyBorder="1" applyAlignment="1" applyProtection="1">
      <alignment horizontal="center" vertical="top" wrapText="1"/>
      <protection locked="0"/>
    </xf>
    <xf numFmtId="0" fontId="22" fillId="0" borderId="68" xfId="1" applyFont="1" applyBorder="1" applyAlignment="1">
      <alignment horizontal="center" vertical="top"/>
    </xf>
    <xf numFmtId="0" fontId="23" fillId="0" borderId="68" xfId="1" applyFont="1" applyBorder="1" applyAlignment="1">
      <alignment horizontal="right" vertical="top"/>
    </xf>
    <xf numFmtId="0" fontId="23" fillId="0" borderId="68" xfId="1" applyFont="1" applyBorder="1" applyAlignment="1" applyProtection="1">
      <alignment horizontal="center" vertical="top" wrapText="1"/>
      <protection locked="0"/>
    </xf>
    <xf numFmtId="0" fontId="22" fillId="0" borderId="68" xfId="1" applyFont="1" applyBorder="1" applyAlignment="1" applyProtection="1">
      <alignment horizontal="center" vertical="top" wrapText="1"/>
      <protection locked="0"/>
    </xf>
    <xf numFmtId="0" fontId="29" fillId="0" borderId="87" xfId="1" applyFont="1" applyBorder="1" applyAlignment="1">
      <alignment horizontal="center" vertical="center" wrapText="1"/>
    </xf>
    <xf numFmtId="0" fontId="29" fillId="0" borderId="64" xfId="1" applyFont="1" applyBorder="1" applyAlignment="1">
      <alignment horizontal="center" vertical="top" wrapText="1"/>
    </xf>
    <xf numFmtId="0" fontId="23" fillId="0" borderId="65" xfId="1" applyFont="1" applyBorder="1" applyAlignment="1">
      <alignment vertical="top" wrapText="1"/>
    </xf>
    <xf numFmtId="0" fontId="30" fillId="0" borderId="73" xfId="1" applyFont="1" applyBorder="1" applyAlignment="1">
      <alignment vertical="top" wrapText="1"/>
    </xf>
    <xf numFmtId="0" fontId="29" fillId="0" borderId="88" xfId="1" applyFont="1" applyBorder="1" applyAlignment="1">
      <alignment horizontal="center" vertical="center" wrapText="1"/>
    </xf>
    <xf numFmtId="0" fontId="25" fillId="0" borderId="0" xfId="1" applyFont="1" applyAlignment="1">
      <alignment horizontal="left" vertical="top" wrapText="1"/>
    </xf>
    <xf numFmtId="0" fontId="31" fillId="0" borderId="0" xfId="1" applyFont="1" applyAlignment="1">
      <alignment vertical="top" wrapText="1"/>
    </xf>
    <xf numFmtId="0" fontId="30" fillId="0" borderId="0" xfId="1" applyFont="1" applyAlignment="1">
      <alignment vertical="top" wrapText="1"/>
    </xf>
    <xf numFmtId="0" fontId="30" fillId="0" borderId="75" xfId="1" applyFont="1" applyBorder="1" applyAlignment="1">
      <alignment vertical="top" wrapText="1"/>
    </xf>
    <xf numFmtId="0" fontId="25" fillId="0" borderId="0" xfId="1" applyFont="1" applyAlignment="1">
      <alignment vertical="top" wrapText="1"/>
    </xf>
    <xf numFmtId="0" fontId="25" fillId="12" borderId="79" xfId="1" applyFont="1" applyFill="1" applyBorder="1" applyAlignment="1">
      <alignment horizontal="center" vertical="center" wrapText="1"/>
    </xf>
    <xf numFmtId="0" fontId="25" fillId="12" borderId="80" xfId="1" applyFont="1" applyFill="1" applyBorder="1" applyAlignment="1">
      <alignment horizontal="center" vertical="center" wrapText="1"/>
    </xf>
    <xf numFmtId="0" fontId="25" fillId="12" borderId="81" xfId="1" applyFont="1" applyFill="1" applyBorder="1" applyAlignment="1">
      <alignment horizontal="center" vertical="center" wrapText="1"/>
    </xf>
    <xf numFmtId="0" fontId="25" fillId="12" borderId="84" xfId="1" applyFont="1" applyFill="1" applyBorder="1" applyAlignment="1">
      <alignment horizontal="center" vertical="center" wrapText="1"/>
    </xf>
    <xf numFmtId="0" fontId="25" fillId="12" borderId="85" xfId="1" applyFont="1" applyFill="1" applyBorder="1" applyAlignment="1">
      <alignment horizontal="center" vertical="center" wrapText="1"/>
    </xf>
    <xf numFmtId="0" fontId="25" fillId="12" borderId="85" xfId="1" applyFont="1" applyFill="1" applyBorder="1" applyAlignment="1">
      <alignment horizontal="center" vertical="center" wrapText="1"/>
    </xf>
    <xf numFmtId="0" fontId="25" fillId="12" borderId="86" xfId="1" applyFont="1" applyFill="1" applyBorder="1" applyAlignment="1">
      <alignment horizontal="center" vertical="center" wrapText="1"/>
    </xf>
    <xf numFmtId="0" fontId="25" fillId="11" borderId="89" xfId="1" applyFont="1" applyFill="1" applyBorder="1" applyAlignment="1">
      <alignment horizontal="left" vertical="center" wrapText="1"/>
    </xf>
    <xf numFmtId="0" fontId="25" fillId="11" borderId="74" xfId="1" applyFont="1" applyFill="1" applyBorder="1" applyAlignment="1">
      <alignment horizontal="center" vertical="center" wrapText="1"/>
    </xf>
    <xf numFmtId="0" fontId="25" fillId="11" borderId="74" xfId="1" applyFont="1" applyFill="1" applyBorder="1" applyAlignment="1">
      <alignment horizontal="left" vertical="center" wrapText="1"/>
    </xf>
    <xf numFmtId="0" fontId="30" fillId="11" borderId="74" xfId="1" applyFont="1" applyFill="1" applyBorder="1" applyAlignment="1">
      <alignment vertical="top" wrapText="1"/>
    </xf>
    <xf numFmtId="164" fontId="25" fillId="11" borderId="101" xfId="4" applyNumberFormat="1" applyFont="1" applyFill="1" applyBorder="1" applyAlignment="1">
      <alignment horizontal="right" vertical="center" wrapText="1"/>
    </xf>
    <xf numFmtId="0" fontId="25" fillId="11" borderId="82" xfId="1" applyFont="1" applyFill="1" applyBorder="1" applyAlignment="1">
      <alignment horizontal="left" vertical="center" wrapText="1"/>
    </xf>
    <xf numFmtId="0" fontId="25" fillId="11" borderId="1" xfId="1" applyFont="1" applyFill="1" applyBorder="1" applyAlignment="1">
      <alignment horizontal="center" vertical="center" wrapText="1"/>
    </xf>
    <xf numFmtId="0" fontId="25" fillId="11" borderId="1" xfId="1" applyFont="1" applyFill="1" applyBorder="1" applyAlignment="1">
      <alignment horizontal="left" vertical="center" wrapText="1"/>
    </xf>
    <xf numFmtId="0" fontId="30" fillId="11" borderId="1" xfId="1" applyFont="1" applyFill="1" applyBorder="1" applyAlignment="1">
      <alignment vertical="top" wrapText="1"/>
    </xf>
    <xf numFmtId="164" fontId="25" fillId="11" borderId="83" xfId="4" applyNumberFormat="1" applyFont="1" applyFill="1" applyBorder="1" applyAlignment="1">
      <alignment horizontal="right" vertical="center" wrapText="1"/>
    </xf>
    <xf numFmtId="0" fontId="25" fillId="11" borderId="84" xfId="1" applyFont="1" applyFill="1" applyBorder="1" applyAlignment="1">
      <alignment horizontal="left" vertical="center" wrapText="1"/>
    </xf>
    <xf numFmtId="0" fontId="25" fillId="11" borderId="85" xfId="1" applyFont="1" applyFill="1" applyBorder="1" applyAlignment="1">
      <alignment horizontal="center" vertical="center" wrapText="1"/>
    </xf>
    <xf numFmtId="0" fontId="25" fillId="11" borderId="85" xfId="1" applyFont="1" applyFill="1" applyBorder="1" applyAlignment="1">
      <alignment horizontal="left" vertical="center" wrapText="1"/>
    </xf>
    <xf numFmtId="0" fontId="30" fillId="11" borderId="85" xfId="1" applyFont="1" applyFill="1" applyBorder="1" applyAlignment="1">
      <alignment vertical="top" wrapText="1"/>
    </xf>
    <xf numFmtId="164" fontId="25" fillId="11" borderId="86" xfId="4" applyNumberFormat="1" applyFont="1" applyFill="1" applyBorder="1" applyAlignment="1">
      <alignment horizontal="right" vertical="center" wrapText="1"/>
    </xf>
    <xf numFmtId="0" fontId="26" fillId="0" borderId="0" xfId="1" applyFont="1" applyBorder="1" applyAlignment="1">
      <alignment horizontal="left" vertical="top" wrapText="1"/>
    </xf>
    <xf numFmtId="0" fontId="26" fillId="0" borderId="0" xfId="1" applyFont="1" applyAlignment="1">
      <alignment vertical="top" wrapText="1"/>
    </xf>
    <xf numFmtId="0" fontId="25" fillId="12" borderId="76" xfId="1" applyFont="1" applyFill="1" applyBorder="1" applyAlignment="1">
      <alignment horizontal="center" vertical="center" wrapText="1"/>
    </xf>
    <xf numFmtId="0" fontId="25" fillId="12" borderId="78" xfId="1" applyFont="1" applyFill="1" applyBorder="1" applyAlignment="1">
      <alignment vertical="center" wrapText="1"/>
    </xf>
    <xf numFmtId="0" fontId="25" fillId="12" borderId="95" xfId="1" applyFont="1" applyFill="1" applyBorder="1" applyAlignment="1">
      <alignment horizontal="center" vertical="center" wrapText="1"/>
    </xf>
    <xf numFmtId="0" fontId="25" fillId="12" borderId="77" xfId="1" applyFont="1" applyFill="1" applyBorder="1" applyAlignment="1">
      <alignment horizontal="center" vertical="center" wrapText="1"/>
    </xf>
    <xf numFmtId="0" fontId="25" fillId="12" borderId="96" xfId="1" applyFont="1" applyFill="1" applyBorder="1" applyAlignment="1">
      <alignment horizontal="center" vertical="center" wrapText="1"/>
    </xf>
    <xf numFmtId="0" fontId="25" fillId="12" borderId="90" xfId="1" applyFont="1" applyFill="1" applyBorder="1" applyAlignment="1">
      <alignment horizontal="center" vertical="center" wrapText="1"/>
    </xf>
    <xf numFmtId="165" fontId="23" fillId="12" borderId="89" xfId="1" applyNumberFormat="1" applyFont="1" applyFill="1" applyBorder="1" applyAlignment="1">
      <alignment horizontal="left" vertical="center" wrapText="1"/>
    </xf>
    <xf numFmtId="164" fontId="23" fillId="12" borderId="101" xfId="1" applyNumberFormat="1" applyFont="1" applyFill="1" applyBorder="1" applyAlignment="1">
      <alignment horizontal="center" vertical="center" wrapText="1"/>
    </xf>
    <xf numFmtId="9" fontId="23" fillId="11" borderId="10" xfId="6" applyFont="1" applyFill="1" applyBorder="1" applyAlignment="1">
      <alignment horizontal="center" vertical="center" wrapText="1"/>
    </xf>
    <xf numFmtId="9" fontId="23" fillId="11" borderId="74" xfId="6" applyFont="1" applyFill="1" applyBorder="1" applyAlignment="1">
      <alignment horizontal="center" vertical="center" wrapText="1"/>
    </xf>
    <xf numFmtId="9" fontId="23" fillId="11" borderId="8" xfId="6" applyFont="1" applyFill="1" applyBorder="1" applyAlignment="1">
      <alignment horizontal="center" vertical="center" wrapText="1"/>
    </xf>
    <xf numFmtId="9" fontId="25" fillId="12" borderId="97" xfId="6" applyFont="1" applyFill="1" applyBorder="1" applyAlignment="1">
      <alignment horizontal="center" vertical="center" wrapText="1"/>
    </xf>
    <xf numFmtId="9" fontId="25" fillId="12" borderId="98" xfId="6" applyFont="1" applyFill="1" applyBorder="1" applyAlignment="1">
      <alignment horizontal="center" vertical="center" wrapText="1"/>
    </xf>
    <xf numFmtId="165" fontId="23" fillId="12" borderId="82" xfId="1" applyNumberFormat="1" applyFont="1" applyFill="1" applyBorder="1" applyAlignment="1">
      <alignment horizontal="left" vertical="center" wrapText="1"/>
    </xf>
    <xf numFmtId="164" fontId="23" fillId="12" borderId="83" xfId="1" applyNumberFormat="1" applyFont="1" applyFill="1" applyBorder="1" applyAlignment="1">
      <alignment horizontal="center" vertical="center" wrapText="1"/>
    </xf>
    <xf numFmtId="9" fontId="23" fillId="11" borderId="4" xfId="6" applyFont="1" applyFill="1" applyBorder="1" applyAlignment="1">
      <alignment horizontal="center" vertical="center" wrapText="1"/>
    </xf>
    <xf numFmtId="9" fontId="23" fillId="11" borderId="1" xfId="6" applyFont="1" applyFill="1" applyBorder="1" applyAlignment="1">
      <alignment horizontal="center" vertical="center" wrapText="1"/>
    </xf>
    <xf numFmtId="9" fontId="23" fillId="11" borderId="3" xfId="6" applyFont="1" applyFill="1" applyBorder="1" applyAlignment="1">
      <alignment horizontal="center" vertical="center" wrapText="1"/>
    </xf>
    <xf numFmtId="9" fontId="25" fillId="12" borderId="106" xfId="6" applyFont="1" applyFill="1" applyBorder="1" applyAlignment="1">
      <alignment horizontal="center" vertical="center" wrapText="1"/>
    </xf>
    <xf numFmtId="9" fontId="25" fillId="12" borderId="91" xfId="6" applyFont="1" applyFill="1" applyBorder="1" applyAlignment="1">
      <alignment horizontal="center" vertical="center" wrapText="1"/>
    </xf>
    <xf numFmtId="165" fontId="23" fillId="12" borderId="84" xfId="1" applyNumberFormat="1" applyFont="1" applyFill="1" applyBorder="1" applyAlignment="1">
      <alignment horizontal="left" vertical="center" wrapText="1"/>
    </xf>
    <xf numFmtId="164" fontId="23" fillId="12" borderId="86" xfId="1" applyNumberFormat="1" applyFont="1" applyFill="1" applyBorder="1" applyAlignment="1">
      <alignment horizontal="center" vertical="center" wrapText="1"/>
    </xf>
    <xf numFmtId="9" fontId="23" fillId="11" borderId="103" xfId="6" applyFont="1" applyFill="1" applyBorder="1" applyAlignment="1">
      <alignment horizontal="center" vertical="center" wrapText="1"/>
    </xf>
    <xf numFmtId="9" fontId="23" fillId="11" borderId="85" xfId="6" applyFont="1" applyFill="1" applyBorder="1" applyAlignment="1">
      <alignment horizontal="center" vertical="center" wrapText="1"/>
    </xf>
    <xf numFmtId="9" fontId="23" fillId="11" borderId="102" xfId="6" applyFont="1" applyFill="1" applyBorder="1" applyAlignment="1">
      <alignment horizontal="center" vertical="center" wrapText="1"/>
    </xf>
    <xf numFmtId="9" fontId="25" fillId="12" borderId="104" xfId="6" applyFont="1" applyFill="1" applyBorder="1" applyAlignment="1">
      <alignment horizontal="center" vertical="center" wrapText="1"/>
    </xf>
    <xf numFmtId="9" fontId="25" fillId="12" borderId="94" xfId="6" applyFont="1" applyFill="1" applyBorder="1" applyAlignment="1">
      <alignment horizontal="center" vertical="center" wrapText="1"/>
    </xf>
    <xf numFmtId="0" fontId="25" fillId="12" borderId="70" xfId="1" applyFont="1" applyFill="1" applyBorder="1" applyAlignment="1">
      <alignment horizontal="right" vertical="center" wrapText="1"/>
    </xf>
    <xf numFmtId="0" fontId="25" fillId="12" borderId="72" xfId="1" applyFont="1" applyFill="1" applyBorder="1" applyAlignment="1">
      <alignment horizontal="right" vertical="center" wrapText="1"/>
    </xf>
    <xf numFmtId="9" fontId="25" fillId="12" borderId="76" xfId="6" applyFont="1" applyFill="1" applyBorder="1" applyAlignment="1">
      <alignment horizontal="center" vertical="center" wrapText="1"/>
    </xf>
    <xf numFmtId="9" fontId="25" fillId="12" borderId="77" xfId="6" applyFont="1" applyFill="1" applyBorder="1" applyAlignment="1">
      <alignment horizontal="center" vertical="center" wrapText="1"/>
    </xf>
    <xf numFmtId="9" fontId="25" fillId="12" borderId="96" xfId="6" applyFont="1" applyFill="1" applyBorder="1" applyAlignment="1">
      <alignment horizontal="center" vertical="center" wrapText="1"/>
    </xf>
    <xf numFmtId="9" fontId="25" fillId="12" borderId="90" xfId="6" applyFont="1" applyFill="1" applyBorder="1" applyAlignment="1">
      <alignment horizontal="center" vertical="center" wrapText="1"/>
    </xf>
    <xf numFmtId="0" fontId="25" fillId="12" borderId="80" xfId="1" applyFont="1" applyFill="1" applyBorder="1" applyAlignment="1">
      <alignment horizontal="center" vertical="top" wrapText="1"/>
    </xf>
    <xf numFmtId="0" fontId="25" fillId="12" borderId="81" xfId="1" applyFont="1" applyFill="1" applyBorder="1" applyAlignment="1">
      <alignment horizontal="center" vertical="top" wrapText="1"/>
    </xf>
    <xf numFmtId="0" fontId="25" fillId="12" borderId="87" xfId="1" applyFont="1" applyFill="1" applyBorder="1" applyAlignment="1">
      <alignment horizontal="center" vertical="center" wrapText="1"/>
    </xf>
    <xf numFmtId="0" fontId="25" fillId="12" borderId="66" xfId="1" applyFont="1" applyFill="1" applyBorder="1" applyAlignment="1">
      <alignment horizontal="center" vertical="center" wrapText="1"/>
    </xf>
    <xf numFmtId="0" fontId="25" fillId="12" borderId="86" xfId="1" applyFont="1" applyFill="1" applyBorder="1" applyAlignment="1">
      <alignment horizontal="center" vertical="center" wrapText="1"/>
    </xf>
    <xf numFmtId="0" fontId="25" fillId="12" borderId="99" xfId="1" applyFont="1" applyFill="1" applyBorder="1" applyAlignment="1">
      <alignment horizontal="center" vertical="center" wrapText="1"/>
    </xf>
    <xf numFmtId="0" fontId="25" fillId="12" borderId="69" xfId="1" applyFont="1" applyFill="1" applyBorder="1" applyAlignment="1">
      <alignment horizontal="center" vertical="center" wrapText="1"/>
    </xf>
    <xf numFmtId="165" fontId="25" fillId="12" borderId="89" xfId="1" applyNumberFormat="1" applyFont="1" applyFill="1" applyBorder="1" applyAlignment="1">
      <alignment horizontal="left" vertical="center" wrapText="1"/>
    </xf>
    <xf numFmtId="164" fontId="23" fillId="12" borderId="74" xfId="1" applyNumberFormat="1" applyFont="1" applyFill="1" applyBorder="1" applyAlignment="1">
      <alignment horizontal="center" vertical="center" wrapText="1"/>
    </xf>
    <xf numFmtId="9" fontId="23" fillId="11" borderId="101" xfId="6" applyFont="1" applyFill="1" applyBorder="1" applyAlignment="1">
      <alignment horizontal="center" vertical="center" wrapText="1"/>
    </xf>
    <xf numFmtId="9" fontId="25" fillId="12" borderId="9" xfId="6" applyFont="1" applyFill="1" applyBorder="1" applyAlignment="1">
      <alignment horizontal="center" vertical="center" wrapText="1"/>
    </xf>
    <xf numFmtId="165" fontId="25" fillId="12" borderId="82" xfId="1" applyNumberFormat="1" applyFont="1" applyFill="1" applyBorder="1" applyAlignment="1">
      <alignment horizontal="left" vertical="center" wrapText="1"/>
    </xf>
    <xf numFmtId="164" fontId="23" fillId="12" borderId="1" xfId="1" applyNumberFormat="1" applyFont="1" applyFill="1" applyBorder="1" applyAlignment="1">
      <alignment horizontal="center" vertical="center" wrapText="1"/>
    </xf>
    <xf numFmtId="9" fontId="23" fillId="11" borderId="83" xfId="6" applyFont="1" applyFill="1" applyBorder="1" applyAlignment="1">
      <alignment horizontal="center" vertical="center" wrapText="1"/>
    </xf>
    <xf numFmtId="165" fontId="25" fillId="12" borderId="84" xfId="1" applyNumberFormat="1" applyFont="1" applyFill="1" applyBorder="1" applyAlignment="1">
      <alignment horizontal="left" vertical="center" wrapText="1"/>
    </xf>
    <xf numFmtId="164" fontId="23" fillId="12" borderId="85" xfId="1" applyNumberFormat="1" applyFont="1" applyFill="1" applyBorder="1" applyAlignment="1">
      <alignment horizontal="center" vertical="center" wrapText="1"/>
    </xf>
    <xf numFmtId="9" fontId="23" fillId="11" borderId="105" xfId="6" applyFont="1" applyFill="1" applyBorder="1" applyAlignment="1">
      <alignment horizontal="center" vertical="center" wrapText="1"/>
    </xf>
    <xf numFmtId="9" fontId="25" fillId="12" borderId="0" xfId="6" applyFont="1" applyFill="1" applyBorder="1" applyAlignment="1">
      <alignment horizontal="center" vertical="center" wrapText="1"/>
    </xf>
    <xf numFmtId="0" fontId="25" fillId="12" borderId="67" xfId="1" applyFont="1" applyFill="1" applyBorder="1" applyAlignment="1">
      <alignment horizontal="center" vertical="center" wrapText="1"/>
    </xf>
    <xf numFmtId="9" fontId="25" fillId="12" borderId="78" xfId="6" applyFont="1" applyFill="1" applyBorder="1" applyAlignment="1">
      <alignment horizontal="center" vertical="center" wrapText="1"/>
    </xf>
    <xf numFmtId="0" fontId="25" fillId="12" borderId="70" xfId="1" applyFont="1" applyFill="1" applyBorder="1" applyAlignment="1">
      <alignment horizontal="center" vertical="center" wrapText="1"/>
    </xf>
    <xf numFmtId="165" fontId="25" fillId="12" borderId="97" xfId="1" applyNumberFormat="1" applyFont="1" applyFill="1" applyBorder="1" applyAlignment="1">
      <alignment horizontal="left" vertical="center" wrapText="1"/>
    </xf>
    <xf numFmtId="164" fontId="23" fillId="12" borderId="89" xfId="4" applyNumberFormat="1" applyFont="1" applyFill="1" applyBorder="1" applyAlignment="1">
      <alignment horizontal="center" vertical="center" wrapText="1"/>
    </xf>
    <xf numFmtId="164" fontId="23" fillId="12" borderId="74" xfId="4" applyNumberFormat="1" applyFont="1" applyFill="1" applyBorder="1" applyAlignment="1">
      <alignment horizontal="center" vertical="center" wrapText="1"/>
    </xf>
    <xf numFmtId="164" fontId="23" fillId="12" borderId="8" xfId="4" applyNumberFormat="1" applyFont="1" applyFill="1" applyBorder="1" applyAlignment="1">
      <alignment horizontal="center" vertical="center" wrapText="1"/>
    </xf>
    <xf numFmtId="164" fontId="23" fillId="12" borderId="98" xfId="4" applyNumberFormat="1" applyFont="1" applyFill="1" applyBorder="1" applyAlignment="1">
      <alignment horizontal="center" vertical="center" wrapText="1"/>
    </xf>
    <xf numFmtId="164" fontId="23" fillId="12" borderId="82" xfId="4" applyNumberFormat="1" applyFont="1" applyFill="1" applyBorder="1" applyAlignment="1">
      <alignment horizontal="center" vertical="center" wrapText="1"/>
    </xf>
    <xf numFmtId="164" fontId="23" fillId="12" borderId="1" xfId="4" applyNumberFormat="1" applyFont="1" applyFill="1" applyBorder="1" applyAlignment="1">
      <alignment horizontal="center" vertical="center" wrapText="1"/>
    </xf>
    <xf numFmtId="164" fontId="23" fillId="12" borderId="3" xfId="4" applyNumberFormat="1" applyFont="1" applyFill="1" applyBorder="1" applyAlignment="1">
      <alignment horizontal="center" vertical="center" wrapText="1"/>
    </xf>
    <xf numFmtId="164" fontId="23" fillId="12" borderId="91" xfId="4" applyNumberFormat="1" applyFont="1" applyFill="1" applyBorder="1" applyAlignment="1">
      <alignment horizontal="center" vertical="center" wrapText="1"/>
    </xf>
    <xf numFmtId="165" fontId="25" fillId="12" borderId="73" xfId="1" applyNumberFormat="1" applyFont="1" applyFill="1" applyBorder="1" applyAlignment="1">
      <alignment horizontal="left" vertical="center" wrapText="1"/>
    </xf>
    <xf numFmtId="164" fontId="23" fillId="12" borderId="100" xfId="4" applyNumberFormat="1" applyFont="1" applyFill="1" applyBorder="1" applyAlignment="1">
      <alignment horizontal="center" vertical="center" wrapText="1"/>
    </xf>
    <xf numFmtId="164" fontId="23" fillId="12" borderId="93" xfId="4" applyNumberFormat="1" applyFont="1" applyFill="1" applyBorder="1" applyAlignment="1">
      <alignment horizontal="center" vertical="center" wrapText="1"/>
    </xf>
    <xf numFmtId="164" fontId="23" fillId="12" borderId="6" xfId="4" applyNumberFormat="1" applyFont="1" applyFill="1" applyBorder="1" applyAlignment="1">
      <alignment horizontal="center" vertical="center" wrapText="1"/>
    </xf>
    <xf numFmtId="164" fontId="23" fillId="12" borderId="92" xfId="4" applyNumberFormat="1" applyFont="1" applyFill="1" applyBorder="1" applyAlignment="1">
      <alignment horizontal="center" vertical="center" wrapText="1"/>
    </xf>
    <xf numFmtId="165" fontId="25" fillId="12" borderId="90" xfId="1" applyNumberFormat="1" applyFont="1" applyFill="1" applyBorder="1" applyAlignment="1">
      <alignment horizontal="center" vertical="center" wrapText="1"/>
    </xf>
    <xf numFmtId="164" fontId="23" fillId="12" borderId="76" xfId="4" applyNumberFormat="1" applyFont="1" applyFill="1" applyBorder="1" applyAlignment="1">
      <alignment horizontal="center" vertical="center" wrapText="1"/>
    </xf>
    <xf numFmtId="164" fontId="23" fillId="12" borderId="77" xfId="4" applyNumberFormat="1" applyFont="1" applyFill="1" applyBorder="1" applyAlignment="1">
      <alignment horizontal="center" vertical="center" wrapText="1"/>
    </xf>
    <xf numFmtId="164" fontId="23" fillId="12" borderId="96" xfId="4" applyNumberFormat="1" applyFont="1" applyFill="1" applyBorder="1" applyAlignment="1">
      <alignment horizontal="center" vertical="center" wrapText="1"/>
    </xf>
    <xf numFmtId="164" fontId="23" fillId="12" borderId="90" xfId="4" applyNumberFormat="1" applyFont="1" applyFill="1" applyBorder="1" applyAlignment="1">
      <alignment horizontal="center" vertical="center" wrapText="1"/>
    </xf>
    <xf numFmtId="0" fontId="25" fillId="0" borderId="0" xfId="1" applyFont="1" applyAlignment="1">
      <alignment horizontal="center" vertical="center" wrapText="1"/>
    </xf>
    <xf numFmtId="166" fontId="25" fillId="0" borderId="0" xfId="4" applyNumberFormat="1" applyFont="1" applyBorder="1" applyAlignment="1">
      <alignment horizontal="center" vertical="center" wrapText="1"/>
    </xf>
    <xf numFmtId="0" fontId="29" fillId="0" borderId="99" xfId="1" applyFont="1" applyBorder="1" applyAlignment="1">
      <alignment horizontal="center" vertical="center" wrapText="1"/>
    </xf>
    <xf numFmtId="0" fontId="30" fillId="0" borderId="67" xfId="1" applyFont="1" applyBorder="1" applyAlignment="1">
      <alignment vertical="top" wrapText="1"/>
    </xf>
    <xf numFmtId="0" fontId="31" fillId="0" borderId="68" xfId="1" applyFont="1" applyBorder="1" applyAlignment="1">
      <alignment vertical="top" wrapText="1"/>
    </xf>
    <xf numFmtId="0" fontId="30" fillId="0" borderId="68" xfId="1" applyFont="1" applyBorder="1" applyAlignment="1">
      <alignment vertical="top" wrapText="1"/>
    </xf>
    <xf numFmtId="0" fontId="30" fillId="0" borderId="69" xfId="1" applyFont="1" applyBorder="1" applyAlignment="1">
      <alignment vertical="top" wrapText="1"/>
    </xf>
    <xf numFmtId="0" fontId="30" fillId="0" borderId="65" xfId="1" applyFont="1" applyBorder="1" applyAlignment="1">
      <alignment vertical="top" wrapText="1"/>
    </xf>
    <xf numFmtId="0" fontId="29" fillId="0" borderId="65" xfId="7" applyFont="1" applyBorder="1" applyAlignment="1">
      <alignment vertical="top"/>
    </xf>
    <xf numFmtId="0" fontId="29" fillId="0" borderId="65" xfId="7" applyFont="1" applyBorder="1" applyAlignment="1">
      <alignment horizontal="center" vertical="top"/>
    </xf>
    <xf numFmtId="0" fontId="30" fillId="12" borderId="64" xfId="7" applyFont="1" applyFill="1" applyBorder="1" applyAlignment="1">
      <alignment horizontal="center" vertical="center" wrapText="1"/>
    </xf>
    <xf numFmtId="0" fontId="30" fillId="12" borderId="65" xfId="7" applyFont="1" applyFill="1" applyBorder="1" applyAlignment="1">
      <alignment horizontal="center" vertical="center" wrapText="1"/>
    </xf>
    <xf numFmtId="0" fontId="30" fillId="12" borderId="66" xfId="7" applyFont="1" applyFill="1" applyBorder="1" applyAlignment="1">
      <alignment horizontal="center" vertical="center" wrapText="1"/>
    </xf>
    <xf numFmtId="0" fontId="29" fillId="12" borderId="79" xfId="7" applyFont="1" applyFill="1" applyBorder="1" applyAlignment="1">
      <alignment horizontal="center" vertical="center" wrapText="1"/>
    </xf>
    <xf numFmtId="0" fontId="29" fillId="12" borderId="81" xfId="7" applyFont="1" applyFill="1" applyBorder="1" applyAlignment="1">
      <alignment horizontal="center" vertical="center" wrapText="1"/>
    </xf>
    <xf numFmtId="0" fontId="26" fillId="12" borderId="79" xfId="7" applyFont="1" applyFill="1" applyBorder="1" applyAlignment="1">
      <alignment horizontal="left" vertical="center" wrapText="1"/>
    </xf>
    <xf numFmtId="0" fontId="26" fillId="12" borderId="80" xfId="7" applyFont="1" applyFill="1" applyBorder="1" applyAlignment="1">
      <alignment horizontal="left" vertical="center" wrapText="1"/>
    </xf>
    <xf numFmtId="0" fontId="26" fillId="12" borderId="81" xfId="7" applyFont="1" applyFill="1" applyBorder="1" applyAlignment="1">
      <alignment horizontal="left" vertical="center" wrapText="1"/>
    </xf>
    <xf numFmtId="0" fontId="29" fillId="12" borderId="82" xfId="7" applyFont="1" applyFill="1" applyBorder="1" applyAlignment="1">
      <alignment horizontal="center" vertical="center" wrapText="1"/>
    </xf>
    <xf numFmtId="0" fontId="29" fillId="12" borderId="83" xfId="7" applyFont="1" applyFill="1" applyBorder="1" applyAlignment="1">
      <alignment horizontal="center" vertical="center" wrapText="1"/>
    </xf>
    <xf numFmtId="0" fontId="26" fillId="12" borderId="82" xfId="7" applyFont="1" applyFill="1" applyBorder="1" applyAlignment="1">
      <alignment horizontal="left" vertical="center" wrapText="1"/>
    </xf>
    <xf numFmtId="0" fontId="26" fillId="12" borderId="1" xfId="7" applyFont="1" applyFill="1" applyBorder="1" applyAlignment="1">
      <alignment horizontal="left" vertical="center" wrapText="1"/>
    </xf>
    <xf numFmtId="0" fontId="26" fillId="12" borderId="83" xfId="7" applyFont="1" applyFill="1" applyBorder="1" applyAlignment="1">
      <alignment horizontal="left" vertical="center" wrapText="1"/>
    </xf>
    <xf numFmtId="0" fontId="29" fillId="12" borderId="84" xfId="7" applyFont="1" applyFill="1" applyBorder="1" applyAlignment="1">
      <alignment horizontal="center" vertical="center" wrapText="1"/>
    </xf>
    <xf numFmtId="0" fontId="29" fillId="12" borderId="86" xfId="7" applyFont="1" applyFill="1" applyBorder="1" applyAlignment="1">
      <alignment horizontal="center" vertical="center" wrapText="1"/>
    </xf>
    <xf numFmtId="0" fontId="26" fillId="12" borderId="84" xfId="7" applyFont="1" applyFill="1" applyBorder="1" applyAlignment="1">
      <alignment horizontal="left" vertical="center" wrapText="1"/>
    </xf>
    <xf numFmtId="0" fontId="26" fillId="12" borderId="85" xfId="7" applyFont="1" applyFill="1" applyBorder="1" applyAlignment="1">
      <alignment horizontal="left" vertical="center" wrapText="1"/>
    </xf>
    <xf numFmtId="0" fontId="26" fillId="12" borderId="86" xfId="7" applyFont="1" applyFill="1" applyBorder="1" applyAlignment="1">
      <alignment horizontal="left" vertical="center" wrapText="1"/>
    </xf>
    <xf numFmtId="0" fontId="29" fillId="11" borderId="79" xfId="7" applyFont="1" applyFill="1" applyBorder="1" applyAlignment="1" applyProtection="1">
      <alignment horizontal="center" vertical="center"/>
      <protection locked="0"/>
    </xf>
    <xf numFmtId="0" fontId="29" fillId="11" borderId="80" xfId="7" applyFont="1" applyFill="1" applyBorder="1" applyAlignment="1" applyProtection="1">
      <alignment horizontal="center" vertical="center"/>
      <protection locked="0"/>
    </xf>
    <xf numFmtId="0" fontId="29" fillId="11" borderId="81" xfId="7" applyFont="1" applyFill="1" applyBorder="1" applyAlignment="1" applyProtection="1">
      <alignment horizontal="center" vertical="center"/>
      <protection locked="0"/>
    </xf>
    <xf numFmtId="0" fontId="29" fillId="11" borderId="82" xfId="7" applyFont="1" applyFill="1" applyBorder="1" applyAlignment="1" applyProtection="1">
      <alignment horizontal="center" vertical="center"/>
      <protection locked="0"/>
    </xf>
    <xf numFmtId="0" fontId="29" fillId="11" borderId="1" xfId="7" applyFont="1" applyFill="1" applyBorder="1" applyAlignment="1" applyProtection="1">
      <alignment horizontal="center" vertical="center"/>
      <protection locked="0"/>
    </xf>
    <xf numFmtId="0" fontId="29" fillId="11" borderId="83" xfId="7" applyFont="1" applyFill="1" applyBorder="1" applyAlignment="1" applyProtection="1">
      <alignment horizontal="center" vertical="center"/>
      <protection locked="0"/>
    </xf>
    <xf numFmtId="0" fontId="29" fillId="11" borderId="84" xfId="7" applyFont="1" applyFill="1" applyBorder="1" applyAlignment="1" applyProtection="1">
      <alignment horizontal="center" vertical="center"/>
      <protection locked="0"/>
    </xf>
    <xf numFmtId="0" fontId="29" fillId="11" borderId="85" xfId="7" applyFont="1" applyFill="1" applyBorder="1" applyAlignment="1" applyProtection="1">
      <alignment horizontal="center" vertical="center"/>
      <protection locked="0"/>
    </xf>
    <xf numFmtId="0" fontId="29" fillId="11" borderId="86" xfId="7" applyFont="1" applyFill="1" applyBorder="1" applyAlignment="1" applyProtection="1">
      <alignment horizontal="center" vertical="center"/>
      <protection locked="0"/>
    </xf>
  </cellXfs>
  <cellStyles count="9">
    <cellStyle name="Hipervínculo" xfId="5" builtinId="8"/>
    <cellStyle name="Hipervínculo 2" xfId="3" xr:uid="{671020F2-C664-4863-B078-1EA036E3C8E1}"/>
    <cellStyle name="Normal" xfId="0" builtinId="0"/>
    <cellStyle name="Normal 2" xfId="1" xr:uid="{45A9819E-A3E8-4877-8C50-7F0C0C0946B9}"/>
    <cellStyle name="Normal 2 2" xfId="2" xr:uid="{A993F026-658D-4211-8E10-BFB53D2C5826}"/>
    <cellStyle name="Normal 3" xfId="8" xr:uid="{6D55BFED-BEFB-41D2-94A1-26A989A56967}"/>
    <cellStyle name="Normal 4" xfId="7" xr:uid="{E418A98E-7170-4AD0-90FD-8AFE2497DAAB}"/>
    <cellStyle name="Porcentaje" xfId="6" builtinId="5"/>
    <cellStyle name="Porcentaje 2" xfId="4" xr:uid="{5F1CE85F-3337-494A-8137-4353A3051F05}"/>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168089</xdr:colOff>
      <xdr:row>29</xdr:row>
      <xdr:rowOff>448235</xdr:rowOff>
    </xdr:from>
    <xdr:to>
      <xdr:col>11</xdr:col>
      <xdr:colOff>369795</xdr:colOff>
      <xdr:row>29</xdr:row>
      <xdr:rowOff>672353</xdr:rowOff>
    </xdr:to>
    <xdr:pic>
      <xdr:nvPicPr>
        <xdr:cNvPr id="3" name="Imagen 2">
          <a:extLst>
            <a:ext uri="{FF2B5EF4-FFF2-40B4-BE49-F238E27FC236}">
              <a16:creationId xmlns:a16="http://schemas.microsoft.com/office/drawing/2014/main" id="{E11F48FD-74D9-6B3E-E2C4-D86B25C43B9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0380" t="-2" r="16883" b="18864"/>
        <a:stretch/>
      </xdr:blipFill>
      <xdr:spPr bwMode="auto">
        <a:xfrm>
          <a:off x="3193677" y="12404911"/>
          <a:ext cx="3518647" cy="224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425824</xdr:colOff>
      <xdr:row>29</xdr:row>
      <xdr:rowOff>1815353</xdr:rowOff>
    </xdr:from>
    <xdr:to>
      <xdr:col>9</xdr:col>
      <xdr:colOff>145677</xdr:colOff>
      <xdr:row>29</xdr:row>
      <xdr:rowOff>2229972</xdr:rowOff>
    </xdr:to>
    <xdr:pic>
      <xdr:nvPicPr>
        <xdr:cNvPr id="4" name="Imagen 3">
          <a:extLst>
            <a:ext uri="{FF2B5EF4-FFF2-40B4-BE49-F238E27FC236}">
              <a16:creationId xmlns:a16="http://schemas.microsoft.com/office/drawing/2014/main" id="{0B08951A-ABC2-F270-4F92-72494AA00FF1}"/>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0372" r="29398" b="9314"/>
        <a:stretch/>
      </xdr:blipFill>
      <xdr:spPr bwMode="auto">
        <a:xfrm>
          <a:off x="3451412" y="13772029"/>
          <a:ext cx="2241177" cy="4146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100853</xdr:colOff>
      <xdr:row>30</xdr:row>
      <xdr:rowOff>347382</xdr:rowOff>
    </xdr:from>
    <xdr:to>
      <xdr:col>15</xdr:col>
      <xdr:colOff>377078</xdr:colOff>
      <xdr:row>30</xdr:row>
      <xdr:rowOff>2719107</xdr:rowOff>
    </xdr:to>
    <xdr:pic>
      <xdr:nvPicPr>
        <xdr:cNvPr id="6" name="Imagen 5">
          <a:extLst>
            <a:ext uri="{FF2B5EF4-FFF2-40B4-BE49-F238E27FC236}">
              <a16:creationId xmlns:a16="http://schemas.microsoft.com/office/drawing/2014/main" id="{8673EEA9-5C7D-620D-3E6A-A8E66EA1B04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72235" y="16988117"/>
          <a:ext cx="7179049" cy="2371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57710</xdr:colOff>
      <xdr:row>31</xdr:row>
      <xdr:rowOff>340529</xdr:rowOff>
    </xdr:from>
    <xdr:to>
      <xdr:col>16</xdr:col>
      <xdr:colOff>204506</xdr:colOff>
      <xdr:row>31</xdr:row>
      <xdr:rowOff>2420471</xdr:rowOff>
    </xdr:to>
    <xdr:pic>
      <xdr:nvPicPr>
        <xdr:cNvPr id="5" name="Imagen 4">
          <a:extLst>
            <a:ext uri="{FF2B5EF4-FFF2-40B4-BE49-F238E27FC236}">
              <a16:creationId xmlns:a16="http://schemas.microsoft.com/office/drawing/2014/main" id="{7F8E656C-3920-7320-6285-D3FFB717D82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29092" y="18796617"/>
          <a:ext cx="7464238" cy="20799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22413</xdr:colOff>
      <xdr:row>32</xdr:row>
      <xdr:rowOff>216070</xdr:rowOff>
    </xdr:from>
    <xdr:to>
      <xdr:col>16</xdr:col>
      <xdr:colOff>221877</xdr:colOff>
      <xdr:row>32</xdr:row>
      <xdr:rowOff>2140324</xdr:rowOff>
    </xdr:to>
    <xdr:pic>
      <xdr:nvPicPr>
        <xdr:cNvPr id="9" name="Imagen 8">
          <a:extLst>
            <a:ext uri="{FF2B5EF4-FFF2-40B4-BE49-F238E27FC236}">
              <a16:creationId xmlns:a16="http://schemas.microsoft.com/office/drawing/2014/main" id="{9D6D8168-0301-3FF9-7756-9B183A8B614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893795" y="21507246"/>
          <a:ext cx="7516906" cy="1924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123265</xdr:colOff>
      <xdr:row>33</xdr:row>
      <xdr:rowOff>291354</xdr:rowOff>
    </xdr:from>
    <xdr:to>
      <xdr:col>15</xdr:col>
      <xdr:colOff>0</xdr:colOff>
      <xdr:row>33</xdr:row>
      <xdr:rowOff>2285596</xdr:rowOff>
    </xdr:to>
    <xdr:pic>
      <xdr:nvPicPr>
        <xdr:cNvPr id="11" name="Imagen 10">
          <a:extLst>
            <a:ext uri="{FF2B5EF4-FFF2-40B4-BE49-F238E27FC236}">
              <a16:creationId xmlns:a16="http://schemas.microsoft.com/office/drawing/2014/main" id="{16A6290B-78D6-1B9D-D13A-795CA73B3A5A}"/>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94647" y="23902148"/>
          <a:ext cx="6779559" cy="19942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130967</xdr:colOff>
      <xdr:row>0</xdr:row>
      <xdr:rowOff>95251</xdr:rowOff>
    </xdr:from>
    <xdr:to>
      <xdr:col>5</xdr:col>
      <xdr:colOff>594916</xdr:colOff>
      <xdr:row>0</xdr:row>
      <xdr:rowOff>1357313</xdr:rowOff>
    </xdr:to>
    <xdr:pic>
      <xdr:nvPicPr>
        <xdr:cNvPr id="6" name="Imagen 5">
          <a:extLst>
            <a:ext uri="{FF2B5EF4-FFF2-40B4-BE49-F238E27FC236}">
              <a16:creationId xmlns:a16="http://schemas.microsoft.com/office/drawing/2014/main" id="{EB19B236-6160-3461-B100-DF2B88726E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57" t="18732" r="6061" b="18131"/>
        <a:stretch/>
      </xdr:blipFill>
      <xdr:spPr>
        <a:xfrm>
          <a:off x="488155" y="95251"/>
          <a:ext cx="4035824" cy="12620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idramirezb_minambiente_gov_co/Documents/MADS/2022/PROPUESTA_IMG/Formatos%20IMG_PROPUES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ariverab@minambiente.gov.co" TargetMode="External"/><Relationship Id="rId1" Type="http://schemas.openxmlformats.org/officeDocument/2006/relationships/hyperlink" Target="http://www.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8" zoomScale="115" zoomScaleNormal="115" workbookViewId="0">
      <selection activeCell="D20" sqref="D20:I2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198" t="s">
        <v>70</v>
      </c>
      <c r="C1" s="199"/>
      <c r="D1" s="202" t="s">
        <v>71</v>
      </c>
      <c r="E1" s="203"/>
      <c r="F1" s="203"/>
      <c r="G1" s="203"/>
      <c r="H1" s="203"/>
      <c r="I1" s="203"/>
      <c r="J1" s="203"/>
      <c r="K1" s="203"/>
      <c r="L1" s="203"/>
      <c r="M1" s="203"/>
      <c r="N1" s="204"/>
      <c r="O1" s="205"/>
      <c r="P1" s="206"/>
      <c r="Q1" s="207"/>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00"/>
      <c r="C2" s="201"/>
      <c r="D2" s="211" t="s">
        <v>72</v>
      </c>
      <c r="E2" s="212"/>
      <c r="F2" s="212"/>
      <c r="G2" s="212"/>
      <c r="H2" s="212"/>
      <c r="I2" s="212"/>
      <c r="J2" s="212"/>
      <c r="K2" s="212"/>
      <c r="L2" s="212"/>
      <c r="M2" s="212"/>
      <c r="N2" s="213"/>
      <c r="O2" s="208"/>
      <c r="P2" s="209"/>
      <c r="Q2" s="210"/>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14" t="s">
        <v>73</v>
      </c>
      <c r="C3" s="215"/>
      <c r="D3" s="214" t="s">
        <v>74</v>
      </c>
      <c r="E3" s="216"/>
      <c r="F3" s="216"/>
      <c r="G3" s="216"/>
      <c r="H3" s="216"/>
      <c r="I3" s="216"/>
      <c r="J3" s="216"/>
      <c r="K3" s="216"/>
      <c r="L3" s="216"/>
      <c r="M3" s="216"/>
      <c r="N3" s="215"/>
      <c r="O3" s="214" t="s">
        <v>75</v>
      </c>
      <c r="P3" s="216"/>
      <c r="Q3" s="215"/>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3"/>
      <c r="C4" s="64"/>
      <c r="D4" s="64"/>
      <c r="E4" s="64"/>
      <c r="F4" s="64"/>
      <c r="G4" s="64"/>
      <c r="H4" s="64"/>
      <c r="I4" s="64"/>
      <c r="J4" s="64"/>
      <c r="K4" s="64"/>
      <c r="L4" s="64"/>
      <c r="M4" s="64"/>
      <c r="N4" s="64"/>
      <c r="O4" s="64"/>
      <c r="P4" s="64"/>
      <c r="Q4" s="6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119" t="s">
        <v>76</v>
      </c>
      <c r="C5" s="120"/>
      <c r="D5" s="120"/>
      <c r="E5" s="120"/>
      <c r="F5" s="120"/>
      <c r="G5" s="120"/>
      <c r="H5" s="120"/>
      <c r="I5" s="120"/>
      <c r="J5" s="120"/>
      <c r="K5" s="120"/>
      <c r="L5" s="120"/>
      <c r="M5" s="120"/>
      <c r="N5" s="120"/>
      <c r="O5" s="120"/>
      <c r="P5" s="120"/>
      <c r="Q5" s="121"/>
    </row>
    <row r="6" spans="2:48" s="2" customFormat="1" ht="4.5" customHeight="1" x14ac:dyDescent="0.2">
      <c r="B6" s="66"/>
      <c r="C6" s="67"/>
      <c r="D6" s="67"/>
      <c r="E6" s="67"/>
      <c r="F6" s="67"/>
      <c r="G6" s="67"/>
      <c r="H6" s="67"/>
      <c r="I6" s="67"/>
      <c r="J6" s="67"/>
      <c r="K6" s="67"/>
      <c r="L6" s="67"/>
      <c r="M6" s="67"/>
      <c r="N6" s="67"/>
      <c r="O6" s="67"/>
      <c r="P6" s="67"/>
      <c r="Q6" s="68"/>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156"/>
      <c r="C7" s="156"/>
      <c r="D7" s="156"/>
      <c r="E7" s="156"/>
      <c r="F7" s="156"/>
      <c r="G7" s="156"/>
      <c r="H7" s="156"/>
      <c r="I7" s="156"/>
      <c r="J7" s="156"/>
      <c r="K7" s="156"/>
      <c r="L7" s="156"/>
      <c r="M7" s="156"/>
      <c r="N7" s="156"/>
      <c r="O7" s="156"/>
      <c r="P7" s="156"/>
      <c r="Q7" s="156"/>
    </row>
    <row r="8" spans="2:48" ht="40.5" customHeight="1" x14ac:dyDescent="0.2">
      <c r="B8" s="108" t="s">
        <v>77</v>
      </c>
      <c r="C8" s="109"/>
      <c r="D8" s="110" t="s">
        <v>78</v>
      </c>
      <c r="E8" s="111"/>
      <c r="F8" s="111"/>
      <c r="G8" s="111"/>
      <c r="H8" s="111"/>
      <c r="I8" s="111"/>
      <c r="J8" s="111"/>
      <c r="K8" s="111"/>
      <c r="L8" s="111"/>
      <c r="M8" s="111"/>
      <c r="N8" s="111"/>
      <c r="O8" s="111"/>
      <c r="P8" s="111"/>
      <c r="Q8" s="112"/>
    </row>
    <row r="9" spans="2:48" ht="40.5" customHeight="1" x14ac:dyDescent="0.2">
      <c r="B9" s="108" t="s">
        <v>79</v>
      </c>
      <c r="C9" s="109"/>
      <c r="D9" s="110" t="s">
        <v>80</v>
      </c>
      <c r="E9" s="111"/>
      <c r="F9" s="111"/>
      <c r="G9" s="111"/>
      <c r="H9" s="111"/>
      <c r="I9" s="111"/>
      <c r="J9" s="111"/>
      <c r="K9" s="111"/>
      <c r="L9" s="111"/>
      <c r="M9" s="111"/>
      <c r="N9" s="111"/>
      <c r="O9" s="111"/>
      <c r="P9" s="111"/>
      <c r="Q9" s="112"/>
    </row>
    <row r="10" spans="2:48" ht="40.5" customHeight="1" x14ac:dyDescent="0.2">
      <c r="B10" s="108" t="s">
        <v>81</v>
      </c>
      <c r="C10" s="109"/>
      <c r="D10" s="110" t="s">
        <v>82</v>
      </c>
      <c r="E10" s="111"/>
      <c r="F10" s="111"/>
      <c r="G10" s="111"/>
      <c r="H10" s="111"/>
      <c r="I10" s="111"/>
      <c r="J10" s="111"/>
      <c r="K10" s="111"/>
      <c r="L10" s="111"/>
      <c r="M10" s="111"/>
      <c r="N10" s="111"/>
      <c r="O10" s="111"/>
      <c r="P10" s="111"/>
      <c r="Q10" s="112"/>
    </row>
    <row r="11" spans="2:48" ht="40.5" customHeight="1" x14ac:dyDescent="0.2">
      <c r="B11" s="108" t="s">
        <v>83</v>
      </c>
      <c r="C11" s="109"/>
      <c r="D11" s="110" t="s">
        <v>84</v>
      </c>
      <c r="E11" s="111"/>
      <c r="F11" s="111"/>
      <c r="G11" s="111"/>
      <c r="H11" s="111"/>
      <c r="I11" s="111"/>
      <c r="J11" s="111"/>
      <c r="K11" s="111"/>
      <c r="L11" s="111"/>
      <c r="M11" s="111"/>
      <c r="N11" s="111"/>
      <c r="O11" s="111"/>
      <c r="P11" s="111"/>
      <c r="Q11" s="112"/>
    </row>
    <row r="12" spans="2:48" ht="40.5" customHeight="1" x14ac:dyDescent="0.2">
      <c r="B12" s="108" t="s">
        <v>85</v>
      </c>
      <c r="C12" s="109"/>
      <c r="D12" s="110" t="s">
        <v>86</v>
      </c>
      <c r="E12" s="111"/>
      <c r="F12" s="111"/>
      <c r="G12" s="111"/>
      <c r="H12" s="111"/>
      <c r="I12" s="111"/>
      <c r="J12" s="111"/>
      <c r="K12" s="111"/>
      <c r="L12" s="111"/>
      <c r="M12" s="111"/>
      <c r="N12" s="111"/>
      <c r="O12" s="111"/>
      <c r="P12" s="111"/>
      <c r="Q12" s="112"/>
    </row>
    <row r="13" spans="2:48" s="2" customFormat="1" ht="4.5" customHeight="1" x14ac:dyDescent="0.2">
      <c r="B13" s="63"/>
      <c r="C13" s="64"/>
      <c r="D13" s="64"/>
      <c r="E13" s="64"/>
      <c r="F13" s="64"/>
      <c r="G13" s="64"/>
      <c r="H13" s="64"/>
      <c r="I13" s="64"/>
      <c r="J13" s="64"/>
      <c r="K13" s="64"/>
      <c r="L13" s="64"/>
      <c r="M13" s="64"/>
      <c r="N13" s="64"/>
      <c r="O13" s="64"/>
      <c r="P13" s="64"/>
      <c r="Q13" s="6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119" t="s">
        <v>87</v>
      </c>
      <c r="C14" s="120"/>
      <c r="D14" s="120"/>
      <c r="E14" s="120"/>
      <c r="F14" s="120"/>
      <c r="G14" s="120"/>
      <c r="H14" s="120"/>
      <c r="I14" s="120"/>
      <c r="J14" s="120"/>
      <c r="K14" s="120"/>
      <c r="L14" s="120"/>
      <c r="M14" s="120"/>
      <c r="N14" s="120"/>
      <c r="O14" s="120"/>
      <c r="P14" s="120"/>
      <c r="Q14" s="121"/>
    </row>
    <row r="15" spans="2:48" s="2" customFormat="1" ht="4.5" customHeight="1" x14ac:dyDescent="0.2">
      <c r="B15" s="66"/>
      <c r="C15" s="67"/>
      <c r="D15" s="67"/>
      <c r="E15" s="67"/>
      <c r="F15" s="67"/>
      <c r="G15" s="67"/>
      <c r="H15" s="67"/>
      <c r="I15" s="67"/>
      <c r="J15" s="67"/>
      <c r="K15" s="67"/>
      <c r="L15" s="67"/>
      <c r="M15" s="67"/>
      <c r="N15" s="67"/>
      <c r="O15" s="67"/>
      <c r="P15" s="67"/>
      <c r="Q15" s="68"/>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08" t="s">
        <v>88</v>
      </c>
      <c r="C16" s="109"/>
      <c r="D16" s="189" t="s">
        <v>89</v>
      </c>
      <c r="E16" s="190"/>
      <c r="F16" s="190"/>
      <c r="G16" s="190"/>
      <c r="H16" s="190"/>
      <c r="I16" s="190"/>
      <c r="J16" s="190"/>
      <c r="K16" s="191"/>
      <c r="L16" s="182" t="s">
        <v>90</v>
      </c>
      <c r="M16" s="185"/>
      <c r="N16" s="186" t="s">
        <v>91</v>
      </c>
      <c r="O16" s="186"/>
      <c r="P16" s="186"/>
      <c r="Q16" s="187"/>
    </row>
    <row r="17" spans="2:48" ht="40.5" customHeight="1" x14ac:dyDescent="0.2">
      <c r="B17" s="108" t="s">
        <v>92</v>
      </c>
      <c r="C17" s="109"/>
      <c r="D17" s="105" t="s">
        <v>93</v>
      </c>
      <c r="E17" s="106"/>
      <c r="F17" s="106"/>
      <c r="G17" s="106"/>
      <c r="H17" s="106"/>
      <c r="I17" s="106"/>
      <c r="J17" s="106"/>
      <c r="K17" s="106"/>
      <c r="L17" s="106"/>
      <c r="M17" s="106"/>
      <c r="N17" s="106"/>
      <c r="O17" s="106"/>
      <c r="P17" s="106"/>
      <c r="Q17" s="107"/>
    </row>
    <row r="18" spans="2:48" ht="40.5" customHeight="1" x14ac:dyDescent="0.2">
      <c r="B18" s="108" t="s">
        <v>94</v>
      </c>
      <c r="C18" s="109"/>
      <c r="D18" s="105" t="s">
        <v>95</v>
      </c>
      <c r="E18" s="106"/>
      <c r="F18" s="106"/>
      <c r="G18" s="106"/>
      <c r="H18" s="106"/>
      <c r="I18" s="106"/>
      <c r="J18" s="106"/>
      <c r="K18" s="106"/>
      <c r="L18" s="106"/>
      <c r="M18" s="106"/>
      <c r="N18" s="106"/>
      <c r="O18" s="106"/>
      <c r="P18" s="106"/>
      <c r="Q18" s="107"/>
    </row>
    <row r="19" spans="2:48" ht="182.25" customHeight="1" x14ac:dyDescent="0.2">
      <c r="B19" s="108" t="s">
        <v>96</v>
      </c>
      <c r="C19" s="109"/>
      <c r="D19" s="196" t="s">
        <v>97</v>
      </c>
      <c r="E19" s="197"/>
      <c r="F19" s="197"/>
      <c r="G19" s="188" t="s">
        <v>98</v>
      </c>
      <c r="H19" s="188"/>
      <c r="I19" s="194" t="s">
        <v>99</v>
      </c>
      <c r="J19" s="194"/>
      <c r="K19" s="194"/>
      <c r="L19" s="188" t="s">
        <v>100</v>
      </c>
      <c r="M19" s="188"/>
      <c r="N19" s="188"/>
      <c r="O19" s="194" t="s">
        <v>101</v>
      </c>
      <c r="P19" s="194"/>
      <c r="Q19" s="195"/>
      <c r="AT19"/>
      <c r="AU19"/>
      <c r="AV19"/>
    </row>
    <row r="20" spans="2:48" ht="40.5" customHeight="1" x14ac:dyDescent="0.2">
      <c r="B20" s="108" t="s">
        <v>102</v>
      </c>
      <c r="C20" s="109"/>
      <c r="D20" s="179" t="s">
        <v>103</v>
      </c>
      <c r="E20" s="180"/>
      <c r="F20" s="180"/>
      <c r="G20" s="180"/>
      <c r="H20" s="180"/>
      <c r="I20" s="181"/>
      <c r="J20" s="192" t="s">
        <v>104</v>
      </c>
      <c r="K20" s="193"/>
      <c r="L20" s="193"/>
      <c r="M20" s="180" t="s">
        <v>105</v>
      </c>
      <c r="N20" s="180"/>
      <c r="O20" s="180"/>
      <c r="P20" s="180"/>
      <c r="Q20" s="181"/>
    </row>
    <row r="21" spans="2:48" ht="40.5" customHeight="1" x14ac:dyDescent="0.2">
      <c r="B21" s="108" t="s">
        <v>106</v>
      </c>
      <c r="C21" s="109"/>
      <c r="D21" s="105" t="s">
        <v>107</v>
      </c>
      <c r="E21" s="106"/>
      <c r="F21" s="106"/>
      <c r="G21" s="106"/>
      <c r="H21" s="106"/>
      <c r="I21" s="106"/>
      <c r="J21" s="106"/>
      <c r="K21" s="107"/>
      <c r="L21" s="167" t="s">
        <v>108</v>
      </c>
      <c r="M21" s="188"/>
      <c r="N21" s="188"/>
      <c r="O21" s="160" t="s">
        <v>109</v>
      </c>
      <c r="P21" s="160"/>
      <c r="Q21" s="161"/>
    </row>
    <row r="22" spans="2:48" ht="44.25" customHeight="1" x14ac:dyDescent="0.2">
      <c r="B22" s="108" t="s">
        <v>110</v>
      </c>
      <c r="C22" s="109"/>
      <c r="D22" s="105" t="s">
        <v>111</v>
      </c>
      <c r="E22" s="106"/>
      <c r="F22" s="106"/>
      <c r="G22" s="106"/>
      <c r="H22" s="106"/>
      <c r="I22" s="106"/>
      <c r="J22" s="106"/>
      <c r="K22" s="106"/>
      <c r="L22" s="106"/>
      <c r="M22" s="106"/>
      <c r="N22" s="106"/>
      <c r="O22" s="106"/>
      <c r="P22" s="106"/>
      <c r="Q22" s="107"/>
    </row>
    <row r="23" spans="2:48" ht="40.5" customHeight="1" x14ac:dyDescent="0.2">
      <c r="B23" s="108" t="s">
        <v>112</v>
      </c>
      <c r="C23" s="109"/>
      <c r="D23" s="110" t="s">
        <v>113</v>
      </c>
      <c r="E23" s="111"/>
      <c r="F23" s="111"/>
      <c r="G23" s="112"/>
      <c r="H23" s="182" t="s">
        <v>114</v>
      </c>
      <c r="I23" s="185"/>
      <c r="J23" s="111" t="s">
        <v>115</v>
      </c>
      <c r="K23" s="111"/>
      <c r="L23" s="112"/>
      <c r="M23" s="167" t="s">
        <v>116</v>
      </c>
      <c r="N23" s="188"/>
      <c r="O23" s="160" t="s">
        <v>117</v>
      </c>
      <c r="P23" s="160"/>
      <c r="Q23" s="161"/>
    </row>
    <row r="24" spans="2:48" ht="68.650000000000006" customHeight="1" x14ac:dyDescent="0.2">
      <c r="B24" s="108" t="s">
        <v>118</v>
      </c>
      <c r="C24" s="109"/>
      <c r="D24" s="110" t="s">
        <v>119</v>
      </c>
      <c r="E24" s="111"/>
      <c r="F24" s="111"/>
      <c r="G24" s="111"/>
      <c r="H24" s="111"/>
      <c r="I24" s="111"/>
      <c r="J24" s="111"/>
      <c r="K24" s="111"/>
      <c r="L24" s="111"/>
      <c r="M24" s="111"/>
      <c r="N24" s="111"/>
      <c r="O24" s="111"/>
      <c r="P24" s="111"/>
      <c r="Q24" s="112"/>
    </row>
    <row r="25" spans="2:48" ht="40.5" customHeight="1" x14ac:dyDescent="0.2">
      <c r="B25" s="108" t="s">
        <v>120</v>
      </c>
      <c r="C25" s="109"/>
      <c r="D25" s="110" t="s">
        <v>121</v>
      </c>
      <c r="E25" s="111"/>
      <c r="F25" s="111"/>
      <c r="G25" s="111"/>
      <c r="H25" s="111"/>
      <c r="I25" s="111"/>
      <c r="J25" s="111"/>
      <c r="K25" s="111"/>
      <c r="L25" s="111"/>
      <c r="M25" s="111"/>
      <c r="N25" s="111"/>
      <c r="O25" s="111"/>
      <c r="P25" s="111"/>
      <c r="Q25" s="112"/>
    </row>
    <row r="26" spans="2:48" ht="20.25" customHeight="1" x14ac:dyDescent="0.2">
      <c r="B26" s="125" t="s">
        <v>122</v>
      </c>
      <c r="C26" s="142"/>
      <c r="D26" s="146" t="s">
        <v>123</v>
      </c>
      <c r="E26" s="147"/>
      <c r="F26" s="147"/>
      <c r="G26" s="150" t="s">
        <v>124</v>
      </c>
      <c r="H26" s="151"/>
      <c r="I26" s="59" t="s">
        <v>125</v>
      </c>
      <c r="J26" s="167" t="s">
        <v>126</v>
      </c>
      <c r="K26" s="168"/>
      <c r="L26" s="169" t="s">
        <v>127</v>
      </c>
      <c r="M26" s="151"/>
      <c r="N26" s="171" t="s">
        <v>128</v>
      </c>
      <c r="O26" s="172"/>
      <c r="P26" s="172"/>
      <c r="Q26" s="173"/>
    </row>
    <row r="27" spans="2:48" ht="21.75" customHeight="1" x14ac:dyDescent="0.2">
      <c r="B27" s="144"/>
      <c r="C27" s="145"/>
      <c r="D27" s="148"/>
      <c r="E27" s="149"/>
      <c r="F27" s="149"/>
      <c r="G27" s="152"/>
      <c r="H27" s="153"/>
      <c r="I27" s="9"/>
      <c r="J27" s="177"/>
      <c r="K27" s="178"/>
      <c r="L27" s="170"/>
      <c r="M27" s="153"/>
      <c r="N27" s="174"/>
      <c r="O27" s="175"/>
      <c r="P27" s="175"/>
      <c r="Q27" s="176"/>
    </row>
    <row r="28" spans="2:48" ht="33.75" customHeight="1" x14ac:dyDescent="0.2">
      <c r="B28" s="108" t="s">
        <v>129</v>
      </c>
      <c r="C28" s="109"/>
      <c r="D28" s="110" t="s">
        <v>130</v>
      </c>
      <c r="E28" s="111"/>
      <c r="F28" s="111"/>
      <c r="G28" s="111"/>
      <c r="H28" s="111"/>
      <c r="I28" s="111"/>
      <c r="J28" s="111"/>
      <c r="K28" s="111"/>
      <c r="L28" s="111"/>
      <c r="M28" s="111"/>
      <c r="N28" s="111"/>
      <c r="O28" s="111"/>
      <c r="P28" s="111"/>
      <c r="Q28" s="112"/>
    </row>
    <row r="29" spans="2:48" ht="40.5" customHeight="1" x14ac:dyDescent="0.2">
      <c r="B29" s="108" t="s">
        <v>131</v>
      </c>
      <c r="C29" s="109"/>
      <c r="D29" s="179" t="s">
        <v>132</v>
      </c>
      <c r="E29" s="180"/>
      <c r="F29" s="180"/>
      <c r="G29" s="180"/>
      <c r="H29" s="180"/>
      <c r="I29" s="180"/>
      <c r="J29" s="180"/>
      <c r="K29" s="180"/>
      <c r="L29" s="180"/>
      <c r="M29" s="180"/>
      <c r="N29" s="180"/>
      <c r="O29" s="180"/>
      <c r="P29" s="180"/>
      <c r="Q29" s="181"/>
    </row>
    <row r="30" spans="2:48" ht="40.5" customHeight="1" x14ac:dyDescent="0.2">
      <c r="B30" s="108" t="s">
        <v>133</v>
      </c>
      <c r="C30" s="109"/>
      <c r="D30" s="179" t="s">
        <v>134</v>
      </c>
      <c r="E30" s="180"/>
      <c r="F30" s="180"/>
      <c r="G30" s="180"/>
      <c r="H30" s="180"/>
      <c r="I30" s="180"/>
      <c r="J30" s="180"/>
      <c r="K30" s="181"/>
      <c r="L30" s="182" t="s">
        <v>135</v>
      </c>
      <c r="M30" s="183"/>
      <c r="N30" s="184" t="s">
        <v>136</v>
      </c>
      <c r="O30" s="160"/>
      <c r="P30" s="160"/>
      <c r="Q30" s="161"/>
    </row>
    <row r="31" spans="2:48" ht="71.650000000000006" customHeight="1" x14ac:dyDescent="0.2">
      <c r="B31" s="108" t="s">
        <v>137</v>
      </c>
      <c r="C31" s="109"/>
      <c r="D31" s="110" t="s">
        <v>138</v>
      </c>
      <c r="E31" s="111"/>
      <c r="F31" s="111"/>
      <c r="G31" s="111"/>
      <c r="H31" s="111"/>
      <c r="I31" s="111"/>
      <c r="J31" s="111"/>
      <c r="K31" s="111"/>
      <c r="L31" s="111"/>
      <c r="M31" s="111"/>
      <c r="N31" s="111"/>
      <c r="O31" s="111"/>
      <c r="P31" s="111"/>
      <c r="Q31" s="112"/>
    </row>
    <row r="32" spans="2:48" ht="40.5" customHeight="1" x14ac:dyDescent="0.2">
      <c r="B32" s="108" t="s">
        <v>139</v>
      </c>
      <c r="C32" s="109"/>
      <c r="D32" s="110" t="s">
        <v>140</v>
      </c>
      <c r="E32" s="111"/>
      <c r="F32" s="111"/>
      <c r="G32" s="111"/>
      <c r="H32" s="111"/>
      <c r="I32" s="111"/>
      <c r="J32" s="111"/>
      <c r="K32" s="111"/>
      <c r="L32" s="111"/>
      <c r="M32" s="111"/>
      <c r="N32" s="111"/>
      <c r="O32" s="111"/>
      <c r="P32" s="111"/>
      <c r="Q32" s="112"/>
    </row>
    <row r="33" spans="2:48" ht="40.5" customHeight="1" x14ac:dyDescent="0.2">
      <c r="B33" s="108" t="s">
        <v>141</v>
      </c>
      <c r="C33" s="109"/>
      <c r="D33" s="110" t="s">
        <v>142</v>
      </c>
      <c r="E33" s="111"/>
      <c r="F33" s="111"/>
      <c r="G33" s="111"/>
      <c r="H33" s="111"/>
      <c r="I33" s="111"/>
      <c r="J33" s="111"/>
      <c r="K33" s="111"/>
      <c r="L33" s="111"/>
      <c r="M33" s="111"/>
      <c r="N33" s="111"/>
      <c r="O33" s="111"/>
      <c r="P33" s="111"/>
      <c r="Q33" s="112"/>
    </row>
    <row r="34" spans="2:48" ht="40.5" customHeight="1" x14ac:dyDescent="0.2">
      <c r="B34" s="108" t="s">
        <v>143</v>
      </c>
      <c r="C34" s="109"/>
      <c r="D34" s="110" t="s">
        <v>144</v>
      </c>
      <c r="E34" s="111"/>
      <c r="F34" s="111"/>
      <c r="G34" s="111"/>
      <c r="H34" s="111"/>
      <c r="I34" s="111"/>
      <c r="J34" s="111"/>
      <c r="K34" s="111"/>
      <c r="L34" s="111"/>
      <c r="M34" s="111"/>
      <c r="N34" s="111"/>
      <c r="O34" s="111"/>
      <c r="P34" s="111"/>
      <c r="Q34" s="112"/>
    </row>
    <row r="35" spans="2:48" s="2" customFormat="1" ht="4.5" customHeight="1" x14ac:dyDescent="0.2">
      <c r="B35" s="69"/>
      <c r="C35" s="70"/>
      <c r="D35" s="70"/>
      <c r="E35" s="70"/>
      <c r="F35" s="70"/>
      <c r="G35" s="70"/>
      <c r="H35" s="70"/>
      <c r="I35" s="70"/>
      <c r="J35" s="70"/>
      <c r="K35" s="70"/>
      <c r="L35" s="70"/>
      <c r="M35" s="70"/>
      <c r="N35" s="70"/>
      <c r="O35" s="70"/>
      <c r="P35" s="70"/>
      <c r="Q35" s="71"/>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119" t="s">
        <v>145</v>
      </c>
      <c r="C36" s="120"/>
      <c r="D36" s="120"/>
      <c r="E36" s="120"/>
      <c r="F36" s="120"/>
      <c r="G36" s="120"/>
      <c r="H36" s="120"/>
      <c r="I36" s="120"/>
      <c r="J36" s="120"/>
      <c r="K36" s="120"/>
      <c r="L36" s="120"/>
      <c r="M36" s="120"/>
      <c r="N36" s="120"/>
      <c r="O36" s="120"/>
      <c r="P36" s="120"/>
      <c r="Q36" s="121"/>
    </row>
    <row r="37" spans="2:48" s="2" customFormat="1" ht="4.5" customHeight="1" x14ac:dyDescent="0.2">
      <c r="B37" s="66"/>
      <c r="C37" s="67"/>
      <c r="D37" s="67"/>
      <c r="E37" s="67"/>
      <c r="F37" s="67"/>
      <c r="G37" s="67"/>
      <c r="H37" s="67"/>
      <c r="I37" s="67"/>
      <c r="J37" s="67"/>
      <c r="K37" s="67"/>
      <c r="L37" s="67"/>
      <c r="M37" s="67"/>
      <c r="N37" s="67"/>
      <c r="O37" s="67"/>
      <c r="P37" s="67"/>
      <c r="Q37" s="68"/>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08" t="s">
        <v>146</v>
      </c>
      <c r="C38" s="109"/>
      <c r="D38" s="139" t="s">
        <v>147</v>
      </c>
      <c r="E38" s="140"/>
      <c r="F38" s="140"/>
      <c r="G38" s="140"/>
      <c r="H38" s="140"/>
      <c r="I38" s="140"/>
      <c r="J38" s="140"/>
      <c r="K38" s="140"/>
      <c r="L38" s="140"/>
      <c r="M38" s="140"/>
      <c r="N38" s="140"/>
      <c r="O38" s="140"/>
      <c r="P38" s="140"/>
      <c r="Q38" s="141"/>
    </row>
    <row r="39" spans="2:48" ht="6.75" customHeight="1" x14ac:dyDescent="0.2">
      <c r="B39" s="125" t="s">
        <v>148</v>
      </c>
      <c r="C39" s="142"/>
      <c r="D39" s="10"/>
      <c r="E39" s="11"/>
      <c r="F39" s="11"/>
      <c r="G39" s="11"/>
      <c r="H39" s="11"/>
      <c r="I39" s="11"/>
      <c r="J39" s="11"/>
      <c r="K39" s="11"/>
      <c r="L39" s="11"/>
      <c r="M39" s="11"/>
      <c r="N39" s="11"/>
      <c r="O39" s="11"/>
      <c r="P39" s="27"/>
      <c r="Q39" s="28"/>
    </row>
    <row r="40" spans="2:48" ht="17.25" customHeight="1" x14ac:dyDescent="0.2">
      <c r="B40" s="127"/>
      <c r="C40" s="143"/>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127"/>
      <c r="C41" s="143"/>
      <c r="D41" s="13"/>
      <c r="E41" s="17">
        <v>2000</v>
      </c>
      <c r="F41" s="17"/>
      <c r="G41" s="6"/>
      <c r="H41" s="17">
        <v>2008</v>
      </c>
      <c r="I41" s="17"/>
      <c r="J41" s="6"/>
      <c r="K41" s="17">
        <v>2016</v>
      </c>
      <c r="L41" s="17"/>
      <c r="M41" s="6"/>
      <c r="N41" s="17">
        <v>2024</v>
      </c>
      <c r="O41" s="17"/>
      <c r="P41" s="29"/>
      <c r="Q41" s="30"/>
    </row>
    <row r="42" spans="2:48" ht="17.25" customHeight="1" x14ac:dyDescent="0.2">
      <c r="B42" s="127"/>
      <c r="C42" s="143"/>
      <c r="D42" s="13"/>
      <c r="E42" s="17">
        <v>2001</v>
      </c>
      <c r="F42" s="17"/>
      <c r="G42" s="6"/>
      <c r="H42" s="17">
        <v>2009</v>
      </c>
      <c r="I42" s="17"/>
      <c r="J42" s="6"/>
      <c r="K42" s="17">
        <v>2017</v>
      </c>
      <c r="L42" s="17"/>
      <c r="M42" s="6"/>
      <c r="N42" s="17">
        <v>2025</v>
      </c>
      <c r="O42" s="17"/>
      <c r="P42" s="29"/>
      <c r="Q42" s="30"/>
    </row>
    <row r="43" spans="2:48" ht="17.25" customHeight="1" x14ac:dyDescent="0.2">
      <c r="B43" s="127"/>
      <c r="C43" s="143"/>
      <c r="D43" s="13"/>
      <c r="E43" s="17">
        <v>2002</v>
      </c>
      <c r="F43" s="17"/>
      <c r="G43" s="6"/>
      <c r="H43" s="17">
        <v>2010</v>
      </c>
      <c r="I43" s="17"/>
      <c r="J43" s="6"/>
      <c r="K43" s="17">
        <v>2018</v>
      </c>
      <c r="L43" s="17"/>
      <c r="M43" s="6"/>
      <c r="N43" s="17">
        <v>2026</v>
      </c>
      <c r="O43" s="17"/>
      <c r="P43" s="29"/>
      <c r="Q43" s="30"/>
    </row>
    <row r="44" spans="2:48" ht="17.25" customHeight="1" x14ac:dyDescent="0.2">
      <c r="B44" s="127"/>
      <c r="C44" s="143"/>
      <c r="D44" s="13"/>
      <c r="E44" s="17">
        <v>2003</v>
      </c>
      <c r="F44" s="17"/>
      <c r="G44" s="6"/>
      <c r="H44" s="17">
        <v>2011</v>
      </c>
      <c r="I44" s="17"/>
      <c r="J44" s="6"/>
      <c r="K44" s="17">
        <v>2019</v>
      </c>
      <c r="L44" s="17"/>
      <c r="M44" s="6"/>
      <c r="N44" s="17">
        <v>2027</v>
      </c>
      <c r="O44" s="17"/>
      <c r="P44" s="29"/>
      <c r="Q44" s="30"/>
    </row>
    <row r="45" spans="2:48" ht="17.25" customHeight="1" x14ac:dyDescent="0.2">
      <c r="B45" s="127"/>
      <c r="C45" s="143"/>
      <c r="D45" s="13"/>
      <c r="E45" s="17">
        <v>2004</v>
      </c>
      <c r="F45" s="17"/>
      <c r="G45" s="6"/>
      <c r="H45" s="17">
        <v>2012</v>
      </c>
      <c r="I45" s="17"/>
      <c r="J45" s="6"/>
      <c r="K45" s="17">
        <v>2020</v>
      </c>
      <c r="L45" s="17"/>
      <c r="M45" s="6"/>
      <c r="N45" s="17">
        <v>2028</v>
      </c>
      <c r="O45" s="17"/>
      <c r="P45" s="29"/>
      <c r="Q45" s="30"/>
    </row>
    <row r="46" spans="2:48" ht="17.25" customHeight="1" x14ac:dyDescent="0.2">
      <c r="B46" s="127"/>
      <c r="C46" s="143"/>
      <c r="D46" s="13"/>
      <c r="E46" s="17">
        <v>2005</v>
      </c>
      <c r="F46" s="17"/>
      <c r="G46" s="6"/>
      <c r="H46" s="17">
        <v>2013</v>
      </c>
      <c r="I46" s="17"/>
      <c r="J46" s="6"/>
      <c r="K46" s="17">
        <v>2021</v>
      </c>
      <c r="L46" s="17"/>
      <c r="M46" s="6"/>
      <c r="N46" s="17">
        <v>2029</v>
      </c>
      <c r="O46" s="17"/>
      <c r="P46" s="29"/>
      <c r="Q46" s="30"/>
    </row>
    <row r="47" spans="2:48" ht="17.25" customHeight="1" x14ac:dyDescent="0.2">
      <c r="B47" s="127"/>
      <c r="C47" s="143"/>
      <c r="D47" s="13"/>
      <c r="E47" s="17">
        <v>2006</v>
      </c>
      <c r="F47" s="17"/>
      <c r="G47" s="6"/>
      <c r="H47" s="17">
        <v>2014</v>
      </c>
      <c r="I47" s="17"/>
      <c r="J47" s="6"/>
      <c r="K47" s="17">
        <v>2022</v>
      </c>
      <c r="L47" s="17"/>
      <c r="M47" s="6"/>
      <c r="N47" s="17">
        <v>2030</v>
      </c>
      <c r="O47" s="17"/>
      <c r="P47" s="29"/>
      <c r="Q47" s="30"/>
    </row>
    <row r="48" spans="2:48" ht="17.25" customHeight="1" x14ac:dyDescent="0.2">
      <c r="B48" s="127"/>
      <c r="C48" s="143"/>
      <c r="D48" s="13"/>
      <c r="E48" s="17">
        <v>2007</v>
      </c>
      <c r="F48" s="17"/>
      <c r="G48" s="6"/>
      <c r="H48" s="17">
        <v>2015</v>
      </c>
      <c r="I48" s="17"/>
      <c r="J48" s="6"/>
      <c r="K48" s="17">
        <v>2023</v>
      </c>
      <c r="L48" s="17"/>
      <c r="M48" s="6"/>
      <c r="N48" s="17">
        <v>2031</v>
      </c>
      <c r="O48" s="17"/>
      <c r="P48" s="29"/>
      <c r="Q48" s="30"/>
    </row>
    <row r="49" spans="2:48" ht="6.75" customHeight="1" x14ac:dyDescent="0.2">
      <c r="B49" s="144"/>
      <c r="C49" s="145"/>
      <c r="D49" s="15"/>
      <c r="E49" s="4"/>
      <c r="F49" s="7"/>
      <c r="G49" s="7"/>
      <c r="H49" s="7"/>
      <c r="I49" s="7"/>
      <c r="J49" s="7"/>
      <c r="K49" s="7"/>
      <c r="L49" s="8"/>
      <c r="M49" s="8"/>
      <c r="N49" s="7"/>
      <c r="O49" s="7"/>
      <c r="P49" s="31"/>
      <c r="Q49" s="32"/>
    </row>
    <row r="50" spans="2:48" ht="36" customHeight="1" x14ac:dyDescent="0.2">
      <c r="B50" s="108" t="s">
        <v>151</v>
      </c>
      <c r="C50" s="109"/>
      <c r="D50" s="110" t="s">
        <v>152</v>
      </c>
      <c r="E50" s="111"/>
      <c r="F50" s="111"/>
      <c r="G50" s="111"/>
      <c r="H50" s="111"/>
      <c r="I50" s="111"/>
      <c r="J50" s="111"/>
      <c r="K50" s="111"/>
      <c r="L50" s="111"/>
      <c r="M50" s="111"/>
      <c r="N50" s="111"/>
      <c r="O50" s="111"/>
      <c r="P50" s="111"/>
      <c r="Q50" s="112"/>
    </row>
    <row r="51" spans="2:48" ht="36" customHeight="1" x14ac:dyDescent="0.2">
      <c r="B51" s="108" t="s">
        <v>153</v>
      </c>
      <c r="C51" s="109"/>
      <c r="D51" s="110" t="s">
        <v>154</v>
      </c>
      <c r="E51" s="111"/>
      <c r="F51" s="111"/>
      <c r="G51" s="111"/>
      <c r="H51" s="111"/>
      <c r="I51" s="111"/>
      <c r="J51" s="111"/>
      <c r="K51" s="111"/>
      <c r="L51" s="111"/>
      <c r="M51" s="111"/>
      <c r="N51" s="111"/>
      <c r="O51" s="111"/>
      <c r="P51" s="111"/>
      <c r="Q51" s="112"/>
    </row>
    <row r="52" spans="2:48" s="2" customFormat="1" ht="4.5" customHeight="1" x14ac:dyDescent="0.2">
      <c r="B52" s="69"/>
      <c r="C52" s="70"/>
      <c r="D52" s="70"/>
      <c r="E52" s="70"/>
      <c r="F52" s="70"/>
      <c r="G52" s="70"/>
      <c r="H52" s="70"/>
      <c r="I52" s="70"/>
      <c r="J52" s="70"/>
      <c r="K52" s="70"/>
      <c r="L52" s="70"/>
      <c r="M52" s="70"/>
      <c r="N52" s="70"/>
      <c r="O52" s="70"/>
      <c r="P52" s="70"/>
      <c r="Q52" s="71"/>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119" t="s">
        <v>155</v>
      </c>
      <c r="C53" s="120"/>
      <c r="D53" s="120"/>
      <c r="E53" s="120"/>
      <c r="F53" s="120"/>
      <c r="G53" s="120"/>
      <c r="H53" s="120"/>
      <c r="I53" s="120"/>
      <c r="J53" s="120"/>
      <c r="K53" s="120"/>
      <c r="L53" s="120"/>
      <c r="M53" s="120"/>
      <c r="N53" s="120"/>
      <c r="O53" s="120"/>
      <c r="P53" s="120"/>
      <c r="Q53" s="121"/>
    </row>
    <row r="54" spans="2:48" s="2" customFormat="1" ht="4.5" customHeight="1" x14ac:dyDescent="0.2">
      <c r="B54" s="66"/>
      <c r="C54" s="67"/>
      <c r="D54" s="67"/>
      <c r="E54" s="67"/>
      <c r="F54" s="67"/>
      <c r="G54" s="67"/>
      <c r="H54" s="67"/>
      <c r="I54" s="67"/>
      <c r="J54" s="67"/>
      <c r="K54" s="67"/>
      <c r="L54" s="67"/>
      <c r="M54" s="67"/>
      <c r="N54" s="67"/>
      <c r="O54" s="67"/>
      <c r="P54" s="67"/>
      <c r="Q54" s="68"/>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122" t="s">
        <v>156</v>
      </c>
      <c r="C55" s="123"/>
      <c r="D55" s="123"/>
      <c r="E55" s="123"/>
      <c r="F55" s="123"/>
      <c r="G55" s="123"/>
      <c r="H55" s="123"/>
      <c r="I55" s="123"/>
      <c r="J55" s="123"/>
      <c r="K55" s="123"/>
      <c r="L55" s="123"/>
      <c r="M55" s="123"/>
      <c r="N55" s="123"/>
      <c r="O55" s="123"/>
      <c r="P55" s="123"/>
      <c r="Q55" s="124"/>
    </row>
    <row r="56" spans="2:48" s="2" customFormat="1" ht="4.5" customHeight="1" x14ac:dyDescent="0.2">
      <c r="B56" s="69"/>
      <c r="C56" s="70"/>
      <c r="D56" s="70"/>
      <c r="E56" s="70"/>
      <c r="F56" s="70"/>
      <c r="G56" s="70"/>
      <c r="H56" s="70"/>
      <c r="I56" s="70"/>
      <c r="J56" s="70"/>
      <c r="K56" s="70"/>
      <c r="L56" s="70"/>
      <c r="M56" s="70"/>
      <c r="N56" s="70"/>
      <c r="O56" s="70"/>
      <c r="P56" s="70"/>
      <c r="Q56" s="71"/>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119" t="s">
        <v>157</v>
      </c>
      <c r="C57" s="120"/>
      <c r="D57" s="120"/>
      <c r="E57" s="120"/>
      <c r="F57" s="120"/>
      <c r="G57" s="120"/>
      <c r="H57" s="120"/>
      <c r="I57" s="120"/>
      <c r="J57" s="120"/>
      <c r="K57" s="120"/>
      <c r="L57" s="120"/>
      <c r="M57" s="120"/>
      <c r="N57" s="120"/>
      <c r="O57" s="120"/>
      <c r="P57" s="120"/>
      <c r="Q57" s="121"/>
    </row>
    <row r="58" spans="2:48" s="2" customFormat="1" ht="4.5" customHeight="1" x14ac:dyDescent="0.2">
      <c r="B58" s="66"/>
      <c r="C58" s="67"/>
      <c r="D58" s="67"/>
      <c r="E58" s="67"/>
      <c r="F58" s="67"/>
      <c r="G58" s="67"/>
      <c r="H58" s="67"/>
      <c r="I58" s="67"/>
      <c r="J58" s="67"/>
      <c r="K58" s="67"/>
      <c r="L58" s="67"/>
      <c r="M58" s="67"/>
      <c r="N58" s="67"/>
      <c r="O58" s="67"/>
      <c r="P58" s="67"/>
      <c r="Q58" s="68"/>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25" t="s">
        <v>158</v>
      </c>
      <c r="C59" s="126"/>
      <c r="D59" s="131" t="s">
        <v>159</v>
      </c>
      <c r="E59" s="132"/>
      <c r="F59" s="133"/>
      <c r="G59" s="134"/>
      <c r="H59" s="134"/>
      <c r="I59" s="134"/>
      <c r="J59" s="135"/>
      <c r="K59" s="131" t="s">
        <v>1</v>
      </c>
      <c r="L59" s="136"/>
      <c r="M59" s="137"/>
      <c r="N59" s="134"/>
      <c r="O59" s="134"/>
      <c r="P59" s="134"/>
      <c r="Q59" s="138"/>
    </row>
    <row r="60" spans="2:48" ht="27" customHeight="1" x14ac:dyDescent="0.2">
      <c r="B60" s="127"/>
      <c r="C60" s="128"/>
      <c r="D60" s="164" t="s">
        <v>160</v>
      </c>
      <c r="E60" s="165"/>
      <c r="F60" s="113"/>
      <c r="G60" s="114"/>
      <c r="H60" s="114"/>
      <c r="I60" s="114"/>
      <c r="J60" s="115"/>
      <c r="K60" s="116" t="s">
        <v>161</v>
      </c>
      <c r="L60" s="117"/>
      <c r="M60" s="118"/>
      <c r="N60" s="114"/>
      <c r="O60" s="114"/>
      <c r="P60" s="114"/>
      <c r="Q60" s="115"/>
    </row>
    <row r="61" spans="2:48" ht="27" customHeight="1" x14ac:dyDescent="0.2">
      <c r="B61" s="129"/>
      <c r="C61" s="130"/>
      <c r="D61" s="164" t="s">
        <v>162</v>
      </c>
      <c r="E61" s="165"/>
      <c r="F61" s="113"/>
      <c r="G61" s="114"/>
      <c r="H61" s="114"/>
      <c r="I61" s="114"/>
      <c r="J61" s="166"/>
      <c r="K61" s="164" t="s">
        <v>163</v>
      </c>
      <c r="L61" s="117"/>
      <c r="M61" s="118"/>
      <c r="N61" s="114"/>
      <c r="O61" s="114"/>
      <c r="P61" s="114"/>
      <c r="Q61" s="115"/>
    </row>
    <row r="62" spans="2:48" ht="27" customHeight="1" x14ac:dyDescent="0.2">
      <c r="B62" s="162" t="s">
        <v>164</v>
      </c>
      <c r="C62" s="163"/>
      <c r="D62" s="164" t="s">
        <v>159</v>
      </c>
      <c r="E62" s="165"/>
      <c r="F62" s="113"/>
      <c r="G62" s="114"/>
      <c r="H62" s="114"/>
      <c r="I62" s="114"/>
      <c r="J62" s="115"/>
      <c r="K62" s="116" t="s">
        <v>1</v>
      </c>
      <c r="L62" s="117"/>
      <c r="M62" s="118"/>
      <c r="N62" s="114"/>
      <c r="O62" s="114"/>
      <c r="P62" s="114"/>
      <c r="Q62" s="115"/>
    </row>
    <row r="63" spans="2:48" ht="27" customHeight="1" x14ac:dyDescent="0.2">
      <c r="B63" s="127"/>
      <c r="C63" s="128"/>
      <c r="D63" s="164" t="s">
        <v>160</v>
      </c>
      <c r="E63" s="165"/>
      <c r="F63" s="113"/>
      <c r="G63" s="114"/>
      <c r="H63" s="114"/>
      <c r="I63" s="114"/>
      <c r="J63" s="115"/>
      <c r="K63" s="116" t="s">
        <v>161</v>
      </c>
      <c r="L63" s="117"/>
      <c r="M63" s="118"/>
      <c r="N63" s="114"/>
      <c r="O63" s="114"/>
      <c r="P63" s="114"/>
      <c r="Q63" s="115"/>
    </row>
    <row r="64" spans="2:48" ht="27" customHeight="1" x14ac:dyDescent="0.2">
      <c r="B64" s="129"/>
      <c r="C64" s="130"/>
      <c r="D64" s="164" t="s">
        <v>162</v>
      </c>
      <c r="E64" s="165"/>
      <c r="F64" s="113"/>
      <c r="G64" s="114"/>
      <c r="H64" s="114"/>
      <c r="I64" s="114"/>
      <c r="J64" s="115"/>
      <c r="K64" s="116" t="s">
        <v>163</v>
      </c>
      <c r="L64" s="117"/>
      <c r="M64" s="118"/>
      <c r="N64" s="114"/>
      <c r="O64" s="114"/>
      <c r="P64" s="114"/>
      <c r="Q64" s="115"/>
    </row>
    <row r="65" spans="2:17" ht="27" customHeight="1" x14ac:dyDescent="0.2">
      <c r="B65" s="154" t="s">
        <v>165</v>
      </c>
      <c r="C65" s="155"/>
      <c r="D65" s="157" t="s">
        <v>166</v>
      </c>
      <c r="E65" s="158"/>
      <c r="F65" s="158"/>
      <c r="G65" s="158"/>
      <c r="H65" s="158"/>
      <c r="I65" s="158"/>
      <c r="J65" s="158"/>
      <c r="K65" s="158"/>
      <c r="L65" s="158"/>
      <c r="M65" s="158"/>
      <c r="N65" s="158"/>
      <c r="O65" s="158"/>
      <c r="P65" s="158"/>
      <c r="Q65" s="159"/>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9"/>
  <sheetViews>
    <sheetView showGridLines="0" topLeftCell="A18" zoomScale="85" zoomScaleNormal="85" workbookViewId="0">
      <selection activeCell="Y34" sqref="Y34"/>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198" t="s">
        <v>70</v>
      </c>
      <c r="C1" s="199"/>
      <c r="D1" s="202" t="s">
        <v>167</v>
      </c>
      <c r="E1" s="203"/>
      <c r="F1" s="203"/>
      <c r="G1" s="203"/>
      <c r="H1" s="203"/>
      <c r="I1" s="203"/>
      <c r="J1" s="203"/>
      <c r="K1" s="203"/>
      <c r="L1" s="203"/>
      <c r="M1" s="203"/>
      <c r="N1" s="204"/>
      <c r="O1" s="205"/>
      <c r="P1" s="206"/>
      <c r="Q1" s="207"/>
    </row>
    <row r="2" spans="2:17" s="1" customFormat="1" ht="17.25" customHeight="1" x14ac:dyDescent="0.2">
      <c r="B2" s="200"/>
      <c r="C2" s="201"/>
      <c r="D2" s="262" t="s">
        <v>168</v>
      </c>
      <c r="E2" s="263"/>
      <c r="F2" s="263"/>
      <c r="G2" s="263"/>
      <c r="H2" s="263"/>
      <c r="I2" s="263"/>
      <c r="J2" s="263"/>
      <c r="K2" s="263"/>
      <c r="L2" s="263"/>
      <c r="M2" s="263"/>
      <c r="N2" s="264"/>
      <c r="O2" s="208"/>
      <c r="P2" s="209"/>
      <c r="Q2" s="210"/>
    </row>
    <row r="3" spans="2:17" s="1" customFormat="1" ht="17.25" customHeight="1" x14ac:dyDescent="0.2">
      <c r="B3" s="214" t="s">
        <v>73</v>
      </c>
      <c r="C3" s="215"/>
      <c r="D3" s="214" t="s">
        <v>169</v>
      </c>
      <c r="E3" s="216"/>
      <c r="F3" s="216"/>
      <c r="G3" s="216"/>
      <c r="H3" s="216"/>
      <c r="I3" s="216"/>
      <c r="J3" s="216"/>
      <c r="K3" s="216"/>
      <c r="L3" s="216"/>
      <c r="M3" s="216"/>
      <c r="N3" s="215"/>
      <c r="O3" s="214" t="s">
        <v>170</v>
      </c>
      <c r="P3" s="216"/>
      <c r="Q3" s="215"/>
    </row>
    <row r="4" spans="2:17" s="2" customFormat="1" ht="4.5" customHeight="1" x14ac:dyDescent="0.2">
      <c r="B4" s="63"/>
      <c r="C4" s="64"/>
      <c r="D4" s="64"/>
      <c r="E4" s="64"/>
      <c r="F4" s="64"/>
      <c r="G4" s="64"/>
      <c r="H4" s="64"/>
      <c r="I4" s="64"/>
      <c r="J4" s="64"/>
      <c r="K4" s="64"/>
      <c r="L4" s="64"/>
      <c r="M4" s="64"/>
      <c r="N4" s="64"/>
      <c r="O4" s="64"/>
      <c r="P4" s="64"/>
      <c r="Q4" s="65"/>
    </row>
    <row r="5" spans="2:17" ht="24.75" customHeight="1" x14ac:dyDescent="0.2">
      <c r="B5" s="119" t="s">
        <v>76</v>
      </c>
      <c r="C5" s="120"/>
      <c r="D5" s="120"/>
      <c r="E5" s="120"/>
      <c r="F5" s="120"/>
      <c r="G5" s="120"/>
      <c r="H5" s="120"/>
      <c r="I5" s="120"/>
      <c r="J5" s="120"/>
      <c r="K5" s="120"/>
      <c r="L5" s="120"/>
      <c r="M5" s="120"/>
      <c r="N5" s="120"/>
      <c r="O5" s="120"/>
      <c r="P5" s="120"/>
      <c r="Q5" s="121"/>
    </row>
    <row r="6" spans="2:17" s="2" customFormat="1" ht="4.5" customHeight="1" x14ac:dyDescent="0.2">
      <c r="B6" s="63"/>
      <c r="C6" s="64"/>
      <c r="D6" s="64"/>
      <c r="E6" s="64"/>
      <c r="F6" s="64"/>
      <c r="G6" s="64"/>
      <c r="H6" s="64"/>
      <c r="I6" s="64"/>
      <c r="J6" s="64"/>
      <c r="K6" s="64"/>
      <c r="L6" s="64"/>
      <c r="M6" s="64"/>
      <c r="N6" s="64"/>
      <c r="O6" s="64"/>
      <c r="P6" s="64"/>
      <c r="Q6" s="65"/>
    </row>
    <row r="7" spans="2:17" ht="5.0999999999999996" customHeight="1" x14ac:dyDescent="0.2">
      <c r="B7" s="63"/>
      <c r="C7" s="64"/>
      <c r="D7" s="64"/>
      <c r="E7" s="64"/>
      <c r="F7" s="64"/>
      <c r="G7" s="64"/>
      <c r="H7" s="64"/>
      <c r="I7" s="64"/>
      <c r="J7" s="64"/>
      <c r="K7" s="64"/>
      <c r="L7" s="64"/>
      <c r="M7" s="64"/>
      <c r="N7" s="64"/>
      <c r="O7" s="64"/>
      <c r="P7" s="64"/>
      <c r="Q7" s="65"/>
    </row>
    <row r="8" spans="2:17" ht="40.5" customHeight="1" x14ac:dyDescent="0.2">
      <c r="B8" s="108" t="s">
        <v>77</v>
      </c>
      <c r="C8" s="109"/>
      <c r="D8" s="269" t="s">
        <v>171</v>
      </c>
      <c r="E8" s="269"/>
      <c r="F8" s="269"/>
      <c r="G8" s="269"/>
      <c r="H8" s="269"/>
      <c r="I8" s="269"/>
      <c r="J8" s="269"/>
      <c r="K8" s="269"/>
      <c r="L8" s="269"/>
      <c r="M8" s="269"/>
      <c r="N8" s="269"/>
      <c r="O8" s="269"/>
      <c r="P8" s="269"/>
      <c r="Q8" s="269"/>
    </row>
    <row r="9" spans="2:17" ht="40.5" customHeight="1" x14ac:dyDescent="0.2">
      <c r="B9" s="108" t="s">
        <v>79</v>
      </c>
      <c r="C9" s="109"/>
      <c r="D9" s="240" t="s">
        <v>172</v>
      </c>
      <c r="E9" s="241"/>
      <c r="F9" s="241"/>
      <c r="G9" s="241"/>
      <c r="H9" s="241"/>
      <c r="I9" s="241"/>
      <c r="J9" s="241"/>
      <c r="K9" s="241"/>
      <c r="L9" s="241"/>
      <c r="M9" s="241"/>
      <c r="N9" s="241"/>
      <c r="O9" s="241"/>
      <c r="P9" s="241"/>
      <c r="Q9" s="242"/>
    </row>
    <row r="10" spans="2:17" ht="40.5" customHeight="1" x14ac:dyDescent="0.2">
      <c r="B10" s="108" t="s">
        <v>81</v>
      </c>
      <c r="C10" s="109"/>
      <c r="D10" s="240" t="s">
        <v>173</v>
      </c>
      <c r="E10" s="241"/>
      <c r="F10" s="241"/>
      <c r="G10" s="241"/>
      <c r="H10" s="241"/>
      <c r="I10" s="241"/>
      <c r="J10" s="241"/>
      <c r="K10" s="241"/>
      <c r="L10" s="241"/>
      <c r="M10" s="241"/>
      <c r="N10" s="241"/>
      <c r="O10" s="241"/>
      <c r="P10" s="241"/>
      <c r="Q10" s="242"/>
    </row>
    <row r="11" spans="2:17" ht="40.5" customHeight="1" x14ac:dyDescent="0.2">
      <c r="B11" s="108" t="s">
        <v>83</v>
      </c>
      <c r="C11" s="109"/>
      <c r="D11" s="240" t="s">
        <v>174</v>
      </c>
      <c r="E11" s="241"/>
      <c r="F11" s="241"/>
      <c r="G11" s="241"/>
      <c r="H11" s="241"/>
      <c r="I11" s="241"/>
      <c r="J11" s="241"/>
      <c r="K11" s="241"/>
      <c r="L11" s="241"/>
      <c r="M11" s="241"/>
      <c r="N11" s="241"/>
      <c r="O11" s="241"/>
      <c r="P11" s="241"/>
      <c r="Q11" s="242"/>
    </row>
    <row r="12" spans="2:17" ht="40.5" customHeight="1" x14ac:dyDescent="0.2">
      <c r="B12" s="108" t="s">
        <v>85</v>
      </c>
      <c r="C12" s="109"/>
      <c r="D12" s="240"/>
      <c r="E12" s="241"/>
      <c r="F12" s="241"/>
      <c r="G12" s="241"/>
      <c r="H12" s="241"/>
      <c r="I12" s="241"/>
      <c r="J12" s="241"/>
      <c r="K12" s="241"/>
      <c r="L12" s="241"/>
      <c r="M12" s="241"/>
      <c r="N12" s="241"/>
      <c r="O12" s="241"/>
      <c r="P12" s="241"/>
      <c r="Q12" s="242"/>
    </row>
    <row r="13" spans="2:17" s="2" customFormat="1" ht="4.5" customHeight="1" x14ac:dyDescent="0.2">
      <c r="B13" s="63"/>
      <c r="C13" s="64"/>
      <c r="D13" s="64"/>
      <c r="E13" s="64"/>
      <c r="F13" s="64"/>
      <c r="G13" s="64"/>
      <c r="H13" s="64"/>
      <c r="I13" s="64"/>
      <c r="J13" s="64"/>
      <c r="K13" s="64"/>
      <c r="L13" s="64"/>
      <c r="M13" s="64"/>
      <c r="N13" s="64"/>
      <c r="O13" s="64"/>
      <c r="P13" s="64"/>
      <c r="Q13" s="65"/>
    </row>
    <row r="14" spans="2:17" ht="24.75" customHeight="1" x14ac:dyDescent="0.2">
      <c r="B14" s="119" t="s">
        <v>87</v>
      </c>
      <c r="C14" s="120"/>
      <c r="D14" s="120"/>
      <c r="E14" s="120"/>
      <c r="F14" s="120"/>
      <c r="G14" s="120"/>
      <c r="H14" s="120"/>
      <c r="I14" s="120"/>
      <c r="J14" s="120"/>
      <c r="K14" s="120"/>
      <c r="L14" s="120"/>
      <c r="M14" s="120"/>
      <c r="N14" s="120"/>
      <c r="O14" s="120"/>
      <c r="P14" s="120"/>
      <c r="Q14" s="121"/>
    </row>
    <row r="15" spans="2:17" s="2" customFormat="1" ht="4.5" customHeight="1" x14ac:dyDescent="0.2">
      <c r="B15" s="63"/>
      <c r="C15" s="64"/>
      <c r="D15" s="64"/>
      <c r="E15" s="64"/>
      <c r="F15" s="64"/>
      <c r="G15" s="64"/>
      <c r="H15" s="64"/>
      <c r="I15" s="64"/>
      <c r="J15" s="64"/>
      <c r="K15" s="64"/>
      <c r="L15" s="64"/>
      <c r="M15" s="64"/>
      <c r="N15" s="64"/>
      <c r="O15" s="64"/>
      <c r="P15" s="64"/>
      <c r="Q15" s="65"/>
    </row>
    <row r="16" spans="2:17" ht="40.5" customHeight="1" x14ac:dyDescent="0.2">
      <c r="B16" s="108" t="s">
        <v>88</v>
      </c>
      <c r="C16" s="109"/>
      <c r="D16" s="240" t="s">
        <v>206</v>
      </c>
      <c r="E16" s="241"/>
      <c r="F16" s="241"/>
      <c r="G16" s="241"/>
      <c r="H16" s="241"/>
      <c r="I16" s="241"/>
      <c r="J16" s="241"/>
      <c r="K16" s="242"/>
      <c r="L16" s="182" t="s">
        <v>90</v>
      </c>
      <c r="M16" s="185"/>
      <c r="N16" s="265"/>
      <c r="O16" s="265"/>
      <c r="P16" s="265"/>
      <c r="Q16" s="266"/>
    </row>
    <row r="17" spans="2:17" ht="63" customHeight="1" x14ac:dyDescent="0.2">
      <c r="B17" s="108" t="s">
        <v>92</v>
      </c>
      <c r="C17" s="109"/>
      <c r="D17" s="259" t="s">
        <v>207</v>
      </c>
      <c r="E17" s="260"/>
      <c r="F17" s="260"/>
      <c r="G17" s="260"/>
      <c r="H17" s="260"/>
      <c r="I17" s="260"/>
      <c r="J17" s="260"/>
      <c r="K17" s="260"/>
      <c r="L17" s="260"/>
      <c r="M17" s="260"/>
      <c r="N17" s="260"/>
      <c r="O17" s="260"/>
      <c r="P17" s="260"/>
      <c r="Q17" s="261"/>
    </row>
    <row r="18" spans="2:17" ht="40.5" customHeight="1" x14ac:dyDescent="0.2">
      <c r="B18" s="125" t="s">
        <v>94</v>
      </c>
      <c r="C18" s="142"/>
      <c r="D18" s="295" t="s">
        <v>213</v>
      </c>
      <c r="E18" s="296"/>
      <c r="F18" s="296"/>
      <c r="G18" s="296"/>
      <c r="H18" s="270" t="s">
        <v>214</v>
      </c>
      <c r="I18" s="270"/>
      <c r="J18" s="270"/>
      <c r="K18" s="270"/>
      <c r="L18" s="270"/>
      <c r="M18" s="270"/>
      <c r="N18" s="270"/>
      <c r="O18" s="270"/>
      <c r="P18" s="270"/>
      <c r="Q18" s="271"/>
    </row>
    <row r="19" spans="2:17" ht="40.5" customHeight="1" x14ac:dyDescent="0.2">
      <c r="B19" s="127"/>
      <c r="C19" s="143"/>
      <c r="D19" s="272" t="s">
        <v>215</v>
      </c>
      <c r="E19" s="273"/>
      <c r="F19" s="273"/>
      <c r="G19" s="6"/>
      <c r="H19" s="274" t="s">
        <v>216</v>
      </c>
      <c r="I19" s="274"/>
      <c r="J19" s="274"/>
      <c r="K19" s="274"/>
      <c r="L19" s="274"/>
      <c r="M19" s="274"/>
      <c r="N19" s="274"/>
      <c r="O19" s="274"/>
      <c r="P19" s="274"/>
      <c r="Q19" s="275"/>
    </row>
    <row r="20" spans="2:17" ht="40.5" customHeight="1" x14ac:dyDescent="0.2">
      <c r="B20" s="127"/>
      <c r="C20" s="143"/>
      <c r="D20" s="272" t="s">
        <v>217</v>
      </c>
      <c r="E20" s="273"/>
      <c r="F20" s="273"/>
      <c r="G20" s="6"/>
      <c r="H20" s="274" t="s">
        <v>218</v>
      </c>
      <c r="I20" s="274"/>
      <c r="J20" s="274"/>
      <c r="K20" s="274"/>
      <c r="L20" s="274"/>
      <c r="M20" s="274"/>
      <c r="N20" s="274"/>
      <c r="O20" s="274"/>
      <c r="P20" s="274"/>
      <c r="Q20" s="275"/>
    </row>
    <row r="21" spans="2:17" ht="40.5" customHeight="1" x14ac:dyDescent="0.2">
      <c r="B21" s="127"/>
      <c r="C21" s="143"/>
      <c r="D21" s="272" t="s">
        <v>219</v>
      </c>
      <c r="E21" s="273"/>
      <c r="F21" s="273"/>
      <c r="G21" s="6"/>
      <c r="H21" s="274" t="s">
        <v>220</v>
      </c>
      <c r="I21" s="274"/>
      <c r="J21" s="274"/>
      <c r="K21" s="274"/>
      <c r="L21" s="274"/>
      <c r="M21" s="274"/>
      <c r="N21" s="274"/>
      <c r="O21" s="274"/>
      <c r="P21" s="274"/>
      <c r="Q21" s="275"/>
    </row>
    <row r="22" spans="2:17" ht="40.5" customHeight="1" x14ac:dyDescent="0.2">
      <c r="B22" s="127"/>
      <c r="C22" s="143"/>
      <c r="D22" s="272" t="s">
        <v>221</v>
      </c>
      <c r="E22" s="273"/>
      <c r="F22" s="273"/>
      <c r="G22" s="6"/>
      <c r="H22" s="274" t="s">
        <v>222</v>
      </c>
      <c r="I22" s="274"/>
      <c r="J22" s="274"/>
      <c r="K22" s="274"/>
      <c r="L22" s="274"/>
      <c r="M22" s="274"/>
      <c r="N22" s="274"/>
      <c r="O22" s="274"/>
      <c r="P22" s="274"/>
      <c r="Q22" s="275"/>
    </row>
    <row r="23" spans="2:17" ht="40.5" customHeight="1" x14ac:dyDescent="0.2">
      <c r="B23" s="127"/>
      <c r="C23" s="143"/>
      <c r="D23" s="292" t="s">
        <v>223</v>
      </c>
      <c r="E23" s="293"/>
      <c r="F23" s="293"/>
      <c r="G23" s="293"/>
      <c r="H23" s="293"/>
      <c r="I23" s="293"/>
      <c r="J23" s="293"/>
      <c r="K23" s="293"/>
      <c r="L23" s="293"/>
      <c r="M23" s="293"/>
      <c r="N23" s="293"/>
      <c r="O23" s="293"/>
      <c r="P23" s="293"/>
      <c r="Q23" s="294"/>
    </row>
    <row r="24" spans="2:17" ht="40.5" customHeight="1" x14ac:dyDescent="0.2">
      <c r="B24" s="108" t="s">
        <v>96</v>
      </c>
      <c r="C24" s="109"/>
      <c r="D24" s="240" t="s">
        <v>10</v>
      </c>
      <c r="E24" s="241"/>
      <c r="F24" s="241"/>
      <c r="G24" s="188" t="s">
        <v>98</v>
      </c>
      <c r="H24" s="188"/>
      <c r="I24" s="267" t="s">
        <v>63</v>
      </c>
      <c r="J24" s="267"/>
      <c r="K24" s="267"/>
      <c r="L24" s="188" t="s">
        <v>100</v>
      </c>
      <c r="M24" s="188"/>
      <c r="N24" s="188"/>
      <c r="O24" s="267" t="s">
        <v>66</v>
      </c>
      <c r="P24" s="267"/>
      <c r="Q24" s="268"/>
    </row>
    <row r="25" spans="2:17" ht="40.5" customHeight="1" x14ac:dyDescent="0.2">
      <c r="B25" s="108" t="s">
        <v>102</v>
      </c>
      <c r="C25" s="109"/>
      <c r="D25" s="240" t="s">
        <v>45</v>
      </c>
      <c r="E25" s="241"/>
      <c r="F25" s="241"/>
      <c r="G25" s="241"/>
      <c r="H25" s="241"/>
      <c r="I25" s="242"/>
      <c r="J25" s="192" t="s">
        <v>175</v>
      </c>
      <c r="K25" s="193"/>
      <c r="L25" s="193"/>
      <c r="M25" s="241" t="s">
        <v>48</v>
      </c>
      <c r="N25" s="241"/>
      <c r="O25" s="241"/>
      <c r="P25" s="241"/>
      <c r="Q25" s="242"/>
    </row>
    <row r="26" spans="2:17" ht="40.5" customHeight="1" x14ac:dyDescent="0.2">
      <c r="B26" s="108" t="s">
        <v>106</v>
      </c>
      <c r="C26" s="109"/>
      <c r="D26" s="259" t="s">
        <v>208</v>
      </c>
      <c r="E26" s="260"/>
      <c r="F26" s="260"/>
      <c r="G26" s="260"/>
      <c r="H26" s="260"/>
      <c r="I26" s="260"/>
      <c r="J26" s="260"/>
      <c r="K26" s="261"/>
      <c r="L26" s="167" t="s">
        <v>108</v>
      </c>
      <c r="M26" s="188"/>
      <c r="N26" s="188"/>
      <c r="O26" s="241" t="s">
        <v>2</v>
      </c>
      <c r="P26" s="241"/>
      <c r="Q26" s="242"/>
    </row>
    <row r="27" spans="2:17" ht="44.25" customHeight="1" x14ac:dyDescent="0.2">
      <c r="B27" s="108" t="s">
        <v>110</v>
      </c>
      <c r="C27" s="109"/>
      <c r="D27" s="259" t="s">
        <v>208</v>
      </c>
      <c r="E27" s="260"/>
      <c r="F27" s="260"/>
      <c r="G27" s="260"/>
      <c r="H27" s="260"/>
      <c r="I27" s="260"/>
      <c r="J27" s="260"/>
      <c r="K27" s="260"/>
      <c r="L27" s="260"/>
      <c r="M27" s="260"/>
      <c r="N27" s="260"/>
      <c r="O27" s="260"/>
      <c r="P27" s="260"/>
      <c r="Q27" s="261"/>
    </row>
    <row r="28" spans="2:17" ht="40.5" customHeight="1" x14ac:dyDescent="0.2">
      <c r="B28" s="108" t="s">
        <v>112</v>
      </c>
      <c r="C28" s="109"/>
      <c r="D28" s="240" t="s">
        <v>29</v>
      </c>
      <c r="E28" s="241"/>
      <c r="F28" s="241"/>
      <c r="G28" s="188" t="s">
        <v>114</v>
      </c>
      <c r="H28" s="188"/>
      <c r="I28" s="188"/>
      <c r="J28" s="241" t="s">
        <v>29</v>
      </c>
      <c r="K28" s="241"/>
      <c r="L28" s="242"/>
      <c r="M28" s="167" t="s">
        <v>116</v>
      </c>
      <c r="N28" s="188"/>
      <c r="O28" s="241" t="s">
        <v>209</v>
      </c>
      <c r="P28" s="241"/>
      <c r="Q28" s="242"/>
    </row>
    <row r="29" spans="2:17" ht="40.5" customHeight="1" x14ac:dyDescent="0.2">
      <c r="B29" s="108" t="s">
        <v>118</v>
      </c>
      <c r="C29" s="109"/>
      <c r="D29" s="240" t="s">
        <v>29</v>
      </c>
      <c r="E29" s="241"/>
      <c r="F29" s="241"/>
      <c r="G29" s="241"/>
      <c r="H29" s="241"/>
      <c r="I29" s="241"/>
      <c r="J29" s="241"/>
      <c r="K29" s="241"/>
      <c r="L29" s="241"/>
      <c r="M29" s="241"/>
      <c r="N29" s="241"/>
      <c r="O29" s="241"/>
      <c r="P29" s="241"/>
      <c r="Q29" s="242"/>
    </row>
    <row r="30" spans="2:17" ht="270" customHeight="1" x14ac:dyDescent="0.2">
      <c r="B30" s="286" t="s">
        <v>120</v>
      </c>
      <c r="C30" s="287"/>
      <c r="D30" s="299" t="s">
        <v>230</v>
      </c>
      <c r="E30" s="300"/>
      <c r="F30" s="300"/>
      <c r="G30" s="300"/>
      <c r="H30" s="300"/>
      <c r="I30" s="300"/>
      <c r="J30" s="300"/>
      <c r="K30" s="300"/>
      <c r="L30" s="300"/>
      <c r="M30" s="300"/>
      <c r="N30" s="300"/>
      <c r="O30" s="300"/>
      <c r="P30" s="300"/>
      <c r="Q30" s="301"/>
    </row>
    <row r="31" spans="2:17" ht="241.5" customHeight="1" x14ac:dyDescent="0.2">
      <c r="B31" s="288"/>
      <c r="C31" s="289"/>
      <c r="D31" s="283" t="s">
        <v>231</v>
      </c>
      <c r="E31" s="284"/>
      <c r="F31" s="284"/>
      <c r="G31" s="284"/>
      <c r="H31" s="284"/>
      <c r="I31" s="284"/>
      <c r="J31" s="284"/>
      <c r="K31" s="284"/>
      <c r="L31" s="284"/>
      <c r="M31" s="284"/>
      <c r="N31" s="284"/>
      <c r="O31" s="284"/>
      <c r="P31" s="284"/>
      <c r="Q31" s="285"/>
    </row>
    <row r="32" spans="2:17" ht="223.5" customHeight="1" x14ac:dyDescent="0.2">
      <c r="B32" s="288"/>
      <c r="C32" s="289"/>
      <c r="D32" s="302" t="s">
        <v>199</v>
      </c>
      <c r="E32" s="303"/>
      <c r="F32" s="303"/>
      <c r="G32" s="303"/>
      <c r="H32" s="303"/>
      <c r="I32" s="303"/>
      <c r="J32" s="303"/>
      <c r="K32" s="303"/>
      <c r="L32" s="303"/>
      <c r="M32" s="303"/>
      <c r="N32" s="303"/>
      <c r="O32" s="303"/>
      <c r="P32" s="303"/>
      <c r="Q32" s="304"/>
    </row>
    <row r="33" spans="2:17" ht="182.25" customHeight="1" x14ac:dyDescent="0.2">
      <c r="B33" s="288"/>
      <c r="C33" s="289"/>
      <c r="D33" s="302" t="s">
        <v>232</v>
      </c>
      <c r="E33" s="303"/>
      <c r="F33" s="303"/>
      <c r="G33" s="303"/>
      <c r="H33" s="303"/>
      <c r="I33" s="303"/>
      <c r="J33" s="303"/>
      <c r="K33" s="303"/>
      <c r="L33" s="303"/>
      <c r="M33" s="303"/>
      <c r="N33" s="303"/>
      <c r="O33" s="303"/>
      <c r="P33" s="303"/>
      <c r="Q33" s="304"/>
    </row>
    <row r="34" spans="2:17" ht="189" customHeight="1" x14ac:dyDescent="0.2">
      <c r="B34" s="290"/>
      <c r="C34" s="291"/>
      <c r="D34" s="305" t="s">
        <v>233</v>
      </c>
      <c r="E34" s="306"/>
      <c r="F34" s="306"/>
      <c r="G34" s="306"/>
      <c r="H34" s="306"/>
      <c r="I34" s="306"/>
      <c r="J34" s="306"/>
      <c r="K34" s="306"/>
      <c r="L34" s="306"/>
      <c r="M34" s="306"/>
      <c r="N34" s="306"/>
      <c r="O34" s="306"/>
      <c r="P34" s="306"/>
      <c r="Q34" s="307"/>
    </row>
    <row r="35" spans="2:17" ht="23.25" customHeight="1" x14ac:dyDescent="0.2">
      <c r="B35" s="125" t="s">
        <v>122</v>
      </c>
      <c r="C35" s="142"/>
      <c r="D35" s="279"/>
      <c r="E35" s="280"/>
      <c r="F35" s="280"/>
      <c r="G35" s="150" t="s">
        <v>124</v>
      </c>
      <c r="H35" s="150"/>
      <c r="I35" s="59" t="s">
        <v>125</v>
      </c>
      <c r="J35" s="167" t="s">
        <v>126</v>
      </c>
      <c r="K35" s="168"/>
      <c r="L35" s="256" t="s">
        <v>127</v>
      </c>
      <c r="M35" s="256"/>
      <c r="N35" s="57"/>
      <c r="O35" s="57"/>
      <c r="P35" s="57"/>
      <c r="Q35" s="58"/>
    </row>
    <row r="36" spans="2:17" ht="21.75" customHeight="1" x14ac:dyDescent="0.2">
      <c r="B36" s="144"/>
      <c r="C36" s="145"/>
      <c r="D36" s="281"/>
      <c r="E36" s="282"/>
      <c r="F36" s="282"/>
      <c r="G36" s="152"/>
      <c r="H36" s="152"/>
      <c r="I36" s="9"/>
      <c r="J36" s="177"/>
      <c r="K36" s="178"/>
      <c r="L36" s="256"/>
      <c r="M36" s="256"/>
      <c r="N36" s="7"/>
      <c r="O36" s="7"/>
      <c r="P36" s="7"/>
      <c r="Q36" s="16"/>
    </row>
    <row r="37" spans="2:17" ht="3" customHeight="1" x14ac:dyDescent="0.2">
      <c r="B37" s="125" t="s">
        <v>129</v>
      </c>
      <c r="C37" s="142"/>
      <c r="D37" s="37"/>
      <c r="E37" s="36"/>
      <c r="F37" s="35"/>
      <c r="G37" s="34"/>
      <c r="H37" s="34"/>
      <c r="I37" s="33"/>
      <c r="J37" s="38"/>
      <c r="K37" s="38"/>
      <c r="L37" s="39"/>
      <c r="M37" s="39"/>
      <c r="N37" s="35"/>
      <c r="O37" s="35"/>
      <c r="P37" s="36"/>
      <c r="Q37" s="40"/>
    </row>
    <row r="38" spans="2:17" ht="26.25" customHeight="1" x14ac:dyDescent="0.2">
      <c r="B38" s="127"/>
      <c r="C38" s="143"/>
      <c r="D38" s="60">
        <v>2022</v>
      </c>
      <c r="E38" s="61">
        <v>2023</v>
      </c>
      <c r="F38" s="61">
        <v>2024</v>
      </c>
      <c r="G38" s="243">
        <v>2025</v>
      </c>
      <c r="H38" s="244"/>
      <c r="I38" s="61">
        <v>2026</v>
      </c>
      <c r="J38" s="243">
        <v>2027</v>
      </c>
      <c r="K38" s="244"/>
      <c r="L38" s="62">
        <v>2028</v>
      </c>
      <c r="M38" s="243">
        <v>2029</v>
      </c>
      <c r="N38" s="244"/>
      <c r="O38" s="61">
        <v>2030</v>
      </c>
      <c r="P38" s="297" t="s">
        <v>176</v>
      </c>
      <c r="Q38" s="298"/>
    </row>
    <row r="39" spans="2:17" ht="18" customHeight="1" x14ac:dyDescent="0.2">
      <c r="B39" s="127"/>
      <c r="C39" s="143"/>
      <c r="D39" s="41"/>
      <c r="E39" s="42"/>
      <c r="F39" s="42"/>
      <c r="G39" s="43"/>
      <c r="H39" s="43"/>
      <c r="I39" s="44"/>
      <c r="J39" s="45"/>
      <c r="K39" s="46"/>
      <c r="L39" s="47"/>
      <c r="M39" s="47"/>
      <c r="N39" s="48"/>
      <c r="O39" s="46"/>
      <c r="P39" s="49"/>
      <c r="Q39" s="50"/>
    </row>
    <row r="40" spans="2:17" ht="4.5" customHeight="1" x14ac:dyDescent="0.2">
      <c r="B40" s="144"/>
      <c r="C40" s="145"/>
      <c r="D40" s="220"/>
      <c r="E40" s="221"/>
      <c r="F40" s="221"/>
      <c r="G40" s="221"/>
      <c r="H40" s="221"/>
      <c r="I40" s="221"/>
      <c r="J40" s="221"/>
      <c r="K40" s="221"/>
      <c r="L40" s="221"/>
      <c r="M40" s="221"/>
      <c r="N40" s="221"/>
      <c r="O40" s="221"/>
      <c r="P40" s="221"/>
      <c r="Q40" s="222"/>
    </row>
    <row r="41" spans="2:17" ht="40.5" customHeight="1" x14ac:dyDescent="0.2">
      <c r="B41" s="108" t="s">
        <v>131</v>
      </c>
      <c r="C41" s="109"/>
      <c r="D41" s="240" t="s">
        <v>58</v>
      </c>
      <c r="E41" s="241"/>
      <c r="F41" s="241"/>
      <c r="G41" s="241"/>
      <c r="H41" s="241"/>
      <c r="I41" s="241"/>
      <c r="J41" s="188" t="s">
        <v>177</v>
      </c>
      <c r="K41" s="188"/>
      <c r="L41" s="188"/>
      <c r="M41" s="258" t="s">
        <v>210</v>
      </c>
      <c r="N41" s="258"/>
      <c r="O41" s="258"/>
      <c r="P41" s="258"/>
      <c r="Q41" s="178"/>
    </row>
    <row r="42" spans="2:17" ht="40.5" customHeight="1" x14ac:dyDescent="0.2">
      <c r="B42" s="108" t="s">
        <v>133</v>
      </c>
      <c r="C42" s="109"/>
      <c r="D42" s="240" t="s">
        <v>48</v>
      </c>
      <c r="E42" s="241"/>
      <c r="F42" s="241"/>
      <c r="G42" s="241"/>
      <c r="H42" s="241"/>
      <c r="I42" s="241"/>
      <c r="J42" s="241"/>
      <c r="K42" s="242"/>
      <c r="L42" s="256" t="s">
        <v>135</v>
      </c>
      <c r="M42" s="256"/>
      <c r="N42" s="240" t="s">
        <v>48</v>
      </c>
      <c r="O42" s="241"/>
      <c r="P42" s="241"/>
      <c r="Q42" s="242"/>
    </row>
    <row r="43" spans="2:17" ht="40.5" customHeight="1" x14ac:dyDescent="0.2">
      <c r="B43" s="108" t="s">
        <v>137</v>
      </c>
      <c r="C43" s="109"/>
      <c r="D43" s="240" t="s">
        <v>48</v>
      </c>
      <c r="E43" s="241"/>
      <c r="F43" s="241"/>
      <c r="G43" s="241"/>
      <c r="H43" s="241"/>
      <c r="I43" s="241"/>
      <c r="J43" s="241"/>
      <c r="K43" s="241"/>
      <c r="L43" s="241"/>
      <c r="M43" s="241"/>
      <c r="N43" s="241"/>
      <c r="O43" s="241"/>
      <c r="P43" s="241"/>
      <c r="Q43" s="242"/>
    </row>
    <row r="44" spans="2:17" ht="40.5" customHeight="1" x14ac:dyDescent="0.2">
      <c r="B44" s="108" t="s">
        <v>139</v>
      </c>
      <c r="C44" s="109"/>
      <c r="D44" s="240"/>
      <c r="E44" s="241"/>
      <c r="F44" s="241"/>
      <c r="G44" s="241"/>
      <c r="H44" s="241"/>
      <c r="I44" s="241"/>
      <c r="J44" s="241"/>
      <c r="K44" s="241"/>
      <c r="L44" s="241"/>
      <c r="M44" s="241"/>
      <c r="N44" s="241"/>
      <c r="O44" s="241"/>
      <c r="P44" s="241"/>
      <c r="Q44" s="242"/>
    </row>
    <row r="45" spans="2:17" ht="40.5" customHeight="1" x14ac:dyDescent="0.2">
      <c r="B45" s="108" t="s">
        <v>141</v>
      </c>
      <c r="C45" s="109"/>
      <c r="D45" s="240" t="s">
        <v>211</v>
      </c>
      <c r="E45" s="241"/>
      <c r="F45" s="241"/>
      <c r="G45" s="241"/>
      <c r="H45" s="241"/>
      <c r="I45" s="241"/>
      <c r="J45" s="241"/>
      <c r="K45" s="241"/>
      <c r="L45" s="241"/>
      <c r="M45" s="241"/>
      <c r="N45" s="241"/>
      <c r="O45" s="241"/>
      <c r="P45" s="241"/>
      <c r="Q45" s="242"/>
    </row>
    <row r="46" spans="2:17" ht="334.5" customHeight="1" x14ac:dyDescent="0.2">
      <c r="B46" s="125" t="s">
        <v>143</v>
      </c>
      <c r="C46" s="142"/>
      <c r="D46" s="283" t="s">
        <v>234</v>
      </c>
      <c r="E46" s="284"/>
      <c r="F46" s="284"/>
      <c r="G46" s="284"/>
      <c r="H46" s="284"/>
      <c r="I46" s="284"/>
      <c r="J46" s="284"/>
      <c r="K46" s="284"/>
      <c r="L46" s="284"/>
      <c r="M46" s="284"/>
      <c r="N46" s="284"/>
      <c r="O46" s="284"/>
      <c r="P46" s="284"/>
      <c r="Q46" s="285"/>
    </row>
    <row r="47" spans="2:17" ht="235.5" customHeight="1" x14ac:dyDescent="0.2">
      <c r="B47" s="127"/>
      <c r="C47" s="143"/>
      <c r="D47" s="217" t="s">
        <v>235</v>
      </c>
      <c r="E47" s="218"/>
      <c r="F47" s="218"/>
      <c r="G47" s="218"/>
      <c r="H47" s="218"/>
      <c r="I47" s="218"/>
      <c r="J47" s="218"/>
      <c r="K47" s="218"/>
      <c r="L47" s="218"/>
      <c r="M47" s="218"/>
      <c r="N47" s="218"/>
      <c r="O47" s="218"/>
      <c r="P47" s="218"/>
      <c r="Q47" s="219"/>
    </row>
    <row r="48" spans="2:17" ht="235.5" customHeight="1" x14ac:dyDescent="0.2">
      <c r="B48" s="144"/>
      <c r="C48" s="145"/>
      <c r="D48" s="217" t="s">
        <v>236</v>
      </c>
      <c r="E48" s="218"/>
      <c r="F48" s="218"/>
      <c r="G48" s="218"/>
      <c r="H48" s="218"/>
      <c r="I48" s="218"/>
      <c r="J48" s="218"/>
      <c r="K48" s="218"/>
      <c r="L48" s="218"/>
      <c r="M48" s="218"/>
      <c r="N48" s="218"/>
      <c r="O48" s="218"/>
      <c r="P48" s="218"/>
      <c r="Q48" s="219"/>
    </row>
    <row r="49" spans="2:17" s="2" customFormat="1" ht="4.5" customHeight="1" x14ac:dyDescent="0.2">
      <c r="B49" s="63"/>
      <c r="C49" s="64"/>
      <c r="D49" s="64"/>
      <c r="E49" s="64"/>
      <c r="F49" s="64"/>
      <c r="G49" s="64"/>
      <c r="H49" s="64"/>
      <c r="I49" s="64"/>
      <c r="J49" s="64"/>
      <c r="K49" s="64"/>
      <c r="L49" s="64"/>
      <c r="M49" s="64"/>
      <c r="N49" s="64"/>
      <c r="O49" s="64"/>
      <c r="P49" s="64"/>
      <c r="Q49" s="65"/>
    </row>
    <row r="50" spans="2:17" ht="24.75" customHeight="1" x14ac:dyDescent="0.2">
      <c r="B50" s="119" t="s">
        <v>145</v>
      </c>
      <c r="C50" s="120"/>
      <c r="D50" s="120"/>
      <c r="E50" s="120"/>
      <c r="F50" s="120"/>
      <c r="G50" s="120"/>
      <c r="H50" s="120"/>
      <c r="I50" s="120"/>
      <c r="J50" s="120"/>
      <c r="K50" s="120"/>
      <c r="L50" s="120"/>
      <c r="M50" s="120"/>
      <c r="N50" s="120"/>
      <c r="O50" s="120"/>
      <c r="P50" s="120"/>
      <c r="Q50" s="121"/>
    </row>
    <row r="51" spans="2:17" s="2" customFormat="1" ht="4.5" customHeight="1" x14ac:dyDescent="0.2">
      <c r="B51" s="63"/>
      <c r="C51" s="64"/>
      <c r="D51" s="64"/>
      <c r="E51" s="64"/>
      <c r="F51" s="64"/>
      <c r="G51" s="64"/>
      <c r="H51" s="64"/>
      <c r="I51" s="64"/>
      <c r="J51" s="64"/>
      <c r="K51" s="64"/>
      <c r="L51" s="64"/>
      <c r="M51" s="64"/>
      <c r="N51" s="64"/>
      <c r="O51" s="64"/>
      <c r="P51" s="64"/>
      <c r="Q51" s="65"/>
    </row>
    <row r="52" spans="2:17" ht="40.5" customHeight="1" x14ac:dyDescent="0.2">
      <c r="B52" s="108" t="s">
        <v>146</v>
      </c>
      <c r="C52" s="109"/>
      <c r="D52" s="240"/>
      <c r="E52" s="241"/>
      <c r="F52" s="241"/>
      <c r="G52" s="241"/>
      <c r="H52" s="241"/>
      <c r="I52" s="241"/>
      <c r="J52" s="241"/>
      <c r="K52" s="241"/>
      <c r="L52" s="241"/>
      <c r="M52" s="241"/>
      <c r="N52" s="241"/>
      <c r="O52" s="241"/>
      <c r="P52" s="241"/>
      <c r="Q52" s="242"/>
    </row>
    <row r="53" spans="2:17" ht="6.75" customHeight="1" x14ac:dyDescent="0.2">
      <c r="B53" s="125" t="s">
        <v>148</v>
      </c>
      <c r="C53" s="142"/>
      <c r="D53" s="10"/>
      <c r="E53" s="11"/>
      <c r="F53" s="11"/>
      <c r="G53" s="11"/>
      <c r="H53" s="11"/>
      <c r="I53" s="11"/>
      <c r="J53" s="11"/>
      <c r="K53" s="11"/>
      <c r="L53" s="11"/>
      <c r="M53" s="11"/>
      <c r="N53" s="11"/>
      <c r="O53" s="11"/>
      <c r="P53" s="5"/>
      <c r="Q53" s="12"/>
    </row>
    <row r="54" spans="2:17" ht="17.25" customHeight="1" x14ac:dyDescent="0.2">
      <c r="B54" s="127"/>
      <c r="C54" s="143"/>
      <c r="D54" s="13"/>
      <c r="E54" s="17" t="s">
        <v>149</v>
      </c>
      <c r="F54" s="17" t="s">
        <v>150</v>
      </c>
      <c r="G54" s="6"/>
      <c r="H54" s="17" t="s">
        <v>126</v>
      </c>
      <c r="I54" s="17" t="s">
        <v>150</v>
      </c>
      <c r="J54" s="6"/>
      <c r="K54" s="17" t="s">
        <v>126</v>
      </c>
      <c r="L54" s="17" t="s">
        <v>150</v>
      </c>
      <c r="M54" s="6"/>
      <c r="N54" s="17" t="s">
        <v>126</v>
      </c>
      <c r="O54" s="17" t="s">
        <v>150</v>
      </c>
      <c r="P54" s="6"/>
      <c r="Q54" s="14"/>
    </row>
    <row r="55" spans="2:17" ht="17.25" customHeight="1" x14ac:dyDescent="0.2">
      <c r="B55" s="127"/>
      <c r="C55" s="143"/>
      <c r="D55" s="13"/>
      <c r="E55" s="17">
        <v>2000</v>
      </c>
      <c r="F55" s="17"/>
      <c r="G55" s="6"/>
      <c r="H55" s="17">
        <v>2008</v>
      </c>
      <c r="I55" s="17"/>
      <c r="J55" s="6"/>
      <c r="K55" s="17">
        <v>2016</v>
      </c>
      <c r="L55" s="17"/>
      <c r="M55" s="6"/>
      <c r="N55" s="17">
        <v>2024</v>
      </c>
      <c r="O55" s="17"/>
      <c r="P55" s="6"/>
      <c r="Q55" s="14"/>
    </row>
    <row r="56" spans="2:17" ht="17.25" customHeight="1" x14ac:dyDescent="0.2">
      <c r="B56" s="127"/>
      <c r="C56" s="143"/>
      <c r="D56" s="13"/>
      <c r="E56" s="17">
        <v>2001</v>
      </c>
      <c r="F56" s="17"/>
      <c r="G56" s="6"/>
      <c r="H56" s="17">
        <v>2009</v>
      </c>
      <c r="I56" s="17"/>
      <c r="J56" s="6"/>
      <c r="K56" s="17">
        <v>2017</v>
      </c>
      <c r="L56" s="17"/>
      <c r="M56" s="6"/>
      <c r="N56" s="17">
        <v>2025</v>
      </c>
      <c r="O56" s="17"/>
      <c r="P56" s="6"/>
      <c r="Q56" s="14"/>
    </row>
    <row r="57" spans="2:17" ht="17.25" customHeight="1" x14ac:dyDescent="0.2">
      <c r="B57" s="127"/>
      <c r="C57" s="143"/>
      <c r="D57" s="13"/>
      <c r="E57" s="17">
        <v>2002</v>
      </c>
      <c r="F57" s="17"/>
      <c r="G57" s="6"/>
      <c r="H57" s="17">
        <v>2010</v>
      </c>
      <c r="I57" s="17"/>
      <c r="J57" s="6"/>
      <c r="K57" s="17">
        <v>2018</v>
      </c>
      <c r="L57" s="17"/>
      <c r="M57" s="6"/>
      <c r="N57" s="17">
        <v>2026</v>
      </c>
      <c r="O57" s="17"/>
      <c r="P57" s="6"/>
      <c r="Q57" s="14"/>
    </row>
    <row r="58" spans="2:17" ht="17.25" customHeight="1" x14ac:dyDescent="0.2">
      <c r="B58" s="127"/>
      <c r="C58" s="143"/>
      <c r="D58" s="13"/>
      <c r="E58" s="17">
        <v>2003</v>
      </c>
      <c r="F58" s="17"/>
      <c r="G58" s="6"/>
      <c r="H58" s="17">
        <v>2011</v>
      </c>
      <c r="I58" s="17"/>
      <c r="J58" s="6"/>
      <c r="K58" s="17">
        <v>2019</v>
      </c>
      <c r="L58" s="17"/>
      <c r="M58" s="6"/>
      <c r="N58" s="17">
        <v>2027</v>
      </c>
      <c r="O58" s="17"/>
      <c r="P58" s="6"/>
      <c r="Q58" s="14"/>
    </row>
    <row r="59" spans="2:17" ht="17.25" customHeight="1" x14ac:dyDescent="0.2">
      <c r="B59" s="127"/>
      <c r="C59" s="143"/>
      <c r="D59" s="13"/>
      <c r="E59" s="17">
        <v>2004</v>
      </c>
      <c r="F59" s="17"/>
      <c r="G59" s="6"/>
      <c r="H59" s="17">
        <v>2012</v>
      </c>
      <c r="I59" s="17"/>
      <c r="J59" s="6"/>
      <c r="K59" s="17">
        <v>2020</v>
      </c>
      <c r="L59" s="17"/>
      <c r="M59" s="6"/>
      <c r="N59" s="17">
        <v>2028</v>
      </c>
      <c r="O59" s="17"/>
      <c r="P59" s="6"/>
      <c r="Q59" s="14"/>
    </row>
    <row r="60" spans="2:17" ht="17.25" customHeight="1" x14ac:dyDescent="0.2">
      <c r="B60" s="127"/>
      <c r="C60" s="143"/>
      <c r="D60" s="13"/>
      <c r="E60" s="17">
        <v>2005</v>
      </c>
      <c r="F60" s="17"/>
      <c r="G60" s="6"/>
      <c r="H60" s="17">
        <v>2013</v>
      </c>
      <c r="I60" s="17"/>
      <c r="J60" s="6"/>
      <c r="K60" s="17">
        <v>2021</v>
      </c>
      <c r="L60" s="17"/>
      <c r="M60" s="6"/>
      <c r="N60" s="17">
        <v>2029</v>
      </c>
      <c r="O60" s="17"/>
      <c r="P60" s="6"/>
      <c r="Q60" s="14"/>
    </row>
    <row r="61" spans="2:17" ht="17.25" customHeight="1" x14ac:dyDescent="0.2">
      <c r="B61" s="127"/>
      <c r="C61" s="143"/>
      <c r="D61" s="13"/>
      <c r="E61" s="17">
        <v>2006</v>
      </c>
      <c r="F61" s="17"/>
      <c r="G61" s="6"/>
      <c r="H61" s="17">
        <v>2014</v>
      </c>
      <c r="I61" s="17"/>
      <c r="J61" s="6"/>
      <c r="K61" s="17">
        <v>2022</v>
      </c>
      <c r="L61" s="17"/>
      <c r="M61" s="6"/>
      <c r="N61" s="17">
        <v>2030</v>
      </c>
      <c r="O61" s="17"/>
      <c r="P61" s="6"/>
      <c r="Q61" s="14"/>
    </row>
    <row r="62" spans="2:17" ht="17.25" customHeight="1" x14ac:dyDescent="0.2">
      <c r="B62" s="127"/>
      <c r="C62" s="143"/>
      <c r="D62" s="13"/>
      <c r="E62" s="17">
        <v>2007</v>
      </c>
      <c r="F62" s="17"/>
      <c r="G62" s="6"/>
      <c r="H62" s="17">
        <v>2015</v>
      </c>
      <c r="I62" s="17"/>
      <c r="J62" s="6"/>
      <c r="K62" s="17">
        <v>2023</v>
      </c>
      <c r="L62" s="17"/>
      <c r="M62" s="6"/>
      <c r="N62" s="17">
        <v>2031</v>
      </c>
      <c r="O62" s="17"/>
      <c r="P62" s="6"/>
      <c r="Q62" s="14"/>
    </row>
    <row r="63" spans="2:17" ht="6.75" customHeight="1" x14ac:dyDescent="0.2">
      <c r="B63" s="144"/>
      <c r="C63" s="145"/>
      <c r="D63" s="15"/>
      <c r="E63" s="4"/>
      <c r="F63" s="7"/>
      <c r="G63" s="7"/>
      <c r="H63" s="7"/>
      <c r="I63" s="7"/>
      <c r="J63" s="7"/>
      <c r="K63" s="7"/>
      <c r="L63" s="8"/>
      <c r="M63" s="8"/>
      <c r="N63" s="7"/>
      <c r="O63" s="7"/>
      <c r="P63" s="7"/>
      <c r="Q63" s="16"/>
    </row>
    <row r="64" spans="2:17" ht="36" customHeight="1" x14ac:dyDescent="0.2">
      <c r="B64" s="108" t="s">
        <v>151</v>
      </c>
      <c r="C64" s="109"/>
      <c r="D64" s="240" t="s">
        <v>29</v>
      </c>
      <c r="E64" s="241"/>
      <c r="F64" s="241"/>
      <c r="G64" s="241"/>
      <c r="H64" s="241"/>
      <c r="I64" s="241"/>
      <c r="J64" s="241"/>
      <c r="K64" s="241"/>
      <c r="L64" s="241"/>
      <c r="M64" s="241"/>
      <c r="N64" s="241"/>
      <c r="O64" s="241"/>
      <c r="P64" s="241"/>
      <c r="Q64" s="242"/>
    </row>
    <row r="65" spans="2:17" ht="36" customHeight="1" x14ac:dyDescent="0.2">
      <c r="B65" s="278" t="s">
        <v>153</v>
      </c>
      <c r="C65" s="278"/>
      <c r="D65" s="253" t="s">
        <v>212</v>
      </c>
      <c r="E65" s="254"/>
      <c r="F65" s="254"/>
      <c r="G65" s="254"/>
      <c r="H65" s="254"/>
      <c r="I65" s="254"/>
      <c r="J65" s="254"/>
      <c r="K65" s="254"/>
      <c r="L65" s="254"/>
      <c r="M65" s="254"/>
      <c r="N65" s="254"/>
      <c r="O65" s="254"/>
      <c r="P65" s="254"/>
      <c r="Q65" s="255"/>
    </row>
    <row r="66" spans="2:17" s="2" customFormat="1" ht="4.5" customHeight="1" x14ac:dyDescent="0.2">
      <c r="B66" s="276"/>
      <c r="C66" s="277"/>
      <c r="D66" s="277"/>
      <c r="E66" s="277"/>
      <c r="F66" s="277"/>
      <c r="G66" s="277"/>
      <c r="H66" s="277"/>
      <c r="I66" s="277"/>
      <c r="J66" s="277"/>
      <c r="K66" s="277"/>
      <c r="L66" s="277"/>
      <c r="M66" s="277"/>
      <c r="N66" s="277"/>
      <c r="O66" s="277"/>
      <c r="P66" s="277"/>
      <c r="Q66" s="277"/>
    </row>
    <row r="67" spans="2:17" ht="24.75" customHeight="1" x14ac:dyDescent="0.2">
      <c r="B67" s="119" t="s">
        <v>155</v>
      </c>
      <c r="C67" s="120"/>
      <c r="D67" s="120"/>
      <c r="E67" s="120"/>
      <c r="F67" s="120"/>
      <c r="G67" s="120"/>
      <c r="H67" s="120"/>
      <c r="I67" s="120"/>
      <c r="J67" s="120"/>
      <c r="K67" s="120"/>
      <c r="L67" s="120"/>
      <c r="M67" s="120"/>
      <c r="N67" s="120"/>
      <c r="O67" s="120"/>
      <c r="P67" s="120"/>
      <c r="Q67" s="121"/>
    </row>
    <row r="68" spans="2:17" s="2" customFormat="1" ht="4.5" customHeight="1" x14ac:dyDescent="0.2">
      <c r="B68" s="66"/>
      <c r="C68" s="67"/>
      <c r="D68" s="67"/>
      <c r="E68" s="67"/>
      <c r="F68" s="67"/>
      <c r="G68" s="67"/>
      <c r="H68" s="67"/>
      <c r="I68" s="67"/>
      <c r="J68" s="67"/>
      <c r="K68" s="67"/>
      <c r="L68" s="67"/>
      <c r="M68" s="67"/>
      <c r="N68" s="67"/>
      <c r="O68" s="67"/>
      <c r="P68" s="67"/>
      <c r="Q68" s="68"/>
    </row>
    <row r="69" spans="2:17" ht="58.5" customHeight="1" x14ac:dyDescent="0.2">
      <c r="B69" s="257"/>
      <c r="C69" s="257"/>
      <c r="D69" s="257"/>
      <c r="E69" s="257"/>
      <c r="F69" s="257"/>
      <c r="G69" s="257"/>
      <c r="H69" s="257"/>
      <c r="I69" s="257"/>
      <c r="J69" s="257"/>
      <c r="K69" s="257"/>
      <c r="L69" s="257"/>
      <c r="M69" s="257"/>
      <c r="N69" s="257"/>
      <c r="O69" s="257"/>
      <c r="P69" s="257"/>
      <c r="Q69" s="257"/>
    </row>
    <row r="70" spans="2:17" s="2" customFormat="1" ht="4.5" customHeight="1" x14ac:dyDescent="0.2">
      <c r="B70" s="69"/>
      <c r="C70" s="70"/>
      <c r="D70" s="70"/>
      <c r="E70" s="70"/>
      <c r="F70" s="70"/>
      <c r="G70" s="70"/>
      <c r="H70" s="70"/>
      <c r="I70" s="70"/>
      <c r="J70" s="70"/>
      <c r="K70" s="70"/>
      <c r="L70" s="70"/>
      <c r="M70" s="70"/>
      <c r="N70" s="70"/>
      <c r="O70" s="70"/>
      <c r="P70" s="70"/>
      <c r="Q70" s="71"/>
    </row>
    <row r="71" spans="2:17" ht="24.75" customHeight="1" x14ac:dyDescent="0.2">
      <c r="B71" s="119" t="s">
        <v>157</v>
      </c>
      <c r="C71" s="120"/>
      <c r="D71" s="120"/>
      <c r="E71" s="120"/>
      <c r="F71" s="120"/>
      <c r="G71" s="120"/>
      <c r="H71" s="120"/>
      <c r="I71" s="120"/>
      <c r="J71" s="120"/>
      <c r="K71" s="120"/>
      <c r="L71" s="120"/>
      <c r="M71" s="120"/>
      <c r="N71" s="120"/>
      <c r="O71" s="120"/>
      <c r="P71" s="120"/>
      <c r="Q71" s="121"/>
    </row>
    <row r="72" spans="2:17" s="2" customFormat="1" ht="4.5" customHeight="1" x14ac:dyDescent="0.2">
      <c r="B72" s="66"/>
      <c r="C72" s="67"/>
      <c r="D72" s="67"/>
      <c r="E72" s="67"/>
      <c r="F72" s="67"/>
      <c r="G72" s="67"/>
      <c r="H72" s="67"/>
      <c r="I72" s="67"/>
      <c r="J72" s="67"/>
      <c r="K72" s="67"/>
      <c r="L72" s="67"/>
      <c r="M72" s="67"/>
      <c r="N72" s="67"/>
      <c r="O72" s="67"/>
      <c r="P72" s="67"/>
      <c r="Q72" s="68"/>
    </row>
    <row r="73" spans="2:17" ht="27" customHeight="1" x14ac:dyDescent="0.2">
      <c r="B73" s="125" t="s">
        <v>158</v>
      </c>
      <c r="C73" s="247"/>
      <c r="D73" s="236" t="s">
        <v>159</v>
      </c>
      <c r="E73" s="237"/>
      <c r="F73" s="223"/>
      <c r="G73" s="224"/>
      <c r="H73" s="224"/>
      <c r="I73" s="224"/>
      <c r="J73" s="225"/>
      <c r="K73" s="236" t="s">
        <v>1</v>
      </c>
      <c r="L73" s="237"/>
      <c r="M73" s="223"/>
      <c r="N73" s="224"/>
      <c r="O73" s="224"/>
      <c r="P73" s="224"/>
      <c r="Q73" s="230"/>
    </row>
    <row r="74" spans="2:17" ht="27" customHeight="1" x14ac:dyDescent="0.2">
      <c r="B74" s="127"/>
      <c r="C74" s="248"/>
      <c r="D74" s="249" t="s">
        <v>160</v>
      </c>
      <c r="E74" s="250"/>
      <c r="F74" s="226"/>
      <c r="G74" s="226"/>
      <c r="H74" s="226"/>
      <c r="I74" s="226"/>
      <c r="J74" s="227"/>
      <c r="K74" s="238" t="s">
        <v>161</v>
      </c>
      <c r="L74" s="239"/>
      <c r="M74" s="231"/>
      <c r="N74" s="228"/>
      <c r="O74" s="228"/>
      <c r="P74" s="228"/>
      <c r="Q74" s="232"/>
    </row>
    <row r="75" spans="2:17" ht="27" customHeight="1" x14ac:dyDescent="0.2">
      <c r="B75" s="127"/>
      <c r="C75" s="248"/>
      <c r="D75" s="249" t="s">
        <v>162</v>
      </c>
      <c r="E75" s="250"/>
      <c r="F75" s="228" t="s">
        <v>181</v>
      </c>
      <c r="G75" s="228"/>
      <c r="H75" s="228"/>
      <c r="I75" s="228"/>
      <c r="J75" s="229"/>
      <c r="K75" s="238" t="s">
        <v>163</v>
      </c>
      <c r="L75" s="239"/>
      <c r="M75" s="233">
        <v>6013323400</v>
      </c>
      <c r="N75" s="234"/>
      <c r="O75" s="234"/>
      <c r="P75" s="234"/>
      <c r="Q75" s="235"/>
    </row>
    <row r="76" spans="2:17" ht="27" customHeight="1" x14ac:dyDescent="0.2">
      <c r="B76" s="251" t="s">
        <v>164</v>
      </c>
      <c r="C76" s="252"/>
      <c r="D76" s="249" t="s">
        <v>159</v>
      </c>
      <c r="E76" s="250"/>
      <c r="F76" s="223" t="s">
        <v>178</v>
      </c>
      <c r="G76" s="224"/>
      <c r="H76" s="224"/>
      <c r="I76" s="224"/>
      <c r="J76" s="225"/>
      <c r="K76" s="238" t="s">
        <v>1</v>
      </c>
      <c r="L76" s="239"/>
      <c r="M76" s="223" t="s">
        <v>172</v>
      </c>
      <c r="N76" s="224"/>
      <c r="O76" s="224"/>
      <c r="P76" s="224"/>
      <c r="Q76" s="230"/>
    </row>
    <row r="77" spans="2:17" ht="27" customHeight="1" x14ac:dyDescent="0.2">
      <c r="B77" s="127"/>
      <c r="C77" s="248"/>
      <c r="D77" s="238" t="s">
        <v>160</v>
      </c>
      <c r="E77" s="239"/>
      <c r="F77" s="226" t="s">
        <v>179</v>
      </c>
      <c r="G77" s="226"/>
      <c r="H77" s="226"/>
      <c r="I77" s="226"/>
      <c r="J77" s="227"/>
      <c r="K77" s="238" t="s">
        <v>161</v>
      </c>
      <c r="L77" s="239"/>
      <c r="M77" s="231" t="s">
        <v>180</v>
      </c>
      <c r="N77" s="228"/>
      <c r="O77" s="228"/>
      <c r="P77" s="228"/>
      <c r="Q77" s="232"/>
    </row>
    <row r="78" spans="2:17" ht="27" customHeight="1" x14ac:dyDescent="0.2">
      <c r="B78" s="127"/>
      <c r="C78" s="248"/>
      <c r="D78" s="238" t="s">
        <v>162</v>
      </c>
      <c r="E78" s="239"/>
      <c r="F78" s="228" t="s">
        <v>181</v>
      </c>
      <c r="G78" s="228"/>
      <c r="H78" s="228"/>
      <c r="I78" s="228"/>
      <c r="J78" s="229"/>
      <c r="K78" s="238" t="s">
        <v>163</v>
      </c>
      <c r="L78" s="239"/>
      <c r="M78" s="233">
        <v>6013323400</v>
      </c>
      <c r="N78" s="234"/>
      <c r="O78" s="234"/>
      <c r="P78" s="234"/>
      <c r="Q78" s="235"/>
    </row>
    <row r="79" spans="2:17" ht="27" customHeight="1" x14ac:dyDescent="0.2">
      <c r="B79" s="245" t="s">
        <v>165</v>
      </c>
      <c r="C79" s="246"/>
      <c r="D79" s="56"/>
      <c r="E79" s="53"/>
      <c r="F79" s="54"/>
      <c r="G79" s="54"/>
      <c r="H79" s="54"/>
      <c r="I79" s="54"/>
      <c r="J79" s="54"/>
      <c r="K79" s="54"/>
      <c r="L79" s="54"/>
      <c r="M79" s="53"/>
      <c r="N79" s="53"/>
      <c r="O79" s="53"/>
      <c r="P79" s="53"/>
      <c r="Q79" s="55"/>
    </row>
  </sheetData>
  <mergeCells count="136">
    <mergeCell ref="B30:C34"/>
    <mergeCell ref="H22:Q22"/>
    <mergeCell ref="D23:Q23"/>
    <mergeCell ref="D18:G18"/>
    <mergeCell ref="G38:H38"/>
    <mergeCell ref="M38:N38"/>
    <mergeCell ref="D43:Q43"/>
    <mergeCell ref="D25:I25"/>
    <mergeCell ref="P38:Q38"/>
    <mergeCell ref="D26:K26"/>
    <mergeCell ref="D27:Q27"/>
    <mergeCell ref="D41:I41"/>
    <mergeCell ref="D30:Q30"/>
    <mergeCell ref="D31:Q31"/>
    <mergeCell ref="D32:Q32"/>
    <mergeCell ref="D33:Q33"/>
    <mergeCell ref="D34:Q34"/>
    <mergeCell ref="B66:Q66"/>
    <mergeCell ref="B53:C63"/>
    <mergeCell ref="B65:C65"/>
    <mergeCell ref="B64:C64"/>
    <mergeCell ref="D64:Q64"/>
    <mergeCell ref="B45:C45"/>
    <mergeCell ref="D45:Q45"/>
    <mergeCell ref="J28:L28"/>
    <mergeCell ref="B44:C44"/>
    <mergeCell ref="B50:Q50"/>
    <mergeCell ref="B35:C36"/>
    <mergeCell ref="D35:F36"/>
    <mergeCell ref="G35:H36"/>
    <mergeCell ref="J35:K35"/>
    <mergeCell ref="J36:K36"/>
    <mergeCell ref="L35:M36"/>
    <mergeCell ref="B41:C41"/>
    <mergeCell ref="B42:C42"/>
    <mergeCell ref="B43:C43"/>
    <mergeCell ref="M28:N28"/>
    <mergeCell ref="O28:Q28"/>
    <mergeCell ref="D28:F28"/>
    <mergeCell ref="G28:I28"/>
    <mergeCell ref="D46:Q46"/>
    <mergeCell ref="B1:C2"/>
    <mergeCell ref="B3:C3"/>
    <mergeCell ref="B5:Q5"/>
    <mergeCell ref="D9:Q9"/>
    <mergeCell ref="D10:Q10"/>
    <mergeCell ref="D11:Q11"/>
    <mergeCell ref="D12:Q12"/>
    <mergeCell ref="J25:L25"/>
    <mergeCell ref="G24:H24"/>
    <mergeCell ref="O24:Q24"/>
    <mergeCell ref="L24:N24"/>
    <mergeCell ref="I24:K24"/>
    <mergeCell ref="D24:F24"/>
    <mergeCell ref="D8:Q8"/>
    <mergeCell ref="B18:C23"/>
    <mergeCell ref="H18:Q18"/>
    <mergeCell ref="D19:F19"/>
    <mergeCell ref="H19:Q19"/>
    <mergeCell ref="D20:F20"/>
    <mergeCell ref="H20:Q20"/>
    <mergeCell ref="D21:F21"/>
    <mergeCell ref="H21:Q21"/>
    <mergeCell ref="D22:F22"/>
    <mergeCell ref="B71:Q71"/>
    <mergeCell ref="O26:Q26"/>
    <mergeCell ref="M25:Q25"/>
    <mergeCell ref="J41:L41"/>
    <mergeCell ref="M41:Q41"/>
    <mergeCell ref="D16:K16"/>
    <mergeCell ref="D17:Q17"/>
    <mergeCell ref="O1:Q2"/>
    <mergeCell ref="D1:N1"/>
    <mergeCell ref="D2:N2"/>
    <mergeCell ref="D3:N3"/>
    <mergeCell ref="B25:C25"/>
    <mergeCell ref="B26:C26"/>
    <mergeCell ref="B27:C27"/>
    <mergeCell ref="B28:C28"/>
    <mergeCell ref="B10:C10"/>
    <mergeCell ref="B11:C11"/>
    <mergeCell ref="B16:C16"/>
    <mergeCell ref="B17:C17"/>
    <mergeCell ref="B24:C24"/>
    <mergeCell ref="B12:C12"/>
    <mergeCell ref="B14:Q14"/>
    <mergeCell ref="L16:M16"/>
    <mergeCell ref="N16:Q16"/>
    <mergeCell ref="B52:C52"/>
    <mergeCell ref="D52:Q52"/>
    <mergeCell ref="J38:K38"/>
    <mergeCell ref="O3:Q3"/>
    <mergeCell ref="L26:N26"/>
    <mergeCell ref="B9:C9"/>
    <mergeCell ref="B8:C8"/>
    <mergeCell ref="B79:C79"/>
    <mergeCell ref="B73:C75"/>
    <mergeCell ref="D73:E73"/>
    <mergeCell ref="D74:E74"/>
    <mergeCell ref="D75:E75"/>
    <mergeCell ref="B76:C78"/>
    <mergeCell ref="D76:E76"/>
    <mergeCell ref="D77:E77"/>
    <mergeCell ref="D78:E78"/>
    <mergeCell ref="B29:C29"/>
    <mergeCell ref="D29:Q29"/>
    <mergeCell ref="D44:Q44"/>
    <mergeCell ref="D65:Q65"/>
    <mergeCell ref="L42:M42"/>
    <mergeCell ref="N42:Q42"/>
    <mergeCell ref="D42:K42"/>
    <mergeCell ref="B69:Q69"/>
    <mergeCell ref="D47:Q47"/>
    <mergeCell ref="D48:Q48"/>
    <mergeCell ref="B46:C48"/>
    <mergeCell ref="B37:C40"/>
    <mergeCell ref="D40:Q40"/>
    <mergeCell ref="F76:J76"/>
    <mergeCell ref="F77:J77"/>
    <mergeCell ref="F78:J78"/>
    <mergeCell ref="M73:Q73"/>
    <mergeCell ref="M74:Q74"/>
    <mergeCell ref="M75:Q75"/>
    <mergeCell ref="M76:Q76"/>
    <mergeCell ref="M77:Q77"/>
    <mergeCell ref="M78:Q78"/>
    <mergeCell ref="K73:L73"/>
    <mergeCell ref="K74:L74"/>
    <mergeCell ref="K75:L75"/>
    <mergeCell ref="K76:L76"/>
    <mergeCell ref="K77:L77"/>
    <mergeCell ref="K78:L78"/>
    <mergeCell ref="F73:J73"/>
    <mergeCell ref="F75:J75"/>
    <mergeCell ref="F74:J74"/>
    <mergeCell ref="B67:Q67"/>
  </mergeCells>
  <phoneticPr fontId="5" type="noConversion"/>
  <dataValidations count="7">
    <dataValidation type="list" allowBlank="1" showInputMessage="1" showErrorMessage="1" sqref="D24" xr:uid="{38BAB6EA-B7F3-4C68-93BA-F53DA43817CC}">
      <formula1>tipo</formula1>
    </dataValidation>
    <dataValidation type="list" allowBlank="1" showInputMessage="1" showErrorMessage="1" sqref="D64:Q64 J28:L29 D28:D29" xr:uid="{14D94359-D286-4FDD-A14C-5F5879448438}">
      <formula1>periodicidad</formula1>
    </dataValidation>
    <dataValidation type="list" allowBlank="1" showInputMessage="1" showErrorMessage="1" sqref="D25:I25" xr:uid="{A53FE88C-E67F-4B4E-AC6D-3CAF1408D9B7}">
      <formula1>tipounidad</formula1>
    </dataValidation>
    <dataValidation type="list" allowBlank="1" showInputMessage="1" showErrorMessage="1" sqref="N42:Q42" xr:uid="{DBCA748F-DA1A-44CA-A2F1-81D32DE94FD2}">
      <formula1>enfoque</formula1>
    </dataValidation>
    <dataValidation type="list" allowBlank="1" showInputMessage="1" showErrorMessage="1" sqref="D41" xr:uid="{7B6D57EE-384A-4BCE-8439-6B7E6F3ECCFD}">
      <formula1>Desagregaci</formula1>
    </dataValidation>
    <dataValidation type="list" allowBlank="1" showInputMessage="1" showErrorMessage="1" sqref="I24:K24" xr:uid="{45CFC758-CDE0-4B80-9298-38F542FF80AA}">
      <formula1>acumula</formula1>
    </dataValidation>
    <dataValidation type="list" allowBlank="1" showInputMessage="1" showErrorMessage="1" sqref="O24:Q24" xr:uid="{3D1F3486-9FFA-4787-82B0-C7113CCDCD1B}">
      <formula1>orienta</formula1>
    </dataValidation>
  </dataValidations>
  <hyperlinks>
    <hyperlink ref="D65" r:id="rId1" display="http://www.minambiente.gov.co/" xr:uid="{638517FC-94D4-4B9C-B334-4FC3F37D401A}"/>
    <hyperlink ref="M77" r:id="rId2" xr:uid="{02F7483D-CCC0-4DE6-B576-2F5A4A12F049}"/>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O26:Q26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2BBCC-620A-401B-A68D-D7F728AB7BBE}">
  <sheetPr>
    <tabColor rgb="FFFF0000"/>
  </sheetPr>
  <dimension ref="A1:U74"/>
  <sheetViews>
    <sheetView showGridLines="0" tabSelected="1" topLeftCell="E1" zoomScale="80" zoomScaleNormal="80" workbookViewId="0">
      <selection activeCell="O80" sqref="O80"/>
    </sheetView>
  </sheetViews>
  <sheetFormatPr baseColWidth="10" defaultColWidth="10.7109375" defaultRowHeight="16.5" x14ac:dyDescent="0.3"/>
  <cols>
    <col min="1" max="1" width="3.42578125" style="72" customWidth="1"/>
    <col min="2" max="2" width="2" style="72" bestFit="1" customWidth="1"/>
    <col min="3" max="3" width="14.28515625" style="72" customWidth="1"/>
    <col min="4" max="4" width="4" style="82" customWidth="1"/>
    <col min="5" max="5" width="35.42578125" style="87" customWidth="1"/>
    <col min="6" max="6" width="12.140625" style="87" customWidth="1"/>
    <col min="7" max="9" width="14.42578125" style="87" customWidth="1"/>
    <col min="10" max="10" width="14.42578125" style="97" customWidth="1"/>
    <col min="11" max="11" width="14.42578125" style="87" customWidth="1"/>
    <col min="12" max="14" width="14.42578125" style="72" customWidth="1"/>
    <col min="15" max="17" width="16.5703125" style="72" customWidth="1"/>
    <col min="18" max="19" width="10.7109375" style="72"/>
    <col min="20" max="20" width="4.28515625" style="72" customWidth="1"/>
    <col min="21" max="21" width="4.42578125" style="72" customWidth="1"/>
    <col min="22" max="16384" width="10.7109375" style="72"/>
  </cols>
  <sheetData>
    <row r="1" spans="1:21" s="318" customFormat="1" ht="108" customHeight="1" thickBot="1" x14ac:dyDescent="0.35">
      <c r="B1" s="319"/>
      <c r="C1" s="320"/>
      <c r="D1" s="320"/>
      <c r="E1" s="320"/>
      <c r="F1" s="320"/>
      <c r="G1" s="320"/>
      <c r="H1" s="320"/>
      <c r="I1" s="320"/>
      <c r="J1" s="320"/>
      <c r="K1" s="320"/>
      <c r="L1" s="320"/>
      <c r="M1" s="320"/>
      <c r="N1" s="320"/>
      <c r="O1" s="320"/>
      <c r="P1" s="320"/>
      <c r="Q1" s="320"/>
      <c r="R1" s="320"/>
      <c r="S1" s="320"/>
      <c r="T1" s="321"/>
      <c r="U1" s="72"/>
    </row>
    <row r="2" spans="1:21" s="322" customFormat="1" ht="17.25" thickBot="1" x14ac:dyDescent="0.35">
      <c r="B2" s="323">
        <f>'[1]Datos Generales'!C5</f>
        <v>0</v>
      </c>
      <c r="C2" s="324"/>
      <c r="D2" s="324"/>
      <c r="E2" s="324"/>
      <c r="F2" s="324"/>
      <c r="G2" s="324"/>
      <c r="H2" s="324"/>
      <c r="I2" s="324"/>
      <c r="J2" s="324"/>
      <c r="K2" s="324"/>
      <c r="L2" s="324"/>
      <c r="M2" s="324"/>
      <c r="N2" s="324"/>
      <c r="O2" s="324"/>
      <c r="P2" s="324"/>
      <c r="Q2" s="324"/>
      <c r="R2" s="324"/>
      <c r="S2" s="324"/>
      <c r="T2" s="325"/>
      <c r="U2" s="72"/>
    </row>
    <row r="3" spans="1:21" s="322" customFormat="1" ht="17.25" thickBot="1" x14ac:dyDescent="0.35">
      <c r="B3" s="326" t="s">
        <v>226</v>
      </c>
      <c r="C3" s="327"/>
      <c r="D3" s="327"/>
      <c r="E3" s="327"/>
      <c r="F3" s="327"/>
      <c r="G3" s="327"/>
      <c r="H3" s="327"/>
      <c r="I3" s="327"/>
      <c r="J3" s="327"/>
      <c r="K3" s="327"/>
      <c r="L3" s="327"/>
      <c r="M3" s="327"/>
      <c r="N3" s="327"/>
      <c r="O3" s="327"/>
      <c r="P3" s="327"/>
      <c r="Q3" s="327"/>
      <c r="R3" s="327"/>
      <c r="S3" s="327"/>
      <c r="T3" s="328"/>
      <c r="U3" s="72"/>
    </row>
    <row r="4" spans="1:21" s="322" customFormat="1" ht="17.25" thickBot="1" x14ac:dyDescent="0.35">
      <c r="B4" s="329" t="s">
        <v>182</v>
      </c>
      <c r="C4" s="330"/>
      <c r="D4" s="330"/>
      <c r="E4" s="330"/>
      <c r="F4" s="331"/>
      <c r="G4" s="331"/>
      <c r="H4" s="331"/>
      <c r="I4" s="332">
        <f>'[1]Datos Generales'!C6</f>
        <v>0</v>
      </c>
      <c r="J4" s="331"/>
      <c r="K4" s="331"/>
      <c r="L4" s="331"/>
      <c r="M4" s="333"/>
      <c r="N4" s="333"/>
      <c r="O4" s="333"/>
      <c r="P4" s="333"/>
      <c r="Q4" s="333"/>
      <c r="R4" s="333"/>
      <c r="S4" s="333"/>
      <c r="T4" s="334"/>
      <c r="U4" s="72"/>
    </row>
    <row r="5" spans="1:21" ht="16.5" customHeight="1" thickBot="1" x14ac:dyDescent="0.35">
      <c r="B5" s="335" t="s">
        <v>224</v>
      </c>
      <c r="C5" s="336"/>
      <c r="D5" s="336"/>
      <c r="E5" s="336"/>
      <c r="F5" s="336"/>
      <c r="G5" s="336"/>
      <c r="H5" s="336"/>
      <c r="I5" s="336"/>
      <c r="J5" s="336"/>
      <c r="K5" s="336"/>
      <c r="L5" s="336"/>
      <c r="M5" s="336"/>
      <c r="N5" s="336"/>
      <c r="O5" s="336"/>
      <c r="P5" s="336"/>
      <c r="Q5" s="336"/>
      <c r="R5" s="336"/>
      <c r="S5" s="336"/>
      <c r="T5" s="337"/>
    </row>
    <row r="6" spans="1:21" x14ac:dyDescent="0.3">
      <c r="B6" s="73"/>
      <c r="C6" s="338" t="s">
        <v>225</v>
      </c>
      <c r="D6" s="339"/>
      <c r="E6" s="74"/>
      <c r="F6" s="342" t="s">
        <v>183</v>
      </c>
      <c r="G6" s="75"/>
      <c r="H6" s="74"/>
      <c r="I6" s="74"/>
      <c r="J6" s="76"/>
      <c r="K6" s="74"/>
      <c r="L6" s="77"/>
      <c r="T6" s="78"/>
    </row>
    <row r="7" spans="1:21" x14ac:dyDescent="0.3">
      <c r="B7" s="73"/>
      <c r="C7" s="340"/>
      <c r="D7" s="341"/>
      <c r="E7" s="74"/>
      <c r="F7" s="342" t="s">
        <v>184</v>
      </c>
      <c r="G7" s="79"/>
      <c r="H7" s="74"/>
      <c r="I7" s="72"/>
      <c r="J7" s="76"/>
      <c r="K7" s="74"/>
      <c r="L7" s="77"/>
      <c r="T7" s="78"/>
    </row>
    <row r="8" spans="1:21" x14ac:dyDescent="0.3">
      <c r="B8" s="73"/>
      <c r="C8" s="80" t="s">
        <v>185</v>
      </c>
      <c r="D8" s="77"/>
      <c r="E8" s="74"/>
      <c r="F8" s="342" t="s">
        <v>186</v>
      </c>
      <c r="G8" s="81"/>
      <c r="H8" s="74"/>
      <c r="I8" s="72"/>
      <c r="J8" s="76"/>
      <c r="K8" s="74"/>
      <c r="L8" s="77"/>
      <c r="T8" s="78"/>
    </row>
    <row r="9" spans="1:21" ht="17.25" thickBot="1" x14ac:dyDescent="0.35">
      <c r="B9" s="73"/>
      <c r="E9" s="74"/>
      <c r="F9" s="74"/>
      <c r="G9" s="74"/>
      <c r="H9" s="74"/>
      <c r="I9" s="72"/>
      <c r="J9" s="76"/>
      <c r="K9" s="74"/>
      <c r="L9" s="77"/>
      <c r="T9" s="78"/>
    </row>
    <row r="10" spans="1:21" ht="17.25" thickBot="1" x14ac:dyDescent="0.35">
      <c r="A10" s="73"/>
      <c r="B10" s="73"/>
      <c r="C10" s="83"/>
      <c r="D10" s="84"/>
      <c r="E10" s="85"/>
      <c r="F10" s="85"/>
      <c r="G10" s="85"/>
      <c r="H10" s="85"/>
      <c r="I10" s="85"/>
      <c r="J10" s="85"/>
      <c r="K10" s="85"/>
      <c r="L10" s="84"/>
      <c r="M10" s="84"/>
      <c r="N10" s="84"/>
      <c r="O10" s="84"/>
      <c r="P10" s="84"/>
      <c r="Q10" s="84"/>
      <c r="R10" s="84"/>
      <c r="S10" s="86"/>
      <c r="T10" s="78"/>
    </row>
    <row r="11" spans="1:21" x14ac:dyDescent="0.3">
      <c r="B11" s="73"/>
      <c r="C11" s="73"/>
      <c r="F11" s="342"/>
      <c r="G11" s="343" t="s">
        <v>187</v>
      </c>
      <c r="H11" s="310" t="str">
        <f>IF(G12="NO APLICA","NO APLICA",IF(G13="NO SE REPORTA","SIN INFORMACION",F59))</f>
        <v/>
      </c>
      <c r="I11" s="310"/>
      <c r="J11" s="344" t="s">
        <v>188</v>
      </c>
      <c r="K11" s="310" t="str">
        <f>IF(J12="NO APLICA","NO APLICA",IF(J13="NO SE REPORTA","SIN INFORMACION",G59))</f>
        <v>SIN INFORMACION</v>
      </c>
      <c r="L11" s="310"/>
      <c r="M11" s="344" t="s">
        <v>189</v>
      </c>
      <c r="N11" s="311" t="str">
        <f>IF(M12="NO APLICA","NO APLICA",IF(M13="NO SE REPORTA","SIN INFORMACION",H59))</f>
        <v>SIN INFORMACION</v>
      </c>
      <c r="O11" s="311"/>
      <c r="P11" s="344" t="s">
        <v>190</v>
      </c>
      <c r="Q11" s="311" t="str">
        <f>IF(P12="NO APLICA","NO APLICA",IF(P13="NO SE REPORTA","SIN INFORMACION",I59))</f>
        <v/>
      </c>
      <c r="R11" s="312"/>
      <c r="S11" s="78"/>
      <c r="T11" s="78"/>
    </row>
    <row r="12" spans="1:21" ht="15" customHeight="1" x14ac:dyDescent="0.3">
      <c r="B12" s="73"/>
      <c r="C12" s="73"/>
      <c r="D12" s="345"/>
      <c r="E12" s="88"/>
      <c r="F12" s="342" t="s">
        <v>191</v>
      </c>
      <c r="G12" s="346" t="s">
        <v>192</v>
      </c>
      <c r="H12" s="308" t="str">
        <f>IF(G12="NO APLICA","      ESCRIBA EL NÚMERO DEL ACUERDO DEL CONSEJO DIRECTIVO EN EL CUAL DECIDE LA NO PROCEDENCIA DE LA APLICACIÓN DEL INDICADOR",IF(G13="NO SE REPORTA","      ESCRIBA EL NÚMERO DEL ACUERDO DEL CONSEJO DIRECTIVO EN LA CUAL SE APRUEBA LA AGENDA DE IMPLEMENTACION DEL INDICADOR",""))</f>
        <v/>
      </c>
      <c r="I12" s="308"/>
      <c r="J12" s="347" t="s">
        <v>192</v>
      </c>
      <c r="K12" s="308"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xml:space="preserve">      ESCRIBA EL NÚMERO DEL ACUERDO DEL CONSEJO DIRECTIVO EN LA CUAL SE APRUEBA LA AGENDA DE IMPLEMENTACION DEL INDICADOR</v>
      </c>
      <c r="L12" s="308"/>
      <c r="M12" s="347" t="s">
        <v>192</v>
      </c>
      <c r="N12" s="309" t="str">
        <f>IF(M12="NO APLICA","      ESCRIBA EL NÚMERO DEL ACUERDO DEL CONSEJO DIRECTIVO EN EL CUAL DECIDE LA NO PROCEDENCIA DE LA APLICACIÓN DEL INDICADOR",IF(M13="NO SE REPORTA","      ESCRIBA EL NÚMERO DEL ACUERDO DEL CONSEJO DIRECTIVO EN LA CUAL SE APRUEBA LA AGENDA DE IMPLEMENTACION DEL INDICADOR",""))</f>
        <v xml:space="preserve">      ESCRIBA EL NÚMERO DEL ACUERDO DEL CONSEJO DIRECTIVO EN LA CUAL SE APRUEBA LA AGENDA DE IMPLEMENTACION DEL INDICADOR</v>
      </c>
      <c r="O12" s="309"/>
      <c r="P12" s="348" t="s">
        <v>192</v>
      </c>
      <c r="Q12" s="309" t="str">
        <f>IF(P12="NO APLICA","      ESCRIBA EL NÚMERO DEL ACUERDO DEL CONSEJO DIRECTIVO EN EL CUAL DECIDE LA NO PROCEDENCIA DE LA APLICACIÓN DEL INDICADOR",IF(P13="NO SE REPORTA","      ESCRIBA EL NÚMERO DEL ACUERDO DEL CONSEJO DIRECTIVO EN LA CUAL SE APRUEBA LA AGENDA DE IMPLEMENTACION DEL INDICADOR",""))</f>
        <v/>
      </c>
      <c r="R12" s="313"/>
      <c r="S12" s="89"/>
      <c r="T12" s="89"/>
      <c r="U12" s="90"/>
    </row>
    <row r="13" spans="1:21" ht="17.25" thickBot="1" x14ac:dyDescent="0.35">
      <c r="B13" s="73"/>
      <c r="C13" s="73"/>
      <c r="F13" s="342" t="str">
        <f>IF(G12="SI APLICA","¿El indicador no se reporta por limitaciones de información disponible? ","")</f>
        <v xml:space="preserve">¿El indicador no se reporta por limitaciones de información disponible? </v>
      </c>
      <c r="G13" s="349" t="s">
        <v>193</v>
      </c>
      <c r="H13" s="314"/>
      <c r="I13" s="314"/>
      <c r="J13" s="350" t="s">
        <v>246</v>
      </c>
      <c r="K13" s="314"/>
      <c r="L13" s="314"/>
      <c r="M13" s="350" t="s">
        <v>246</v>
      </c>
      <c r="N13" s="315"/>
      <c r="O13" s="316"/>
      <c r="P13" s="351" t="s">
        <v>193</v>
      </c>
      <c r="Q13" s="315"/>
      <c r="R13" s="317"/>
      <c r="S13" s="78"/>
      <c r="T13" s="78"/>
    </row>
    <row r="14" spans="1:21" ht="15" customHeight="1" x14ac:dyDescent="0.3">
      <c r="B14" s="73"/>
      <c r="C14" s="73"/>
      <c r="D14" s="352"/>
      <c r="F14" s="342" t="str">
        <f>IF(G13="SI SE REPORTA","¿Qué programas o proyectos del Plan de Acción están asociados al indicador? ","")</f>
        <v xml:space="preserve">¿Qué programas o proyectos del Plan de Acción están asociados al indicador? </v>
      </c>
      <c r="G14" s="353"/>
      <c r="H14" s="354"/>
      <c r="I14" s="354"/>
      <c r="J14" s="354"/>
      <c r="K14" s="354"/>
      <c r="L14" s="354"/>
      <c r="M14" s="354"/>
      <c r="N14" s="354"/>
      <c r="O14" s="354"/>
      <c r="P14" s="354"/>
      <c r="Q14" s="354"/>
      <c r="R14" s="355"/>
      <c r="S14" s="78"/>
      <c r="T14" s="78"/>
      <c r="U14" s="77"/>
    </row>
    <row r="15" spans="1:21" ht="14.45" customHeight="1" thickBot="1" x14ac:dyDescent="0.35">
      <c r="B15" s="73"/>
      <c r="C15" s="91"/>
      <c r="F15" s="342" t="s">
        <v>194</v>
      </c>
      <c r="G15" s="356"/>
      <c r="H15" s="357"/>
      <c r="I15" s="357"/>
      <c r="J15" s="357"/>
      <c r="K15" s="357"/>
      <c r="L15" s="357"/>
      <c r="M15" s="357"/>
      <c r="N15" s="357"/>
      <c r="O15" s="357"/>
      <c r="P15" s="357"/>
      <c r="Q15" s="357"/>
      <c r="R15" s="358"/>
      <c r="S15" s="78"/>
      <c r="T15" s="78"/>
    </row>
    <row r="16" spans="1:21" ht="14.45" customHeight="1" thickBot="1" x14ac:dyDescent="0.35">
      <c r="B16" s="73"/>
      <c r="C16" s="92"/>
      <c r="D16" s="359"/>
      <c r="E16" s="93"/>
      <c r="F16" s="360"/>
      <c r="G16" s="361"/>
      <c r="H16" s="361"/>
      <c r="I16" s="361"/>
      <c r="J16" s="361"/>
      <c r="K16" s="361"/>
      <c r="L16" s="362"/>
      <c r="M16" s="362"/>
      <c r="N16" s="362"/>
      <c r="O16" s="362"/>
      <c r="P16" s="362"/>
      <c r="Q16" s="362"/>
      <c r="R16" s="362"/>
      <c r="S16" s="94"/>
      <c r="T16" s="78"/>
    </row>
    <row r="17" spans="1:20" ht="21.95" customHeight="1" x14ac:dyDescent="0.3">
      <c r="A17" s="73"/>
      <c r="B17" s="73"/>
      <c r="D17" s="72"/>
      <c r="J17" s="87"/>
      <c r="T17" s="78"/>
    </row>
    <row r="18" spans="1:20" ht="6.95" customHeight="1" thickBot="1" x14ac:dyDescent="0.35">
      <c r="B18" s="73"/>
      <c r="C18" s="80"/>
      <c r="E18" s="74"/>
      <c r="F18" s="74"/>
      <c r="G18" s="74"/>
      <c r="H18" s="74"/>
      <c r="I18" s="74"/>
      <c r="J18" s="76"/>
      <c r="K18" s="74"/>
      <c r="L18" s="77"/>
      <c r="T18" s="78"/>
    </row>
    <row r="19" spans="1:20" ht="28.5" customHeight="1" x14ac:dyDescent="0.3">
      <c r="B19" s="73"/>
      <c r="C19" s="363" t="s">
        <v>195</v>
      </c>
      <c r="D19" s="364"/>
      <c r="E19" s="365" t="s">
        <v>196</v>
      </c>
      <c r="F19" s="365"/>
      <c r="G19" s="365"/>
      <c r="H19" s="365"/>
      <c r="I19" s="365"/>
      <c r="J19" s="365"/>
      <c r="K19" s="95"/>
      <c r="L19" s="96"/>
      <c r="M19" s="84"/>
      <c r="N19" s="84"/>
      <c r="O19" s="84"/>
      <c r="P19" s="84"/>
      <c r="Q19" s="84"/>
      <c r="R19" s="84"/>
      <c r="S19" s="86"/>
      <c r="T19" s="78"/>
    </row>
    <row r="20" spans="1:20" s="370" customFormat="1" ht="31.5" customHeight="1" x14ac:dyDescent="0.2">
      <c r="A20" s="366"/>
      <c r="B20" s="366"/>
      <c r="C20" s="367"/>
      <c r="D20" s="366"/>
      <c r="E20" s="368" t="s">
        <v>247</v>
      </c>
      <c r="F20" s="368"/>
      <c r="G20" s="368"/>
      <c r="H20" s="368"/>
      <c r="I20" s="368"/>
      <c r="J20" s="368"/>
      <c r="K20" s="369"/>
      <c r="S20" s="371"/>
      <c r="T20" s="371"/>
    </row>
    <row r="21" spans="1:20" s="370" customFormat="1" ht="8.25" customHeight="1" thickBot="1" x14ac:dyDescent="0.25">
      <c r="A21" s="366"/>
      <c r="B21" s="366"/>
      <c r="C21" s="367"/>
      <c r="D21" s="366"/>
      <c r="E21" s="372"/>
      <c r="F21" s="372"/>
      <c r="G21" s="372"/>
      <c r="H21" s="372"/>
      <c r="I21" s="372"/>
      <c r="J21" s="372"/>
      <c r="K21" s="372"/>
      <c r="S21" s="371"/>
      <c r="T21" s="371"/>
    </row>
    <row r="22" spans="1:20" s="370" customFormat="1" ht="44.25" customHeight="1" x14ac:dyDescent="0.2">
      <c r="A22" s="366"/>
      <c r="B22" s="366"/>
      <c r="C22" s="367"/>
      <c r="D22" s="366"/>
      <c r="E22" s="373" t="s">
        <v>205</v>
      </c>
      <c r="F22" s="374" t="s">
        <v>197</v>
      </c>
      <c r="G22" s="374" t="s">
        <v>229</v>
      </c>
      <c r="H22" s="374"/>
      <c r="I22" s="374" t="s">
        <v>227</v>
      </c>
      <c r="J22" s="375" t="s">
        <v>198</v>
      </c>
      <c r="S22" s="371"/>
      <c r="T22" s="371"/>
    </row>
    <row r="23" spans="1:20" s="370" customFormat="1" ht="20.25" customHeight="1" thickBot="1" x14ac:dyDescent="0.25">
      <c r="A23" s="366"/>
      <c r="B23" s="366"/>
      <c r="C23" s="367"/>
      <c r="D23" s="366"/>
      <c r="E23" s="376"/>
      <c r="F23" s="377"/>
      <c r="G23" s="378" t="s">
        <v>43</v>
      </c>
      <c r="H23" s="378" t="s">
        <v>228</v>
      </c>
      <c r="I23" s="377"/>
      <c r="J23" s="379"/>
      <c r="S23" s="371"/>
      <c r="T23" s="371"/>
    </row>
    <row r="24" spans="1:20" s="370" customFormat="1" ht="20.25" customHeight="1" x14ac:dyDescent="0.2">
      <c r="A24" s="366"/>
      <c r="B24" s="366"/>
      <c r="C24" s="367"/>
      <c r="D24" s="366"/>
      <c r="E24" s="380"/>
      <c r="F24" s="381"/>
      <c r="G24" s="382"/>
      <c r="H24" s="383"/>
      <c r="I24" s="383"/>
      <c r="J24" s="384"/>
      <c r="S24" s="371"/>
      <c r="T24" s="371"/>
    </row>
    <row r="25" spans="1:20" s="370" customFormat="1" ht="20.25" customHeight="1" x14ac:dyDescent="0.2">
      <c r="A25" s="366"/>
      <c r="B25" s="366"/>
      <c r="C25" s="367"/>
      <c r="D25" s="366"/>
      <c r="E25" s="380"/>
      <c r="F25" s="381"/>
      <c r="G25" s="382"/>
      <c r="H25" s="383"/>
      <c r="I25" s="383"/>
      <c r="J25" s="384"/>
      <c r="S25" s="371"/>
      <c r="T25" s="371"/>
    </row>
    <row r="26" spans="1:20" s="370" customFormat="1" ht="20.25" customHeight="1" x14ac:dyDescent="0.2">
      <c r="A26" s="366"/>
      <c r="B26" s="366"/>
      <c r="C26" s="367"/>
      <c r="D26" s="366"/>
      <c r="E26" s="380"/>
      <c r="F26" s="381"/>
      <c r="G26" s="382"/>
      <c r="H26" s="383"/>
      <c r="I26" s="383"/>
      <c r="J26" s="384"/>
      <c r="S26" s="371"/>
      <c r="T26" s="371"/>
    </row>
    <row r="27" spans="1:20" s="370" customFormat="1" ht="20.25" customHeight="1" x14ac:dyDescent="0.2">
      <c r="A27" s="366"/>
      <c r="B27" s="366"/>
      <c r="C27" s="367"/>
      <c r="D27" s="366"/>
      <c r="E27" s="380"/>
      <c r="F27" s="381"/>
      <c r="G27" s="382"/>
      <c r="H27" s="383"/>
      <c r="I27" s="383"/>
      <c r="J27" s="384"/>
      <c r="S27" s="371"/>
      <c r="T27" s="371"/>
    </row>
    <row r="28" spans="1:20" s="370" customFormat="1" ht="20.25" customHeight="1" x14ac:dyDescent="0.2">
      <c r="A28" s="366"/>
      <c r="B28" s="366"/>
      <c r="C28" s="367"/>
      <c r="D28" s="366"/>
      <c r="E28" s="385"/>
      <c r="F28" s="386"/>
      <c r="G28" s="387"/>
      <c r="H28" s="388"/>
      <c r="I28" s="388"/>
      <c r="J28" s="389"/>
      <c r="S28" s="371"/>
      <c r="T28" s="371"/>
    </row>
    <row r="29" spans="1:20" s="370" customFormat="1" ht="20.25" customHeight="1" thickBot="1" x14ac:dyDescent="0.25">
      <c r="A29" s="366"/>
      <c r="B29" s="366"/>
      <c r="C29" s="367"/>
      <c r="D29" s="366"/>
      <c r="E29" s="390"/>
      <c r="F29" s="391"/>
      <c r="G29" s="392"/>
      <c r="H29" s="393"/>
      <c r="I29" s="393"/>
      <c r="J29" s="394"/>
      <c r="S29" s="371"/>
      <c r="T29" s="371"/>
    </row>
    <row r="30" spans="1:20" s="370" customFormat="1" ht="15" customHeight="1" x14ac:dyDescent="0.2">
      <c r="A30" s="366"/>
      <c r="B30" s="366"/>
      <c r="C30" s="367"/>
      <c r="D30" s="366"/>
      <c r="E30" s="372"/>
      <c r="F30" s="372"/>
      <c r="G30" s="372"/>
      <c r="H30" s="372"/>
      <c r="I30" s="372"/>
      <c r="J30" s="372"/>
      <c r="K30" s="372"/>
      <c r="S30" s="371"/>
      <c r="T30" s="371"/>
    </row>
    <row r="31" spans="1:20" s="370" customFormat="1" ht="15" customHeight="1" thickBot="1" x14ac:dyDescent="0.25">
      <c r="A31" s="366"/>
      <c r="B31" s="366"/>
      <c r="C31" s="367"/>
      <c r="D31" s="366"/>
      <c r="E31" s="395" t="s">
        <v>199</v>
      </c>
      <c r="F31" s="395"/>
      <c r="G31" s="395"/>
      <c r="H31" s="395"/>
      <c r="I31" s="395"/>
      <c r="J31" s="395"/>
      <c r="K31" s="396"/>
      <c r="L31" s="396"/>
      <c r="M31" s="396"/>
      <c r="N31" s="396"/>
      <c r="O31" s="396"/>
      <c r="P31" s="396"/>
      <c r="Q31" s="396"/>
      <c r="R31" s="396"/>
      <c r="S31" s="371"/>
      <c r="T31" s="371"/>
    </row>
    <row r="32" spans="1:20" s="370" customFormat="1" ht="41.25" customHeight="1" thickBot="1" x14ac:dyDescent="0.25">
      <c r="A32" s="366"/>
      <c r="B32" s="366"/>
      <c r="C32" s="367"/>
      <c r="D32" s="366"/>
      <c r="E32" s="397" t="s">
        <v>205</v>
      </c>
      <c r="F32" s="398" t="s">
        <v>198</v>
      </c>
      <c r="G32" s="399" t="s">
        <v>187</v>
      </c>
      <c r="H32" s="400" t="s">
        <v>188</v>
      </c>
      <c r="I32" s="400" t="s">
        <v>189</v>
      </c>
      <c r="J32" s="401" t="s">
        <v>190</v>
      </c>
      <c r="K32" s="402" t="s">
        <v>238</v>
      </c>
      <c r="L32" s="402" t="s">
        <v>237</v>
      </c>
      <c r="S32" s="371"/>
      <c r="T32" s="371"/>
    </row>
    <row r="33" spans="1:20" s="370" customFormat="1" ht="18" customHeight="1" x14ac:dyDescent="0.2">
      <c r="A33" s="366"/>
      <c r="B33" s="366"/>
      <c r="C33" s="367"/>
      <c r="D33" s="366"/>
      <c r="E33" s="403">
        <f>+E24</f>
        <v>0</v>
      </c>
      <c r="F33" s="404">
        <f>+J24</f>
        <v>0</v>
      </c>
      <c r="G33" s="405"/>
      <c r="H33" s="406"/>
      <c r="I33" s="406"/>
      <c r="J33" s="407"/>
      <c r="K33" s="408">
        <f>SUM(G33:J33)</f>
        <v>0</v>
      </c>
      <c r="L33" s="409">
        <f>IF((K33+F33)&gt;100%,"ERROR",(F33+K33))</f>
        <v>0</v>
      </c>
      <c r="S33" s="371"/>
      <c r="T33" s="371"/>
    </row>
    <row r="34" spans="1:20" s="370" customFormat="1" ht="18" customHeight="1" x14ac:dyDescent="0.2">
      <c r="A34" s="366"/>
      <c r="B34" s="366"/>
      <c r="C34" s="367"/>
      <c r="D34" s="366"/>
      <c r="E34" s="410">
        <f t="shared" ref="E34:E38" si="0">+E25</f>
        <v>0</v>
      </c>
      <c r="F34" s="411">
        <f t="shared" ref="F34:F38" si="1">+J25</f>
        <v>0</v>
      </c>
      <c r="G34" s="412"/>
      <c r="H34" s="413"/>
      <c r="I34" s="413"/>
      <c r="J34" s="414"/>
      <c r="K34" s="415">
        <v>0</v>
      </c>
      <c r="L34" s="416">
        <f t="shared" ref="L34:L38" si="2">IF((K34+F34)&gt;100%,"ERROR",(F34+K34))</f>
        <v>0</v>
      </c>
      <c r="S34" s="371"/>
      <c r="T34" s="371"/>
    </row>
    <row r="35" spans="1:20" s="370" customFormat="1" ht="18" customHeight="1" x14ac:dyDescent="0.2">
      <c r="A35" s="366"/>
      <c r="B35" s="366"/>
      <c r="C35" s="367"/>
      <c r="D35" s="366"/>
      <c r="E35" s="410">
        <f t="shared" si="0"/>
        <v>0</v>
      </c>
      <c r="F35" s="411">
        <f t="shared" si="1"/>
        <v>0</v>
      </c>
      <c r="G35" s="412"/>
      <c r="H35" s="413"/>
      <c r="I35" s="413"/>
      <c r="J35" s="414"/>
      <c r="K35" s="415">
        <v>0</v>
      </c>
      <c r="L35" s="416">
        <f t="shared" si="2"/>
        <v>0</v>
      </c>
      <c r="S35" s="371"/>
      <c r="T35" s="371"/>
    </row>
    <row r="36" spans="1:20" s="370" customFormat="1" ht="18" customHeight="1" x14ac:dyDescent="0.2">
      <c r="A36" s="366"/>
      <c r="B36" s="366"/>
      <c r="C36" s="367"/>
      <c r="D36" s="366"/>
      <c r="E36" s="410">
        <f t="shared" si="0"/>
        <v>0</v>
      </c>
      <c r="F36" s="411">
        <f t="shared" si="1"/>
        <v>0</v>
      </c>
      <c r="G36" s="412"/>
      <c r="H36" s="413"/>
      <c r="I36" s="413"/>
      <c r="J36" s="414"/>
      <c r="K36" s="415">
        <v>0</v>
      </c>
      <c r="L36" s="416">
        <f t="shared" si="2"/>
        <v>0</v>
      </c>
      <c r="S36" s="371"/>
      <c r="T36" s="371"/>
    </row>
    <row r="37" spans="1:20" s="370" customFormat="1" ht="18" customHeight="1" x14ac:dyDescent="0.2">
      <c r="A37" s="366"/>
      <c r="B37" s="366"/>
      <c r="C37" s="367"/>
      <c r="D37" s="366"/>
      <c r="E37" s="410">
        <f>+E28</f>
        <v>0</v>
      </c>
      <c r="F37" s="411">
        <f t="shared" si="1"/>
        <v>0</v>
      </c>
      <c r="G37" s="412"/>
      <c r="H37" s="413"/>
      <c r="I37" s="413"/>
      <c r="J37" s="414"/>
      <c r="K37" s="415">
        <v>0</v>
      </c>
      <c r="L37" s="416">
        <f t="shared" si="2"/>
        <v>0</v>
      </c>
      <c r="S37" s="371"/>
      <c r="T37" s="371"/>
    </row>
    <row r="38" spans="1:20" s="370" customFormat="1" ht="18" customHeight="1" thickBot="1" x14ac:dyDescent="0.25">
      <c r="A38" s="366"/>
      <c r="B38" s="366"/>
      <c r="C38" s="367"/>
      <c r="D38" s="366"/>
      <c r="E38" s="417">
        <f t="shared" si="0"/>
        <v>0</v>
      </c>
      <c r="F38" s="418">
        <f t="shared" si="1"/>
        <v>0</v>
      </c>
      <c r="G38" s="419"/>
      <c r="H38" s="420"/>
      <c r="I38" s="420"/>
      <c r="J38" s="421"/>
      <c r="K38" s="422">
        <v>0</v>
      </c>
      <c r="L38" s="423">
        <f t="shared" si="2"/>
        <v>0</v>
      </c>
      <c r="S38" s="371"/>
      <c r="T38" s="371"/>
    </row>
    <row r="39" spans="1:20" s="370" customFormat="1" ht="18" customHeight="1" thickBot="1" x14ac:dyDescent="0.25">
      <c r="A39" s="366"/>
      <c r="B39" s="366"/>
      <c r="C39" s="367"/>
      <c r="D39" s="366"/>
      <c r="E39" s="424" t="s">
        <v>200</v>
      </c>
      <c r="F39" s="425"/>
      <c r="G39" s="426" t="str">
        <f>IF(ISERROR(AVERAGE(G33:G38)),"",AVERAGE(G33:G38))</f>
        <v/>
      </c>
      <c r="H39" s="427" t="str">
        <f>IF(ISERROR(AVERAGE(H33:H38)),"",AVERAGE(H33:H38))</f>
        <v/>
      </c>
      <c r="I39" s="427" t="str">
        <f>IF(ISERROR(AVERAGE(I33:I38)),"",AVERAGE(I33:I38))</f>
        <v/>
      </c>
      <c r="J39" s="428" t="str">
        <f>IF(ISERROR(AVERAGE(J33:J38)),"",AVERAGE(J33:J38))</f>
        <v/>
      </c>
      <c r="K39" s="429">
        <f>AVERAGE(K33:K38)</f>
        <v>0</v>
      </c>
      <c r="S39" s="371"/>
      <c r="T39" s="371"/>
    </row>
    <row r="40" spans="1:20" s="370" customFormat="1" ht="18" customHeight="1" x14ac:dyDescent="0.2">
      <c r="A40" s="366"/>
      <c r="B40" s="366"/>
      <c r="C40" s="367"/>
      <c r="D40" s="366"/>
      <c r="E40" s="369"/>
      <c r="F40" s="369"/>
      <c r="G40" s="369"/>
      <c r="H40" s="369"/>
      <c r="I40" s="369"/>
      <c r="J40" s="369"/>
      <c r="K40" s="369"/>
      <c r="S40" s="371"/>
      <c r="T40" s="371"/>
    </row>
    <row r="41" spans="1:20" s="370" customFormat="1" ht="15" customHeight="1" thickBot="1" x14ac:dyDescent="0.25">
      <c r="A41" s="366"/>
      <c r="B41" s="366"/>
      <c r="C41" s="367"/>
      <c r="D41" s="366"/>
      <c r="E41" s="368" t="s">
        <v>232</v>
      </c>
      <c r="F41" s="368"/>
      <c r="G41" s="368"/>
      <c r="H41" s="368"/>
      <c r="I41" s="368"/>
      <c r="J41" s="368"/>
      <c r="K41" s="369"/>
      <c r="S41" s="371"/>
      <c r="T41" s="371"/>
    </row>
    <row r="42" spans="1:20" s="370" customFormat="1" ht="15" customHeight="1" x14ac:dyDescent="0.2">
      <c r="A42" s="366"/>
      <c r="B42" s="366"/>
      <c r="C42" s="367"/>
      <c r="D42" s="366"/>
      <c r="E42" s="373" t="s">
        <v>205</v>
      </c>
      <c r="F42" s="374" t="s">
        <v>198</v>
      </c>
      <c r="G42" s="430" t="s">
        <v>187</v>
      </c>
      <c r="H42" s="430"/>
      <c r="I42" s="430" t="s">
        <v>188</v>
      </c>
      <c r="J42" s="430"/>
      <c r="K42" s="430" t="s">
        <v>189</v>
      </c>
      <c r="L42" s="430"/>
      <c r="M42" s="430" t="s">
        <v>190</v>
      </c>
      <c r="N42" s="431"/>
      <c r="O42" s="432" t="s">
        <v>239</v>
      </c>
      <c r="P42" s="433" t="s">
        <v>240</v>
      </c>
      <c r="S42" s="371"/>
      <c r="T42" s="371"/>
    </row>
    <row r="43" spans="1:20" s="370" customFormat="1" ht="39" customHeight="1" thickBot="1" x14ac:dyDescent="0.25">
      <c r="A43" s="366"/>
      <c r="B43" s="366"/>
      <c r="C43" s="367"/>
      <c r="D43" s="366"/>
      <c r="E43" s="376"/>
      <c r="F43" s="377"/>
      <c r="G43" s="378" t="s">
        <v>241</v>
      </c>
      <c r="H43" s="378" t="s">
        <v>187</v>
      </c>
      <c r="I43" s="378" t="s">
        <v>242</v>
      </c>
      <c r="J43" s="378" t="s">
        <v>188</v>
      </c>
      <c r="K43" s="378" t="s">
        <v>243</v>
      </c>
      <c r="L43" s="378" t="s">
        <v>189</v>
      </c>
      <c r="M43" s="378" t="s">
        <v>244</v>
      </c>
      <c r="N43" s="434" t="s">
        <v>190</v>
      </c>
      <c r="O43" s="435"/>
      <c r="P43" s="436"/>
      <c r="S43" s="371"/>
      <c r="T43" s="371"/>
    </row>
    <row r="44" spans="1:20" s="370" customFormat="1" ht="15" customHeight="1" x14ac:dyDescent="0.2">
      <c r="A44" s="366"/>
      <c r="B44" s="366"/>
      <c r="C44" s="367"/>
      <c r="D44" s="366"/>
      <c r="E44" s="437">
        <f>+E33</f>
        <v>0</v>
      </c>
      <c r="F44" s="438">
        <f>+J24</f>
        <v>0</v>
      </c>
      <c r="G44" s="383"/>
      <c r="H44" s="406"/>
      <c r="I44" s="383"/>
      <c r="J44" s="406"/>
      <c r="K44" s="383"/>
      <c r="L44" s="406"/>
      <c r="M44" s="383"/>
      <c r="N44" s="439"/>
      <c r="O44" s="440">
        <f>SUM(G44:N44)</f>
        <v>0</v>
      </c>
      <c r="P44" s="409">
        <f>IF((O44+F44)&gt;100%,"ERROR",(F44+O44))</f>
        <v>0</v>
      </c>
      <c r="S44" s="371"/>
      <c r="T44" s="371"/>
    </row>
    <row r="45" spans="1:20" s="370" customFormat="1" ht="15" customHeight="1" x14ac:dyDescent="0.2">
      <c r="A45" s="366"/>
      <c r="B45" s="366"/>
      <c r="C45" s="367"/>
      <c r="D45" s="366"/>
      <c r="E45" s="441">
        <f>+E34</f>
        <v>0</v>
      </c>
      <c r="F45" s="442">
        <f t="shared" ref="F45:F49" si="3">+J25</f>
        <v>0</v>
      </c>
      <c r="G45" s="388"/>
      <c r="H45" s="413"/>
      <c r="I45" s="388"/>
      <c r="J45" s="413"/>
      <c r="K45" s="388"/>
      <c r="L45" s="413"/>
      <c r="M45" s="388"/>
      <c r="N45" s="443"/>
      <c r="O45" s="440">
        <f>SUM(G45:N45)</f>
        <v>0</v>
      </c>
      <c r="P45" s="416">
        <f>IF((O45+F45)&gt;100%,"ERROR",(F45+O45))</f>
        <v>0</v>
      </c>
      <c r="S45" s="371"/>
      <c r="T45" s="371"/>
    </row>
    <row r="46" spans="1:20" s="370" customFormat="1" ht="15" customHeight="1" x14ac:dyDescent="0.2">
      <c r="A46" s="366"/>
      <c r="B46" s="366"/>
      <c r="C46" s="367"/>
      <c r="D46" s="366"/>
      <c r="E46" s="441">
        <f>+E35</f>
        <v>0</v>
      </c>
      <c r="F46" s="442">
        <f t="shared" si="3"/>
        <v>0</v>
      </c>
      <c r="G46" s="388"/>
      <c r="H46" s="413"/>
      <c r="I46" s="388"/>
      <c r="J46" s="413"/>
      <c r="K46" s="388"/>
      <c r="L46" s="413"/>
      <c r="M46" s="388"/>
      <c r="N46" s="443"/>
      <c r="O46" s="440">
        <f t="shared" ref="O46:O49" si="4">SUM(G46:N46)</f>
        <v>0</v>
      </c>
      <c r="P46" s="416">
        <f>IF((O46+F46)&gt;100%,"ERROR",(F46+O46))</f>
        <v>0</v>
      </c>
      <c r="S46" s="371"/>
      <c r="T46" s="371"/>
    </row>
    <row r="47" spans="1:20" s="370" customFormat="1" ht="15" customHeight="1" x14ac:dyDescent="0.2">
      <c r="A47" s="366"/>
      <c r="B47" s="366"/>
      <c r="C47" s="367"/>
      <c r="D47" s="366"/>
      <c r="E47" s="441">
        <f>+E36</f>
        <v>0</v>
      </c>
      <c r="F47" s="442">
        <f t="shared" si="3"/>
        <v>0</v>
      </c>
      <c r="G47" s="388"/>
      <c r="H47" s="413"/>
      <c r="I47" s="388"/>
      <c r="J47" s="413"/>
      <c r="K47" s="388"/>
      <c r="L47" s="413"/>
      <c r="M47" s="388"/>
      <c r="N47" s="443"/>
      <c r="O47" s="440">
        <f t="shared" si="4"/>
        <v>0</v>
      </c>
      <c r="P47" s="416">
        <f>IF((O47+F47)&gt;100%,"ERROR",(F47+O47))</f>
        <v>0</v>
      </c>
      <c r="S47" s="371"/>
      <c r="T47" s="371"/>
    </row>
    <row r="48" spans="1:20" s="370" customFormat="1" ht="15" customHeight="1" x14ac:dyDescent="0.2">
      <c r="A48" s="366"/>
      <c r="B48" s="366"/>
      <c r="C48" s="367"/>
      <c r="D48" s="366"/>
      <c r="E48" s="441">
        <f>+E37</f>
        <v>0</v>
      </c>
      <c r="F48" s="442">
        <f t="shared" si="3"/>
        <v>0</v>
      </c>
      <c r="G48" s="388"/>
      <c r="H48" s="413"/>
      <c r="I48" s="388"/>
      <c r="J48" s="413"/>
      <c r="K48" s="388"/>
      <c r="L48" s="413"/>
      <c r="M48" s="388"/>
      <c r="N48" s="443"/>
      <c r="O48" s="440">
        <f t="shared" si="4"/>
        <v>0</v>
      </c>
      <c r="P48" s="416">
        <f>IF((O48+F48)&gt;100%,"ERROR",(F48+O48))</f>
        <v>0</v>
      </c>
      <c r="S48" s="371"/>
      <c r="T48" s="371"/>
    </row>
    <row r="49" spans="1:20" s="370" customFormat="1" ht="15" customHeight="1" thickBot="1" x14ac:dyDescent="0.25">
      <c r="A49" s="366"/>
      <c r="B49" s="366"/>
      <c r="C49" s="367"/>
      <c r="D49" s="366"/>
      <c r="E49" s="444">
        <f>+E38</f>
        <v>0</v>
      </c>
      <c r="F49" s="445">
        <f t="shared" si="3"/>
        <v>0</v>
      </c>
      <c r="G49" s="393"/>
      <c r="H49" s="420"/>
      <c r="I49" s="393"/>
      <c r="J49" s="420"/>
      <c r="K49" s="393"/>
      <c r="L49" s="420"/>
      <c r="M49" s="393"/>
      <c r="N49" s="446"/>
      <c r="O49" s="447">
        <f t="shared" si="4"/>
        <v>0</v>
      </c>
      <c r="P49" s="423">
        <f>IF((O49+F49)&gt;100%,"ERROR",(F49+O49))</f>
        <v>0</v>
      </c>
      <c r="S49" s="371"/>
      <c r="T49" s="371"/>
    </row>
    <row r="50" spans="1:20" s="370" customFormat="1" ht="19.5" customHeight="1" thickBot="1" x14ac:dyDescent="0.25">
      <c r="A50" s="366"/>
      <c r="B50" s="366"/>
      <c r="C50" s="367"/>
      <c r="D50" s="366"/>
      <c r="E50" s="448" t="s">
        <v>200</v>
      </c>
      <c r="F50" s="436"/>
      <c r="H50" s="429" t="str">
        <f>IF(ISERROR(AVERAGE(H44:H49)),"",AVERAGE(H44:H49))</f>
        <v/>
      </c>
      <c r="J50" s="429" t="str">
        <f>IF(ISERROR(AVERAGE(J44:J49)),"",AVERAGE(J44:J49))</f>
        <v/>
      </c>
      <c r="L50" s="429" t="str">
        <f>IF(ISERROR(AVERAGE(L44:L49)),"",AVERAGE(L44:L49))</f>
        <v/>
      </c>
      <c r="N50" s="429" t="str">
        <f>IF(ISERROR(AVERAGE(N44:N49)),"",AVERAGE(N44:N49))</f>
        <v/>
      </c>
      <c r="O50" s="449">
        <f>IF(ISERROR(AVERAGE(O44:O49)),"",AVERAGE(O44:O49))</f>
        <v>0</v>
      </c>
      <c r="S50" s="371"/>
      <c r="T50" s="371"/>
    </row>
    <row r="51" spans="1:20" s="370" customFormat="1" ht="15" customHeight="1" thickBot="1" x14ac:dyDescent="0.25">
      <c r="A51" s="366"/>
      <c r="B51" s="366"/>
      <c r="C51" s="367"/>
      <c r="D51" s="366"/>
      <c r="E51" s="369"/>
      <c r="F51" s="369"/>
      <c r="G51" s="369"/>
      <c r="H51" s="369"/>
      <c r="I51" s="369"/>
      <c r="J51" s="369"/>
      <c r="K51" s="369"/>
      <c r="S51" s="371"/>
      <c r="T51" s="371"/>
    </row>
    <row r="52" spans="1:20" s="370" customFormat="1" ht="57" customHeight="1" thickBot="1" x14ac:dyDescent="0.25">
      <c r="A52" s="366"/>
      <c r="B52" s="366"/>
      <c r="C52" s="367"/>
      <c r="D52" s="366"/>
      <c r="E52" s="450" t="str">
        <f>+E42</f>
        <v>Nombre del área del Plan de Ordenación Forestal APROBADO</v>
      </c>
      <c r="F52" s="397" t="s">
        <v>187</v>
      </c>
      <c r="G52" s="400" t="s">
        <v>188</v>
      </c>
      <c r="H52" s="400" t="s">
        <v>189</v>
      </c>
      <c r="I52" s="401" t="s">
        <v>190</v>
      </c>
      <c r="J52" s="402" t="s">
        <v>245</v>
      </c>
      <c r="S52" s="371"/>
      <c r="T52" s="371"/>
    </row>
    <row r="53" spans="1:20" s="370" customFormat="1" ht="15" customHeight="1" x14ac:dyDescent="0.2">
      <c r="A53" s="366"/>
      <c r="B53" s="366"/>
      <c r="C53" s="367"/>
      <c r="D53" s="366"/>
      <c r="E53" s="451">
        <f>+E44</f>
        <v>0</v>
      </c>
      <c r="F53" s="452" t="str">
        <f>IFERROR(H44/G33,"")</f>
        <v/>
      </c>
      <c r="G53" s="453" t="str">
        <f>IFERROR(J44/H33,"")</f>
        <v/>
      </c>
      <c r="H53" s="453" t="str">
        <f>IFERROR(L44/I33,"")</f>
        <v/>
      </c>
      <c r="I53" s="454" t="str">
        <f>IFERROR(N44/J33,"")</f>
        <v/>
      </c>
      <c r="J53" s="455" t="str">
        <f>IFERROR(O44/K33,"")</f>
        <v/>
      </c>
      <c r="S53" s="371"/>
      <c r="T53" s="371"/>
    </row>
    <row r="54" spans="1:20" s="370" customFormat="1" ht="15" customHeight="1" x14ac:dyDescent="0.2">
      <c r="A54" s="366"/>
      <c r="B54" s="366"/>
      <c r="C54" s="367"/>
      <c r="D54" s="366"/>
      <c r="E54" s="451">
        <f t="shared" ref="E54:E58" si="5">+E45</f>
        <v>0</v>
      </c>
      <c r="F54" s="452"/>
      <c r="G54" s="453"/>
      <c r="H54" s="453"/>
      <c r="I54" s="454"/>
      <c r="J54" s="455"/>
      <c r="S54" s="371"/>
      <c r="T54" s="371"/>
    </row>
    <row r="55" spans="1:20" s="370" customFormat="1" ht="15" customHeight="1" x14ac:dyDescent="0.2">
      <c r="A55" s="366"/>
      <c r="B55" s="366"/>
      <c r="C55" s="367"/>
      <c r="D55" s="366"/>
      <c r="E55" s="451">
        <f t="shared" si="5"/>
        <v>0</v>
      </c>
      <c r="F55" s="452"/>
      <c r="G55" s="453"/>
      <c r="H55" s="453"/>
      <c r="I55" s="454"/>
      <c r="J55" s="455"/>
      <c r="S55" s="371"/>
      <c r="T55" s="371"/>
    </row>
    <row r="56" spans="1:20" s="370" customFormat="1" ht="15" customHeight="1" x14ac:dyDescent="0.2">
      <c r="A56" s="366"/>
      <c r="B56" s="366"/>
      <c r="C56" s="367"/>
      <c r="D56" s="366"/>
      <c r="E56" s="451">
        <f t="shared" si="5"/>
        <v>0</v>
      </c>
      <c r="F56" s="456" t="str">
        <f>IFERROR(H47/G36,"")</f>
        <v/>
      </c>
      <c r="G56" s="457" t="str">
        <f>IFERROR(J47/H36,"")</f>
        <v/>
      </c>
      <c r="H56" s="457" t="str">
        <f>IFERROR(L47/I36,"")</f>
        <v/>
      </c>
      <c r="I56" s="458" t="str">
        <f>IFERROR(N47/J36,"")</f>
        <v/>
      </c>
      <c r="J56" s="459" t="str">
        <f>IFERROR(O47/K36,"")</f>
        <v/>
      </c>
      <c r="S56" s="371"/>
      <c r="T56" s="371"/>
    </row>
    <row r="57" spans="1:20" s="370" customFormat="1" ht="15" customHeight="1" x14ac:dyDescent="0.2">
      <c r="A57" s="366"/>
      <c r="B57" s="366"/>
      <c r="C57" s="367"/>
      <c r="D57" s="366"/>
      <c r="E57" s="451">
        <f>+E48</f>
        <v>0</v>
      </c>
      <c r="F57" s="456" t="str">
        <f>IFERROR(H48/G37,"")</f>
        <v/>
      </c>
      <c r="G57" s="457" t="str">
        <f>IFERROR(J48/H37,"")</f>
        <v/>
      </c>
      <c r="H57" s="457" t="str">
        <f>IFERROR(L48/I37,"")</f>
        <v/>
      </c>
      <c r="I57" s="458" t="str">
        <f>IFERROR(N48/J37,"")</f>
        <v/>
      </c>
      <c r="J57" s="459" t="str">
        <f>IFERROR(O48/K37,"")</f>
        <v/>
      </c>
      <c r="S57" s="371"/>
      <c r="T57" s="371"/>
    </row>
    <row r="58" spans="1:20" s="370" customFormat="1" ht="15" customHeight="1" thickBot="1" x14ac:dyDescent="0.25">
      <c r="A58" s="366"/>
      <c r="B58" s="366"/>
      <c r="C58" s="367"/>
      <c r="D58" s="366"/>
      <c r="E58" s="460">
        <f t="shared" si="5"/>
        <v>0</v>
      </c>
      <c r="F58" s="461" t="str">
        <f>IFERROR(H49/G38,"")</f>
        <v/>
      </c>
      <c r="G58" s="462" t="str">
        <f>IFERROR(J49/H38,"")</f>
        <v/>
      </c>
      <c r="H58" s="462" t="str">
        <f>IFERROR(L49/I38,"")</f>
        <v/>
      </c>
      <c r="I58" s="463" t="str">
        <f>IFERROR(N49/J38,"")</f>
        <v/>
      </c>
      <c r="J58" s="464" t="str">
        <f>IFERROR(O49/K38,"")</f>
        <v/>
      </c>
      <c r="S58" s="371"/>
      <c r="T58" s="371"/>
    </row>
    <row r="59" spans="1:20" s="370" customFormat="1" ht="15" customHeight="1" thickBot="1" x14ac:dyDescent="0.25">
      <c r="A59" s="366"/>
      <c r="B59" s="366"/>
      <c r="C59" s="367"/>
      <c r="D59" s="366"/>
      <c r="E59" s="465" t="str">
        <f>+E50</f>
        <v>Total</v>
      </c>
      <c r="F59" s="466" t="str">
        <f>IFERROR(H50/G39,"")</f>
        <v/>
      </c>
      <c r="G59" s="467" t="str">
        <f>IFERROR(J50/H39,"")</f>
        <v/>
      </c>
      <c r="H59" s="467" t="str">
        <f>IFERROR(L50/I39,"")</f>
        <v/>
      </c>
      <c r="I59" s="468" t="str">
        <f>IFERROR(N50/J39,"")</f>
        <v/>
      </c>
      <c r="J59" s="469" t="str">
        <f>IFERROR(O50/K39,"")</f>
        <v/>
      </c>
      <c r="S59" s="371"/>
      <c r="T59" s="371"/>
    </row>
    <row r="60" spans="1:20" s="370" customFormat="1" ht="17.25" customHeight="1" x14ac:dyDescent="0.2">
      <c r="A60" s="366"/>
      <c r="B60" s="366"/>
      <c r="C60" s="367"/>
      <c r="D60" s="366"/>
      <c r="E60" s="470"/>
      <c r="F60" s="471"/>
      <c r="G60" s="471"/>
      <c r="H60" s="471"/>
      <c r="I60" s="471"/>
      <c r="J60" s="471"/>
      <c r="K60" s="369"/>
      <c r="S60" s="371"/>
      <c r="T60" s="371"/>
    </row>
    <row r="61" spans="1:20" s="370" customFormat="1" ht="15" customHeight="1" thickBot="1" x14ac:dyDescent="0.25">
      <c r="A61" s="366"/>
      <c r="B61" s="366"/>
      <c r="C61" s="472"/>
      <c r="D61" s="473"/>
      <c r="E61" s="474"/>
      <c r="F61" s="474"/>
      <c r="G61" s="474"/>
      <c r="H61" s="474"/>
      <c r="I61" s="474"/>
      <c r="J61" s="474"/>
      <c r="K61" s="474"/>
      <c r="L61" s="475"/>
      <c r="M61" s="475"/>
      <c r="N61" s="475"/>
      <c r="O61" s="475"/>
      <c r="P61" s="475"/>
      <c r="Q61" s="475"/>
      <c r="R61" s="475"/>
      <c r="S61" s="476"/>
      <c r="T61" s="371"/>
    </row>
    <row r="62" spans="1:20" s="370" customFormat="1" ht="15" customHeight="1" thickBot="1" x14ac:dyDescent="0.25">
      <c r="A62" s="366"/>
      <c r="B62" s="473"/>
      <c r="C62" s="475"/>
      <c r="D62" s="475"/>
      <c r="E62" s="474"/>
      <c r="F62" s="474"/>
      <c r="G62" s="474"/>
      <c r="H62" s="474"/>
      <c r="I62" s="474"/>
      <c r="J62" s="474"/>
      <c r="K62" s="474"/>
      <c r="L62" s="475"/>
      <c r="M62" s="475"/>
      <c r="N62" s="475"/>
      <c r="O62" s="475"/>
      <c r="P62" s="475"/>
      <c r="Q62" s="475"/>
      <c r="R62" s="475"/>
      <c r="S62" s="475"/>
      <c r="T62" s="476"/>
    </row>
    <row r="63" spans="1:20" s="370" customFormat="1" ht="15" customHeight="1" thickBot="1" x14ac:dyDescent="0.25">
      <c r="A63" s="366"/>
      <c r="B63" s="477"/>
      <c r="E63" s="369"/>
      <c r="F63" s="369"/>
      <c r="G63" s="369"/>
      <c r="H63" s="369"/>
      <c r="I63" s="369"/>
      <c r="J63" s="369"/>
      <c r="K63" s="369"/>
    </row>
    <row r="64" spans="1:20" ht="17.25" thickBot="1" x14ac:dyDescent="0.35">
      <c r="A64" s="98"/>
      <c r="B64" s="478"/>
      <c r="C64" s="479"/>
      <c r="D64" s="99"/>
      <c r="E64" s="99"/>
      <c r="F64" s="99"/>
      <c r="G64" s="99"/>
      <c r="H64" s="99"/>
      <c r="I64" s="99"/>
      <c r="J64" s="99"/>
      <c r="K64" s="99"/>
      <c r="L64" s="99"/>
      <c r="M64" s="99"/>
      <c r="N64" s="99"/>
      <c r="O64" s="99"/>
      <c r="P64" s="99"/>
      <c r="Q64" s="99"/>
      <c r="R64" s="99"/>
      <c r="S64" s="99"/>
      <c r="T64" s="86"/>
    </row>
    <row r="65" spans="1:20" ht="17.25" customHeight="1" thickBot="1" x14ac:dyDescent="0.35">
      <c r="A65" s="100"/>
      <c r="B65" s="480" t="s">
        <v>201</v>
      </c>
      <c r="C65" s="481"/>
      <c r="D65" s="481"/>
      <c r="E65" s="481"/>
      <c r="F65" s="481"/>
      <c r="G65" s="481"/>
      <c r="H65" s="481"/>
      <c r="I65" s="481"/>
      <c r="J65" s="481"/>
      <c r="K65" s="481"/>
      <c r="L65" s="481"/>
      <c r="M65" s="481"/>
      <c r="N65" s="481"/>
      <c r="O65" s="481"/>
      <c r="P65" s="481"/>
      <c r="Q65" s="481"/>
      <c r="R65" s="481"/>
      <c r="S65" s="482"/>
      <c r="T65" s="78"/>
    </row>
    <row r="66" spans="1:20" x14ac:dyDescent="0.3">
      <c r="A66" s="100"/>
      <c r="B66" s="483">
        <v>1</v>
      </c>
      <c r="C66" s="484"/>
      <c r="D66" s="485" t="s">
        <v>162</v>
      </c>
      <c r="E66" s="486"/>
      <c r="F66" s="487"/>
      <c r="G66" s="498"/>
      <c r="H66" s="499"/>
      <c r="I66" s="499"/>
      <c r="J66" s="499"/>
      <c r="K66" s="499"/>
      <c r="L66" s="499"/>
      <c r="M66" s="499"/>
      <c r="N66" s="499"/>
      <c r="O66" s="499"/>
      <c r="P66" s="499"/>
      <c r="Q66" s="499"/>
      <c r="R66" s="499"/>
      <c r="S66" s="500"/>
      <c r="T66" s="78"/>
    </row>
    <row r="67" spans="1:20" x14ac:dyDescent="0.3">
      <c r="A67" s="100"/>
      <c r="B67" s="488"/>
      <c r="C67" s="489"/>
      <c r="D67" s="490" t="s">
        <v>1</v>
      </c>
      <c r="E67" s="491"/>
      <c r="F67" s="492"/>
      <c r="G67" s="501"/>
      <c r="H67" s="502"/>
      <c r="I67" s="502"/>
      <c r="J67" s="502"/>
      <c r="K67" s="502"/>
      <c r="L67" s="502"/>
      <c r="M67" s="502"/>
      <c r="N67" s="502"/>
      <c r="O67" s="502"/>
      <c r="P67" s="502"/>
      <c r="Q67" s="502"/>
      <c r="R67" s="502"/>
      <c r="S67" s="503"/>
      <c r="T67" s="78"/>
    </row>
    <row r="68" spans="1:20" ht="16.5" customHeight="1" x14ac:dyDescent="0.3">
      <c r="A68" s="100"/>
      <c r="B68" s="488"/>
      <c r="C68" s="489"/>
      <c r="D68" s="490" t="s">
        <v>202</v>
      </c>
      <c r="E68" s="491"/>
      <c r="F68" s="492"/>
      <c r="G68" s="501"/>
      <c r="H68" s="502"/>
      <c r="I68" s="502"/>
      <c r="J68" s="502"/>
      <c r="K68" s="502"/>
      <c r="L68" s="502"/>
      <c r="M68" s="502"/>
      <c r="N68" s="502"/>
      <c r="O68" s="502"/>
      <c r="P68" s="502"/>
      <c r="Q68" s="502"/>
      <c r="R68" s="502"/>
      <c r="S68" s="503"/>
      <c r="T68" s="78"/>
    </row>
    <row r="69" spans="1:20" x14ac:dyDescent="0.3">
      <c r="A69" s="100"/>
      <c r="B69" s="488"/>
      <c r="C69" s="489"/>
      <c r="D69" s="490" t="s">
        <v>160</v>
      </c>
      <c r="E69" s="491"/>
      <c r="F69" s="492"/>
      <c r="G69" s="501"/>
      <c r="H69" s="502"/>
      <c r="I69" s="502"/>
      <c r="J69" s="502"/>
      <c r="K69" s="502"/>
      <c r="L69" s="502"/>
      <c r="M69" s="502"/>
      <c r="N69" s="502"/>
      <c r="O69" s="502"/>
      <c r="P69" s="502"/>
      <c r="Q69" s="502"/>
      <c r="R69" s="502"/>
      <c r="S69" s="503"/>
      <c r="T69" s="78"/>
    </row>
    <row r="70" spans="1:20" x14ac:dyDescent="0.3">
      <c r="A70" s="100"/>
      <c r="B70" s="488"/>
      <c r="C70" s="489"/>
      <c r="D70" s="490" t="s">
        <v>203</v>
      </c>
      <c r="E70" s="491"/>
      <c r="F70" s="492"/>
      <c r="G70" s="501"/>
      <c r="H70" s="502"/>
      <c r="I70" s="502"/>
      <c r="J70" s="502"/>
      <c r="K70" s="502"/>
      <c r="L70" s="502"/>
      <c r="M70" s="502"/>
      <c r="N70" s="502"/>
      <c r="O70" s="502"/>
      <c r="P70" s="502"/>
      <c r="Q70" s="502"/>
      <c r="R70" s="502"/>
      <c r="S70" s="503"/>
      <c r="T70" s="78"/>
    </row>
    <row r="71" spans="1:20" x14ac:dyDescent="0.3">
      <c r="A71" s="100"/>
      <c r="B71" s="488"/>
      <c r="C71" s="489"/>
      <c r="D71" s="490" t="s">
        <v>163</v>
      </c>
      <c r="E71" s="491"/>
      <c r="F71" s="492"/>
      <c r="G71" s="501"/>
      <c r="H71" s="502"/>
      <c r="I71" s="502"/>
      <c r="J71" s="502"/>
      <c r="K71" s="502"/>
      <c r="L71" s="502"/>
      <c r="M71" s="502"/>
      <c r="N71" s="502"/>
      <c r="O71" s="502"/>
      <c r="P71" s="502"/>
      <c r="Q71" s="502"/>
      <c r="R71" s="502"/>
      <c r="S71" s="503"/>
      <c r="T71" s="78"/>
    </row>
    <row r="72" spans="1:20" ht="17.25" thickBot="1" x14ac:dyDescent="0.35">
      <c r="A72" s="100"/>
      <c r="B72" s="493"/>
      <c r="C72" s="494"/>
      <c r="D72" s="495" t="s">
        <v>204</v>
      </c>
      <c r="E72" s="496"/>
      <c r="F72" s="497"/>
      <c r="G72" s="504"/>
      <c r="H72" s="505"/>
      <c r="I72" s="505"/>
      <c r="J72" s="505"/>
      <c r="K72" s="505"/>
      <c r="L72" s="505"/>
      <c r="M72" s="505"/>
      <c r="N72" s="505"/>
      <c r="O72" s="505"/>
      <c r="P72" s="505"/>
      <c r="Q72" s="505"/>
      <c r="R72" s="505"/>
      <c r="S72" s="506"/>
      <c r="T72" s="78"/>
    </row>
    <row r="73" spans="1:20" ht="17.25" thickBot="1" x14ac:dyDescent="0.35">
      <c r="A73" s="101"/>
      <c r="B73" s="102"/>
      <c r="C73" s="103"/>
      <c r="D73" s="102"/>
      <c r="E73" s="102"/>
      <c r="F73" s="102"/>
      <c r="G73" s="102"/>
      <c r="H73" s="102"/>
      <c r="I73" s="102"/>
      <c r="J73" s="102"/>
      <c r="K73" s="102"/>
      <c r="L73" s="104"/>
      <c r="M73" s="104"/>
      <c r="N73" s="104"/>
      <c r="O73" s="104"/>
      <c r="P73" s="104"/>
      <c r="Q73" s="104"/>
      <c r="R73" s="104"/>
      <c r="S73" s="104"/>
      <c r="T73" s="94"/>
    </row>
    <row r="74" spans="1:20" x14ac:dyDescent="0.3">
      <c r="C74" s="77"/>
      <c r="E74" s="74"/>
      <c r="F74" s="74"/>
      <c r="G74" s="74"/>
      <c r="H74" s="74"/>
      <c r="I74" s="74"/>
      <c r="J74" s="76"/>
      <c r="K74" s="74"/>
      <c r="L74" s="77"/>
    </row>
  </sheetData>
  <sheetProtection insertColumns="0" insertRows="0"/>
  <mergeCells count="54">
    <mergeCell ref="Q11:R11"/>
    <mergeCell ref="N12:O12"/>
    <mergeCell ref="N13:O13"/>
    <mergeCell ref="Q12:R12"/>
    <mergeCell ref="Q13:R13"/>
    <mergeCell ref="P42:P43"/>
    <mergeCell ref="H11:I11"/>
    <mergeCell ref="H12:I12"/>
    <mergeCell ref="H13:I13"/>
    <mergeCell ref="K11:L11"/>
    <mergeCell ref="N11:O11"/>
    <mergeCell ref="K12:L12"/>
    <mergeCell ref="K13:L13"/>
    <mergeCell ref="G42:H42"/>
    <mergeCell ref="I42:J42"/>
    <mergeCell ref="K42:L42"/>
    <mergeCell ref="M42:N42"/>
    <mergeCell ref="O42:O43"/>
    <mergeCell ref="E39:F39"/>
    <mergeCell ref="E50:F50"/>
    <mergeCell ref="F42:F43"/>
    <mergeCell ref="E42:E43"/>
    <mergeCell ref="J22:J23"/>
    <mergeCell ref="G14:R14"/>
    <mergeCell ref="B1:T1"/>
    <mergeCell ref="B2:T2"/>
    <mergeCell ref="B3:T3"/>
    <mergeCell ref="B4:E4"/>
    <mergeCell ref="B5:T5"/>
    <mergeCell ref="G15:R15"/>
    <mergeCell ref="C19:C61"/>
    <mergeCell ref="E41:J41"/>
    <mergeCell ref="E31:J31"/>
    <mergeCell ref="G22:H22"/>
    <mergeCell ref="E22:E23"/>
    <mergeCell ref="F22:F23"/>
    <mergeCell ref="I22:I23"/>
    <mergeCell ref="E20:J20"/>
    <mergeCell ref="D71:F71"/>
    <mergeCell ref="D72:F72"/>
    <mergeCell ref="B66:C72"/>
    <mergeCell ref="B65:S65"/>
    <mergeCell ref="G66:S66"/>
    <mergeCell ref="G67:S67"/>
    <mergeCell ref="G68:S68"/>
    <mergeCell ref="G69:S69"/>
    <mergeCell ref="G70:S70"/>
    <mergeCell ref="G71:S71"/>
    <mergeCell ref="G72:S72"/>
    <mergeCell ref="D66:F66"/>
    <mergeCell ref="D67:F67"/>
    <mergeCell ref="D68:F68"/>
    <mergeCell ref="D69:F69"/>
    <mergeCell ref="D70:F70"/>
  </mergeCells>
  <phoneticPr fontId="3" type="noConversion"/>
  <conditionalFormatting sqref="G14">
    <cfRule type="expression" dxfId="4" priority="1">
      <formula>G13="SI SE REPORTA"</formula>
    </cfRule>
  </conditionalFormatting>
  <conditionalFormatting sqref="H12">
    <cfRule type="notContainsBlanks" dxfId="3" priority="5">
      <formula>LEN(TRIM(H12))&gt;0</formula>
    </cfRule>
  </conditionalFormatting>
  <conditionalFormatting sqref="K12">
    <cfRule type="notContainsBlanks" dxfId="2" priority="4">
      <formula>LEN(TRIM(K12))&gt;0</formula>
    </cfRule>
  </conditionalFormatting>
  <conditionalFormatting sqref="N12">
    <cfRule type="notContainsBlanks" dxfId="1" priority="3">
      <formula>LEN(TRIM(N12))&gt;0</formula>
    </cfRule>
  </conditionalFormatting>
  <conditionalFormatting sqref="Q12">
    <cfRule type="notContainsBlanks" dxfId="0" priority="2">
      <formula>LEN(TRIM(Q12))&gt;0</formula>
    </cfRule>
  </conditionalFormatting>
  <dataValidations count="2">
    <dataValidation type="list" allowBlank="1" showInputMessage="1" showErrorMessage="1" sqref="M12 G12 J12 P12" xr:uid="{8DE6CEC4-F8DC-49E9-BB06-BD3DDBB4CA96}">
      <formula1>"SI APLICA, NO APLICA"</formula1>
    </dataValidation>
    <dataValidation type="list" allowBlank="1" showInputMessage="1" showErrorMessage="1" sqref="G13 J13 M13 P13" xr:uid="{25ED3E57-1F84-4391-980E-FAA29BBEBDB0}">
      <formula1>"NO SE REPORTA, SI SE REPORTA"</formula1>
    </dataValidation>
  </dataValidations>
  <hyperlinks>
    <hyperlink ref="C8" location="'ANEXO 3'!A1" display="VOLVER AL INDICE" xr:uid="{37F99942-FE3D-4BCA-9A21-F1388154DA43}"/>
  </hyperlinks>
  <pageMargins left="0.25" right="0.25" top="0.75" bottom="0.75" header="0.3" footer="0.3"/>
  <pageSetup paperSize="178"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HOJA_REPORTE</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2023-12-11T01:12:48Z</dcterms:modified>
  <cp:category/>
  <cp:contentStatus/>
</cp:coreProperties>
</file>