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1082" documentId="8_{8E94EE6F-ACDB-413A-9337-5A53F0718CA6}" xr6:coauthVersionLast="47" xr6:coauthVersionMax="47" xr10:uidLastSave="{AC7EF281-B8EF-4877-8B6A-F17688347606}"/>
  <bookViews>
    <workbookView xWindow="-120" yWindow="-120" windowWidth="20730" windowHeight="11040" firstSheet="3" activeTab="3" xr2:uid="{00000000-000D-0000-FFFF-FFFF00000000}"/>
  </bookViews>
  <sheets>
    <sheet name="Listas" sheetId="2" state="hidden" r:id="rId1"/>
    <sheet name="Instructivo" sheetId="5" r:id="rId2"/>
    <sheet name="Formato Hoja Metodológica" sheetId="1" r:id="rId3"/>
    <sheet name="HOJA_REPORTE" sheetId="7" r:id="rId4"/>
  </sheets>
  <externalReferences>
    <externalReference r:id="rId5"/>
    <externalReference r:id="rId6"/>
  </externalReferences>
  <definedNames>
    <definedName name="_Toc467769473" localSheetId="3">HOJA_REPORTE!#REF!</definedName>
    <definedName name="acumula" localSheetId="3">[1]Listas!$B$36:$B$40</definedName>
    <definedName name="acumula">Listas!$B$36:$B$40</definedName>
    <definedName name="_xlnm.Print_Area" localSheetId="2">'Formato Hoja Metodológica'!$B$1:$Q$54</definedName>
    <definedName name="cobertura">Listas!$D$30:$D$33</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Lista_CAR">'[2]Datos Generales'!$H$5:$H$37</definedName>
    <definedName name="orienta" localSheetId="3">[1]Listas!$D$38:$D$40</definedName>
    <definedName name="orienta">Listas!$D$38:$D$40</definedName>
    <definedName name="periodicidad" localSheetId="3">[1]Listas!$B$12:$B$19</definedName>
    <definedName name="periodicidad">Listas!$B$12:$B$19</definedName>
    <definedName name="REPORTE">[2]Formulas!$F$33:$F$34</definedName>
    <definedName name="SI">[2]Formulas!$D$33:$D$34</definedName>
    <definedName name="tipo" localSheetId="3">[1]Listas!$B$7:$B$9</definedName>
    <definedName name="tipo">Listas!$B$7:$B$9</definedName>
    <definedName name="tipounidad" localSheetId="3">[1]Listas!$B$22:$B$33</definedName>
    <definedName name="tipounidad">Listas!$B$22:$B$33</definedName>
    <definedName name="_xlnm.Print_Titles" localSheetId="2">'Formato Hoja Metodológica'!$1:$7</definedName>
    <definedName name="Vigenc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 i="7" l="1"/>
  <c r="P48" i="7"/>
  <c r="Q48" i="7" s="1"/>
  <c r="Q49" i="7"/>
  <c r="Q50" i="7"/>
  <c r="Q51" i="7"/>
  <c r="Q52" i="7"/>
  <c r="Q53" i="7"/>
  <c r="F59" i="7"/>
  <c r="G60" i="7"/>
  <c r="G61" i="7"/>
  <c r="G62" i="7"/>
  <c r="G63" i="7"/>
  <c r="G64" i="7"/>
  <c r="G59" i="7"/>
  <c r="H64" i="7"/>
  <c r="I64" i="7"/>
  <c r="F60" i="7"/>
  <c r="H60" i="7"/>
  <c r="I60" i="7"/>
  <c r="F61" i="7"/>
  <c r="H61" i="7"/>
  <c r="I61" i="7"/>
  <c r="F62" i="7"/>
  <c r="H62" i="7"/>
  <c r="I62" i="7"/>
  <c r="F63" i="7"/>
  <c r="H63" i="7"/>
  <c r="I63" i="7"/>
  <c r="F64" i="7"/>
  <c r="H59" i="7"/>
  <c r="I59" i="7"/>
  <c r="G37" i="7"/>
  <c r="G38" i="7"/>
  <c r="G39" i="7"/>
  <c r="G40" i="7"/>
  <c r="G41" i="7"/>
  <c r="G36" i="7"/>
  <c r="G48" i="7" s="1"/>
  <c r="F36" i="7"/>
  <c r="F48" i="7" s="1"/>
  <c r="F37" i="7"/>
  <c r="F38" i="7"/>
  <c r="F39" i="7"/>
  <c r="F51" i="7" s="1"/>
  <c r="F40" i="7"/>
  <c r="F52" i="7" s="1"/>
  <c r="F41" i="7"/>
  <c r="F53" i="7" s="1"/>
  <c r="F70" i="7"/>
  <c r="F35" i="7"/>
  <c r="F46" i="7" s="1"/>
  <c r="E58" i="7" s="1"/>
  <c r="L76" i="7"/>
  <c r="K76" i="7"/>
  <c r="J76" i="7"/>
  <c r="I76" i="7"/>
  <c r="H76" i="7"/>
  <c r="G76" i="7"/>
  <c r="E60" i="7"/>
  <c r="O54" i="7"/>
  <c r="M54" i="7"/>
  <c r="K54" i="7"/>
  <c r="I54" i="7"/>
  <c r="E53" i="7"/>
  <c r="E51" i="7"/>
  <c r="E49" i="7"/>
  <c r="K42" i="7"/>
  <c r="J42" i="7"/>
  <c r="I42" i="7"/>
  <c r="H42" i="7"/>
  <c r="L41" i="7"/>
  <c r="E64" i="7"/>
  <c r="E41" i="7"/>
  <c r="L40" i="7"/>
  <c r="E63" i="7"/>
  <c r="L39" i="7"/>
  <c r="F73" i="7"/>
  <c r="E39" i="7"/>
  <c r="L38" i="7"/>
  <c r="L37" i="7"/>
  <c r="E37" i="7"/>
  <c r="L36" i="7"/>
  <c r="O13" i="7"/>
  <c r="M13" i="7"/>
  <c r="K13" i="7"/>
  <c r="I13" i="7"/>
  <c r="F4" i="7"/>
  <c r="B2" i="7"/>
  <c r="L42" i="7" l="1"/>
  <c r="H65" i="7"/>
  <c r="I65" i="7"/>
  <c r="E61" i="7"/>
  <c r="F50" i="7"/>
  <c r="F71" i="7"/>
  <c r="F49" i="7"/>
  <c r="G53" i="7"/>
  <c r="P53" i="7" s="1"/>
  <c r="M41" i="7"/>
  <c r="G52" i="7"/>
  <c r="P52" i="7" s="1"/>
  <c r="M40" i="7"/>
  <c r="G51" i="7"/>
  <c r="P51" i="7" s="1"/>
  <c r="M39" i="7"/>
  <c r="G50" i="7"/>
  <c r="P50" i="7" s="1"/>
  <c r="M38" i="7"/>
  <c r="G49" i="7"/>
  <c r="P49" i="7" s="1"/>
  <c r="M37" i="7"/>
  <c r="G65" i="7"/>
  <c r="K12" i="7" s="1"/>
  <c r="M12" i="7"/>
  <c r="O12" i="7"/>
  <c r="I12" i="7"/>
  <c r="M36" i="7"/>
  <c r="F72" i="7"/>
  <c r="F74" i="7"/>
  <c r="F75" i="7"/>
  <c r="E62" i="7"/>
  <c r="E59" i="7"/>
</calcChain>
</file>

<file path=xl/sharedStrings.xml><?xml version="1.0" encoding="utf-8"?>
<sst xmlns="http://schemas.openxmlformats.org/spreadsheetml/2006/main" count="409" uniqueCount="279">
  <si>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</si>
  <si>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</si>
  <si>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</si>
  <si>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</si>
  <si>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</si>
  <si>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</si>
  <si>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</si>
  <si>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</si>
  <si>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</si>
  <si>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</si>
  <si>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</si>
  <si>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</si>
  <si>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</si>
  <si>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</si>
  <si>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</si>
  <si>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</si>
  <si>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</si>
  <si>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</si>
  <si>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</si>
  <si>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</si>
  <si>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</si>
  <si>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</si>
  <si>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</si>
  <si>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</si>
  <si>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</si>
  <si>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</si>
  <si>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</si>
  <si>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</si>
  <si>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</si>
  <si>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</si>
  <si>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</si>
  <si>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</si>
  <si>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</si>
  <si>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</si>
  <si>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</si>
  <si>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</si>
  <si>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</si>
  <si>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</si>
  <si>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</si>
  <si>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</si>
  <si>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</si>
  <si>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</si>
  <si>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</si>
  <si>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</si>
  <si>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</si>
  <si>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</si>
  <si>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</si>
  <si>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</si>
  <si>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</si>
  <si>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</si>
  <si>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</si>
  <si>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</si>
  <si>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</si>
  <si>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</si>
  <si>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</si>
  <si>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</si>
  <si>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</si>
  <si>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</si>
  <si>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</si>
  <si>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</si>
  <si>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</si>
  <si>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</si>
  <si>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</si>
  <si>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</si>
  <si>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</si>
  <si>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</si>
  <si>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</si>
  <si>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</si>
  <si>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</si>
  <si>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</si>
  <si>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</si>
  <si>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</si>
  <si>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</si>
  <si>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</si>
  <si>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</si>
  <si>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</si>
  <si>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</si>
  <si>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</si>
  <si>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</si>
  <si>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</si>
  <si>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</si>
  <si>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</si>
  <si>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</si>
  <si>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</si>
  <si>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</si>
  <si>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</si>
  <si>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</si>
  <si>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</si>
  <si>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</si>
  <si>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</si>
  <si>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</si>
  <si>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</si>
  <si>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</si>
  <si>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</si>
  <si>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</si>
  <si>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</si>
  <si>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</si>
  <si>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</si>
  <si>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</si>
  <si>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</si>
  <si>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</si>
  <si>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</si>
  <si>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</si>
  <si>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</si>
  <si>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</si>
  <si>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</si>
  <si>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</si>
  <si>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</si>
  <si>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</si>
  <si>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</si>
  <si>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</si>
  <si>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</si>
  <si>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</si>
  <si>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</si>
  <si>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</si>
  <si>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</si>
  <si>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</si>
  <si>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</si>
  <si>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</si>
  <si>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</si>
  <si>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</si>
  <si>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</si>
  <si>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</si>
  <si>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</si>
  <si>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</si>
  <si>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</si>
  <si>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</si>
  <si>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</si>
  <si>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</si>
  <si>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</si>
  <si>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</si>
  <si>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</si>
  <si>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</si>
  <si>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</si>
  <si>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</si>
  <si>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</si>
  <si>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</si>
  <si>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</si>
  <si>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</si>
  <si>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</si>
  <si>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</si>
  <si>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</si>
  <si>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</si>
  <si>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</si>
  <si>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</si>
  <si>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</si>
  <si>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</si>
  <si>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</si>
  <si>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</si>
  <si>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</si>
  <si>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</si>
  <si>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</si>
  <si>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</si>
  <si>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</si>
  <si>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</si>
  <si>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</si>
  <si>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</si>
  <si>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</si>
  <si>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</si>
  <si>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</si>
  <si>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</si>
  <si>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</si>
  <si>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</si>
  <si>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</si>
  <si>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</si>
  <si>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</si>
  <si>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</si>
  <si>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</si>
  <si>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</si>
  <si>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10"/>
        <rFont val="Arial"/>
        <family val="2"/>
      </rPr>
      <t>/10/2022</t>
    </r>
  </si>
  <si>
    <t>Código: F-E-SIG-46</t>
  </si>
  <si>
    <t>Ministerio de Ambiente y Desarrollo Sostenible (Minambiente)</t>
  </si>
  <si>
    <t>Dirección de Bosques, Biodiversidad y Servicios Ecosistémicos</t>
  </si>
  <si>
    <t>Correo institucional: servicioalciudadano@minambiente.gov.co</t>
  </si>
  <si>
    <t>Conmutador: +57 6013323400, Whatsapp: +57 3102213891
Línea gratuita nacional: 018000919301
Línea Celular: +57 3133463676</t>
  </si>
  <si>
    <t>Avance en la implementación de los Planes de Manejo Ambiental de Parámos (PMAP)</t>
  </si>
  <si>
    <t xml:space="preserve">Mide el porcentaje de avance en la ejecución de los planes de manejo ambiental de los páramos presentes en la jurisdicción de la Autoridad Ambiental 
Finalidad / Propósito:
Mide el avance en la ejecución del componente programatico del plan de manejo ambiental del páramo .  De esta manera el indicador busca hacer seguimiento a la contribución de las CAR a la ejecución de la Política Nacional de Gestión Integral de la Biodiversidad y sus Servicios Ecosistémicos. </t>
  </si>
  <si>
    <t xml:space="preserve">Ley 99 de 1993, artículo 1, </t>
  </si>
  <si>
    <t>Establece entre los Principios Generales Ambientales que las zonas de páramos, subpáramos, los nacimientos de agua y las zonas de recarga de acuíferos serán objeto de protección especial.</t>
  </si>
  <si>
    <t>Ley 1450 de 2011, artículo 202,</t>
  </si>
  <si>
    <t>Por la cual se expide el Plan Nacional de Desarrollo, 2010-2014, Delimitación de Ecosistemas de Páramos y Humedales</t>
  </si>
  <si>
    <t>Ley 1753 de 2015, artículo 173</t>
  </si>
  <si>
    <t>Por la cual se expide el Plan Nacional de Desarrollo 2014-2018, Protección y delimitación de páramos</t>
  </si>
  <si>
    <t>Ley 1930 de 2018, artículo 6</t>
  </si>
  <si>
    <t>Por medio de la cual se dictan disposiciones para la gestión integral de los páramos en Colombia, Plan de Manejo de Páramos</t>
  </si>
  <si>
    <t>Resolución 1294 de 2021</t>
  </si>
  <si>
    <t>Por la cual se establecen los lineamientos para el desarrollo de actividades agropecuarias de bajo impacto y ambientalmente sostenibles en páramos y se adoptan otras disposiciones</t>
  </si>
  <si>
    <t>Resolución 249 de 2022</t>
  </si>
  <si>
    <t>Por la cual se adoptan los lineamientos para orientar el diseño, capacitación y puesta en marcha de los programas, planes y proyectos de reconversión y sustitución de las actividades agropecuarias en páramos delimitados y se adoptan otras disposiciones.</t>
  </si>
  <si>
    <t>Resolución 886 de 2018</t>
  </si>
  <si>
    <t>Por la cual se adoptan los lineamientos para la zonificación y régimen de usos en as áreas de páramos delimitados y se establecen directrices para diseñar, capacitar y poner en marcha programas de sustitución y reconversión de las actividades agropecuarias y se toma otras determinaciones.</t>
  </si>
  <si>
    <r>
      <rPr>
        <b/>
        <sz val="10"/>
        <rFont val="Arial"/>
        <family val="2"/>
      </rPr>
      <t xml:space="preserve">Documentos
</t>
    </r>
    <r>
      <rPr>
        <sz val="10"/>
        <rFont val="Arial"/>
        <family val="2"/>
      </rPr>
      <t xml:space="preserve">
'Lineamientos para la elaboración del Plan de Manejo ambiental aplicable a los páramos delimitadis, Paragrafo 1 del artículo 1 de la Resolución 886 de 2018.</t>
    </r>
  </si>
  <si>
    <t>2.5.1. Otra  Cúal</t>
  </si>
  <si>
    <t>Informe de Avance en la Ejecución de los Planes de Acción Cuatrienales de las Autoridades Ambientales</t>
  </si>
  <si>
    <t>60 días</t>
  </si>
  <si>
    <r>
      <rPr>
        <b/>
        <sz val="10"/>
        <rFont val="Arial"/>
        <family val="2"/>
      </rPr>
      <t>Línea Base</t>
    </r>
    <r>
      <rPr>
        <sz val="10"/>
        <rFont val="Arial"/>
        <family val="2"/>
      </rPr>
      <t xml:space="preserve">
(a 31 de diciembre de la vigencia anterior a la formulación del PAC)</t>
    </r>
  </si>
  <si>
    <t>Meta anual de avance (%) en la ejecución de cada PMAP para la Autoridad Ambiental</t>
  </si>
  <si>
    <t>Reporte de Avance en la ejecución de cada  PMAM para la Autoridad Ambiental</t>
  </si>
  <si>
    <t>Cálculo del indicador</t>
  </si>
  <si>
    <t xml:space="preserve">Total </t>
  </si>
  <si>
    <t>2.13.1. Otra Cúal?</t>
  </si>
  <si>
    <t>Jurisdicción de la Autoridad Ambiental</t>
  </si>
  <si>
    <t>Ejecución del 100% de los Planes de Manejo Ambiental de los Parámos</t>
  </si>
  <si>
    <t>Autoridades Ambientales</t>
  </si>
  <si>
    <t>Los ecosistemas de páramos han sido reconocidos como áreas de especial importancia ecológica que cuenten con una protección especial por parte del Estado, toda vez que resultan de vital importancia por los servicios ecosistémicos que prestan a la población colombiana, especialmente los relacionados con la estabilidad de los ciclos climáticos e hidrológicos, la captura de carbono y la regulación de los flujos de agua en cantidad y calidad.
Para ello, el artículo 1 de la Ley 99 de 1993 establece dentro de los principios generales ambientales que los páramos, los nacimientos de agua y las zonas de recarga de acuíferos serán objeto de protección especial.
El artículo 4 de la Ley 1930 establece que el Ministerio de Ambiente y Desarrollo Sostenible hará la delimitación de los páramos. Asimismo, el artículo 5 menciona las actividades prohibidas en los páramos y que el desarrollo de proyectos, obras o actividades en páramos estará sujeto a los planes de manejo correspondientes. 
De igual forma, la precitada ley establece en su artículo 6 que una vez delimitados los páramos las autoridades ambientales regionales deberán elaborar, adoptar e implementar los planes de manejo ambiental de los páramos que se encuentran bajo su jurisdicción, previo agotamiento de los mecanismos de participación ciudadana, bajo el esquema de gobernanza y participación de actores interinstitucionales y sociales, y enfoque diferencial de derechos. 
Los planes de manejo deberán contemplar y formular acciones orientadas a la preservación, restauración, uso sostenible y generación de conocimiento de los páramos, con base en los Estudios Técnicos, Económicos Sociales y Ambientales, en un plazo no mayor a cuatro (4) años contados a partir de su delimitación (según resolución de delimitación de Minambiente) y con un horizonte de implementación como mínimo de diez (10) años.</t>
  </si>
  <si>
    <t>El trabajo directo con comunidades locales ha permitido identificar una diversidad de visiones, posiciones y realidades entre quienes hacen del páramo su hogar, su espacio de producción, su lugar de identidad, permitiendo reconocer una multiplicidad de miradas e intereses en torno a los territorios paramunos. Con base en la experiencia de los proyectos que concurren en la construcción de estos lineamientos, podemos atrevernos a asegurar que el éxito o fracaso en el manejo. de los páramos, estarán dados por la capacidad metodológica para el diálogo, el encuentro, el ejercicio democrático del disenso y el consenso y la construcción colectiva de acuerdos para el manejo del territorio, donde comunidades organizadas y la institucionalidad pública, tengan capacidad de decisión en la gestión del territorio a través de distintas estrategias y acciones que se defina para las fases de trabajo venideras.   Para llevar a la práctica lo anterior se requiere un proceso transversal de educación y capacitación en derechos y deberes, en gobernanza y fortalecimiento organizacional de las partes, en la creación de espacios de intercambios de saberes y prácticas de conservación y uso sostenible del páramo que sus habitantes y personal técnico puedan aportar a una red de gestión del conocimiento alrededor de la defensa, manejo y uso sostenible de la alta montaña.
En el manejo y gestión de la alta montaña se debe incorporar estos distintos ámbitos con sus diversos actores donde se toman decisiones de manejo concertado, se construyen acuerdos y se aportan saberes, conocimiento científico y prácticas y tecnologías que aporten al uso sostenible de los páramos y la conservación de sus servicios ecosistémicos.
El páramo de hoy se ha ido formando a partir de procesos históricos tan remotos como los modelos de ocupación territorial indígena y  la estructura urbano-regional colonial, hasta llegar a los actuales modelos de territorio basados en el paradigma ambiental, pasando por los procesos de poblamiento generados desde las políticas agrarias de la primera mitad del siglo XX, la revolución verde, el conflicto interno armado de finales del s. XX así como la inserción de estos territorios en la economía nacional bajo la construcción de embalses y represas, los cultivos de uso ilícito como la amapola, el desarrollo y ampliación de la infraestructura vial, redes de interconexión eléctricas e incluso la urbanización de algunos de ellos. Las posibilidades de transformación hacia usos sostenibles de estos territorios parte del ámbito del predio donde el productor y su familia son quienes toman las decisiones de uso cotidianamente. Para poder incidir en esas decisiones debemos articular distintos esfuerzos en los diferentes ámbitos de gestión del territorio como son la vecindad en el contexto veredal, donde  nuestros aliados son la organización comunitaria local, la mirada hacia la microcuenca, donde el agua puede unir y así  ha sido las voluntades para su protección y cuidado como también los grupos de interés y más allá mirar los contextos de municipio, complejo de páramos y región, donde actores institucionales y sociales de  segundo y tercer grado pueden estar incidiendo notablemente en el uso de los territorios. En cada uno de estos ámbitos de gestión podemos avanzar con acuerdos y consensos y gestión de recursos financieros, técnicos y de talento humano para llevar a cabo los procesos graduales de reconversión productiva y / o sustitución</t>
  </si>
  <si>
    <t>Los planes de manejo de páramos se desarrollarán teniendo como referente territorial los complejos de páramo identificados en el país, de conformidad con la delimitación adelantada por el Minambiente y la clasificación propuesta en Morales et al, 2007 y Sarmiento, et al, 2013. El Plan de Manejo tendrá también como referente los entornos regional y local definidos en cada uno de los Estudios.
En este sentido, el PMP está dirigido principalmente a definir un modelo de gestión participativa de las áreas que hoy en día no se encuentran en figuras de protección estricta tales como áreas del SPNN y declaradas dentro de Parques Naturales Regionales (PNR). Sin embargo, e sus regímenes de uso e instrumentos de gestión obedecen a marcos normativos diferentes y jerárquicamente superiores a los PMP. los objetivos de conservación de estas áreas, así como sus planes de manejo constituyen un referente fundamental en la planeación del manejo y las estrategias de gestión que serán desarrollados y concertados para los complejos de páramo, tanto como los planes y esquemas de ordenamiento territorial, planes de ordenación de cuencas, estrategias complementarias de conservación entre otros instrumentos</t>
  </si>
  <si>
    <t>Los ecosistemas de páramos han sido reconocidos como áreas de especial importancia ecológica que cuentan con una protección especial por parte del Estado, toda vez que resultan de vital importancia por los servicios ecosistémicos que prestan a la población colombiana, especialmente los relacionados con la estabilidad de los ciclos climáticos e hidrológicos y con la regulación de los flujos de agua en cantidad y calidad</t>
  </si>
  <si>
    <t>Evaluación y seguimiento: 
(Numeral 6, Art 10, Resol 886 de 2018)</t>
  </si>
  <si>
    <t>Se presentarán los mecanismos necesarios para la Coordinación y ejecución del plan de manejo ambiental y se identificarán los indicadores para su evaluación y seguimiento</t>
  </si>
  <si>
    <t>Monitoreo Socio-económico:
(Numeral 7, Art 10 Resol 886 de 2018)</t>
  </si>
  <si>
    <t>Sistema de monitoreo basado en indicadores que dé cuenta de los componentes socio-económicos y biofísicos (entre ellos motores de transformación incluyendo especialmente cambio del uso del suelo y cambio climático)</t>
  </si>
  <si>
    <t xml:space="preserve">Pagína Web MinAmbiente www.minambiente.gov.co </t>
  </si>
  <si>
    <t>Eduardo Gutierrez Ocampo</t>
  </si>
  <si>
    <t>Profesional Especializado</t>
  </si>
  <si>
    <t>egutierrezo@minambiente.gov.co</t>
  </si>
  <si>
    <t xml:space="preserve">Ministerio de Ambiente y Desarrollo Sostenible </t>
  </si>
  <si>
    <t>Adriana Rivera Brusatin</t>
  </si>
  <si>
    <t>Directora</t>
  </si>
  <si>
    <t>ariverab@minambiente.gov.co</t>
  </si>
  <si>
    <t>MATRIZ DE REPORTE DE AVANCE DE INDICADORES MÍNIMOS DE GESTIÓN INCORPORADOS EN LA RESOLUCIÓN xxxxxx</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</si>
  <si>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</si>
  <si>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</si>
  <si>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</si>
  <si>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</si>
  <si>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</si>
  <si>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</si>
  <si>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</si>
  <si>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</si>
  <si>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</si>
  <si>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</si>
  <si>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</si>
  <si>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Metodología de cálculo</t>
  </si>
  <si>
    <r>
      <t xml:space="preserve">Línea Base
</t>
    </r>
    <r>
      <rPr>
        <sz val="9"/>
        <color rgb="FF000000"/>
        <rFont val="Arial Narrow"/>
        <family val="2"/>
      </rPr>
      <t>(a 31 de diciembre de la vigencia anterior a la formulación del PAC)</t>
    </r>
  </si>
  <si>
    <t xml:space="preserve">Nombre del páramo </t>
  </si>
  <si>
    <t>Área total del Páramo
(ha)</t>
  </si>
  <si>
    <t>Área del páramo en jurisdicción de la Autoridad Ambiental
 (ha)</t>
  </si>
  <si>
    <t>Comisión conjunta
(si aplica)</t>
  </si>
  <si>
    <t>Número y fecha de acto administrativo de adopción del PMA</t>
  </si>
  <si>
    <t>Vigencia</t>
  </si>
  <si>
    <t>Número y fecha de acto administrativo de actualización</t>
  </si>
  <si>
    <t>Estado de avance en la ejecución por parte de la Autoridad Ambiental
(%)*</t>
  </si>
  <si>
    <t>Observaciones </t>
  </si>
  <si>
    <t>Fecha de conformación</t>
  </si>
  <si>
    <t>CAR que conforman</t>
  </si>
  <si>
    <t>(a)	Indicar el código de la microcuenca de acuerdo a la metodología del IDEAM-MINAMBIENTE 2013</t>
  </si>
  <si>
    <t>N°</t>
  </si>
  <si>
    <t>avance a 31 de diciembre de la vigencia anterior a la formulación del PAC</t>
  </si>
  <si>
    <t>Año 1</t>
  </si>
  <si>
    <t>Año 2</t>
  </si>
  <si>
    <t>Año 3</t>
  </si>
  <si>
    <t>Año 4</t>
  </si>
  <si>
    <t xml:space="preserve">TOTAL PAC </t>
  </si>
  <si>
    <t>Meta PAC</t>
  </si>
  <si>
    <t>Ejecución del rezago PAC anterior</t>
  </si>
  <si>
    <t>Ejecución del rezago año 1</t>
  </si>
  <si>
    <t>Reporte año 2</t>
  </si>
  <si>
    <t>Ejecución del rezago año 2</t>
  </si>
  <si>
    <t>Ejecución del rezago año 3</t>
  </si>
  <si>
    <t>Avance Promedio de ejecución</t>
  </si>
  <si>
    <t>Indicador complementario:Ejecución presupuestal de acciones relacionadas con la implementación de los PMAM</t>
  </si>
  <si>
    <t>Año Vigencia*</t>
  </si>
  <si>
    <t xml:space="preserve">Microcuenca </t>
  </si>
  <si>
    <t>Presupuesto total del  PMAM para la vigencia de reporte</t>
  </si>
  <si>
    <t>Presupuesto del  PMAM correspondiente a la Corporación para la vigencia de reporte</t>
  </si>
  <si>
    <t>Presupuesto en la vigencia para la ejecución del  PMAM</t>
  </si>
  <si>
    <t>Recursos comprometidos</t>
  </si>
  <si>
    <t>Recursos obligados</t>
  </si>
  <si>
    <t>Recursos pagados</t>
  </si>
  <si>
    <t>Observaciones</t>
  </si>
  <si>
    <t>Total</t>
  </si>
  <si>
    <t>(*) Inserte las filas que considere necesarias</t>
  </si>
  <si>
    <t>Responsable del reporte de las variables del indicador</t>
  </si>
  <si>
    <t>Nombre del funcionario</t>
  </si>
  <si>
    <t>Correo electrónico</t>
  </si>
  <si>
    <t>Dirección</t>
  </si>
  <si>
    <t>TOTAL AVANCE PROGRAMADO PMAP</t>
  </si>
  <si>
    <t>TOTAL PROGRAMADO PAC</t>
  </si>
  <si>
    <t>TOTAL AVANCE PMA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</si>
</sst>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0.0%"/>
    <numFmt numFmtId="165" formatCode="_-* #,##0_-;\-* #,##0_-;_-* &quot;-&quot;??_-;_-@_-"/>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2"/>
      <name val="Arial Narrow"/>
      <family val="2"/>
    </font>
    <font>
      <u/>
      <sz val="11"/>
      <color theme="10"/>
      <name val="Calibri"/>
      <family val="2"/>
      <scheme val="minor"/>
    </font>
    <font>
      <u/>
      <sz val="10"/>
      <color theme="10"/>
      <name val="Arial"/>
      <family val="2"/>
    </font>
    <font>
      <b/>
      <sz val="10"/>
      <color theme="0"/>
      <name val="Arial"/>
      <family val="2"/>
    </font>
    <font>
      <b/>
      <sz val="10"/>
      <color theme="1"/>
      <name val="Arial"/>
      <family val="2"/>
    </font>
    <font>
      <b/>
      <sz val="12"/>
      <color rgb="FF000000"/>
      <name val="Arial Narrow"/>
      <family val="2"/>
    </font>
    <font>
      <sz val="11"/>
      <color theme="1"/>
      <name val="Arial Narrow"/>
      <family val="2"/>
    </font>
    <font>
      <sz val="9"/>
      <color rgb="FF000000"/>
      <name val="Arial Narrow"/>
      <family val="2"/>
    </font>
    <font>
      <sz val="11"/>
      <color rgb="FF000000"/>
      <name val="Arial Narrow"/>
      <family val="2"/>
    </font>
    <font>
      <sz val="10"/>
      <name val="Arial"/>
    </font>
    <font>
      <i/>
      <sz val="9"/>
      <color rgb="FF000000"/>
      <name val="Arial Narrow"/>
      <family val="2"/>
    </font>
    <font>
      <sz val="10"/>
      <color rgb="FF006100"/>
      <name val="Arial Narrow"/>
      <family val="2"/>
    </font>
    <font>
      <u/>
      <sz val="11"/>
      <color theme="10"/>
      <name val="Arial Narrow"/>
      <family val="2"/>
    </font>
    <font>
      <sz val="9"/>
      <color theme="1"/>
      <name val="Arial Narrow"/>
      <family val="2"/>
    </font>
    <font>
      <b/>
      <sz val="10"/>
      <color rgb="FF006100"/>
      <name val="Arial Narrow"/>
      <family val="2"/>
    </font>
    <font>
      <sz val="10"/>
      <color rgb="FF000000"/>
      <name val="Arial Narrow"/>
      <family val="2"/>
    </font>
    <font>
      <u/>
      <sz val="11"/>
      <color rgb="FF0563C1"/>
      <name val="Arial Narrow"/>
      <family val="2"/>
    </font>
    <font>
      <b/>
      <sz val="9"/>
      <color rgb="FF000000"/>
      <name val="Arial Narrow"/>
      <family val="2"/>
    </font>
    <font>
      <b/>
      <sz val="11"/>
      <color theme="1"/>
      <name val="Arial Narrow"/>
      <family val="2"/>
    </font>
    <font>
      <b/>
      <sz val="8"/>
      <color rgb="FF000000"/>
      <name val="Arial Narrow"/>
      <family val="2"/>
    </font>
    <font>
      <sz val="8"/>
      <color rgb="FF000000"/>
      <name val="Arial Narrow"/>
      <family val="2"/>
    </font>
    <font>
      <b/>
      <u/>
      <sz val="9"/>
      <color rgb="FF00000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
      <patternFill patternType="solid">
        <fgColor rgb="FFD9D9D9"/>
        <bgColor indexed="64"/>
      </patternFill>
    </fill>
  </fills>
  <borders count="11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s>
  <cellStyleXfs count="37">
    <xf numFmtId="0" fontId="0" fillId="0" borderId="0"/>
    <xf numFmtId="0" fontId="4" fillId="0" borderId="0"/>
    <xf numFmtId="9" fontId="4" fillId="0" borderId="0" applyFont="0" applyFill="0" applyBorder="0" applyAlignment="0" applyProtection="0"/>
    <xf numFmtId="0" fontId="13" fillId="0" borderId="0"/>
    <xf numFmtId="0" fontId="4" fillId="0" borderId="0"/>
    <xf numFmtId="0" fontId="22" fillId="0" borderId="0" applyNumberForma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0" fontId="23" fillId="0" borderId="0" applyNumberFormat="0" applyFill="0" applyBorder="0" applyAlignment="0" applyProtection="0"/>
    <xf numFmtId="0" fontId="4" fillId="0" borderId="0"/>
    <xf numFmtId="0" fontId="4" fillId="0" borderId="0"/>
    <xf numFmtId="9" fontId="13" fillId="0" borderId="0" applyFont="0" applyFill="0" applyBorder="0" applyAlignment="0" applyProtection="0"/>
    <xf numFmtId="0" fontId="4" fillId="0" borderId="0"/>
    <xf numFmtId="9" fontId="4" fillId="0" borderId="0" applyFont="0" applyFill="0" applyBorder="0" applyAlignment="0" applyProtection="0"/>
    <xf numFmtId="9" fontId="3" fillId="0" borderId="0" applyFont="0" applyFill="0" applyBorder="0" applyAlignment="0" applyProtection="0"/>
    <xf numFmtId="0" fontId="3" fillId="0" borderId="0"/>
    <xf numFmtId="9" fontId="30"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4" fontId="1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560">
    <xf numFmtId="0" fontId="0" fillId="0" borderId="0" xfId="0"/>
    <xf numFmtId="0" fontId="5" fillId="0" borderId="0" xfId="0" applyFont="1" applyAlignment="1">
      <alignment horizontal="center" vertical="center" wrapText="1"/>
    </xf>
    <xf numFmtId="0" fontId="6" fillId="0" borderId="0" xfId="0" applyFont="1"/>
    <xf numFmtId="0" fontId="0" fillId="0" borderId="0" xfId="0" applyAlignment="1">
      <alignment horizontal="center"/>
    </xf>
    <xf numFmtId="0" fontId="11" fillId="0" borderId="9" xfId="0" applyFont="1" applyBorder="1" applyAlignment="1">
      <alignment horizontal="left" vertical="center" wrapText="1"/>
    </xf>
    <xf numFmtId="0" fontId="11" fillId="0" borderId="0" xfId="0" quotePrefix="1" applyFont="1" applyAlignment="1">
      <alignment horizontal="left" vertical="center" wrapText="1"/>
    </xf>
    <xf numFmtId="0" fontId="11" fillId="0" borderId="9" xfId="0" applyFont="1" applyBorder="1" applyAlignment="1">
      <alignment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11" fillId="0" borderId="6" xfId="0" quotePrefix="1" applyFont="1" applyBorder="1" applyAlignment="1">
      <alignment vertical="center" wrapText="1"/>
    </xf>
    <xf numFmtId="0" fontId="11" fillId="0" borderId="5" xfId="0" quotePrefix="1" applyFont="1" applyBorder="1" applyAlignment="1">
      <alignment vertical="center" wrapText="1"/>
    </xf>
    <xf numFmtId="0" fontId="11" fillId="0" borderId="11" xfId="0" quotePrefix="1" applyFont="1" applyBorder="1" applyAlignment="1">
      <alignment horizontal="left" vertical="center" wrapText="1"/>
    </xf>
    <xf numFmtId="0" fontId="11" fillId="0" borderId="8" xfId="0" applyFont="1" applyBorder="1" applyAlignment="1">
      <alignment vertical="center" wrapText="1"/>
    </xf>
    <xf numFmtId="0" fontId="11"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5" fillId="2" borderId="0" xfId="0" applyFont="1" applyFill="1" applyAlignment="1">
      <alignment horizontal="center" vertical="center" wrapText="1"/>
    </xf>
    <xf numFmtId="0" fontId="6" fillId="2" borderId="0" xfId="0" applyFont="1" applyFill="1"/>
    <xf numFmtId="0" fontId="0" fillId="2" borderId="0" xfId="0" applyFill="1"/>
    <xf numFmtId="0" fontId="11" fillId="2" borderId="5" xfId="0" quotePrefix="1" applyFont="1" applyFill="1" applyBorder="1" applyAlignment="1">
      <alignment horizontal="left" vertical="center" wrapText="1"/>
    </xf>
    <xf numFmtId="0" fontId="11" fillId="2" borderId="7" xfId="0" quotePrefix="1" applyFont="1" applyFill="1" applyBorder="1" applyAlignment="1">
      <alignment horizontal="left" vertical="center" wrapText="1"/>
    </xf>
    <xf numFmtId="0" fontId="11" fillId="2" borderId="0" xfId="0" quotePrefix="1" applyFont="1" applyFill="1" applyAlignment="1">
      <alignment horizontal="left" vertical="center" wrapText="1"/>
    </xf>
    <xf numFmtId="0" fontId="11" fillId="2" borderId="12" xfId="0" quotePrefix="1" applyFont="1" applyFill="1" applyBorder="1" applyAlignment="1">
      <alignment horizontal="lef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0" fontId="13" fillId="6" borderId="0" xfId="0" applyFont="1" applyFill="1"/>
    <xf numFmtId="0" fontId="13" fillId="5" borderId="0" xfId="0" applyFont="1" applyFill="1"/>
    <xf numFmtId="0" fontId="12" fillId="10" borderId="1" xfId="0" applyFont="1" applyFill="1" applyBorder="1" applyAlignment="1">
      <alignment horizontal="center" vertical="center" wrapText="1"/>
    </xf>
    <xf numFmtId="0" fontId="9" fillId="9" borderId="3" xfId="0" applyFont="1" applyFill="1" applyBorder="1" applyAlignment="1">
      <alignment vertical="center"/>
    </xf>
    <xf numFmtId="0" fontId="9" fillId="9" borderId="2" xfId="0" applyFont="1" applyFill="1" applyBorder="1" applyAlignment="1">
      <alignment vertical="center"/>
    </xf>
    <xf numFmtId="0" fontId="9" fillId="9" borderId="4" xfId="0" applyFont="1" applyFill="1" applyBorder="1" applyAlignment="1">
      <alignment vertical="center"/>
    </xf>
    <xf numFmtId="0" fontId="9" fillId="9" borderId="6" xfId="0" applyFont="1" applyFill="1" applyBorder="1" applyAlignment="1">
      <alignment vertical="center"/>
    </xf>
    <xf numFmtId="0" fontId="9" fillId="9" borderId="5" xfId="0" applyFont="1" applyFill="1" applyBorder="1" applyAlignment="1">
      <alignment vertical="center"/>
    </xf>
    <xf numFmtId="0" fontId="9" fillId="9" borderId="7" xfId="0" applyFont="1" applyFill="1" applyBorder="1" applyAlignment="1">
      <alignment vertical="center"/>
    </xf>
    <xf numFmtId="0" fontId="9" fillId="9" borderId="8" xfId="0" applyFont="1" applyFill="1" applyBorder="1" applyAlignment="1">
      <alignment vertical="center"/>
    </xf>
    <xf numFmtId="0" fontId="9" fillId="9" borderId="9" xfId="0" applyFont="1" applyFill="1" applyBorder="1" applyAlignment="1">
      <alignment vertical="center"/>
    </xf>
    <xf numFmtId="0" fontId="9" fillId="9" borderId="10" xfId="0" applyFont="1" applyFill="1" applyBorder="1" applyAlignment="1">
      <alignment vertical="center"/>
    </xf>
    <xf numFmtId="0" fontId="13" fillId="0" borderId="0" xfId="0" applyFont="1" applyAlignment="1">
      <alignment horizontal="center"/>
    </xf>
    <xf numFmtId="0" fontId="6" fillId="9" borderId="3" xfId="0" applyFont="1" applyFill="1" applyBorder="1" applyAlignment="1">
      <alignment vertical="center"/>
    </xf>
    <xf numFmtId="0" fontId="6" fillId="9" borderId="2" xfId="0" applyFont="1" applyFill="1" applyBorder="1" applyAlignment="1">
      <alignment vertical="center"/>
    </xf>
    <xf numFmtId="0" fontId="6" fillId="9" borderId="4" xfId="0" applyFont="1" applyFill="1" applyBorder="1" applyAlignment="1">
      <alignment vertical="center"/>
    </xf>
    <xf numFmtId="0" fontId="13" fillId="0" borderId="0" xfId="0" applyFont="1"/>
    <xf numFmtId="0" fontId="24" fillId="10" borderId="1" xfId="0" applyFont="1" applyFill="1" applyBorder="1" applyAlignment="1">
      <alignment horizontal="center" vertical="center" wrapText="1"/>
    </xf>
    <xf numFmtId="0" fontId="13" fillId="0" borderId="5" xfId="0" applyFont="1" applyBorder="1" applyAlignment="1">
      <alignment vertical="center" wrapText="1"/>
    </xf>
    <xf numFmtId="0" fontId="13" fillId="0" borderId="7" xfId="0" applyFont="1" applyBorder="1" applyAlignment="1">
      <alignment vertical="center" wrapText="1"/>
    </xf>
    <xf numFmtId="0" fontId="13" fillId="0" borderId="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vertical="center" wrapText="1"/>
    </xf>
    <xf numFmtId="0" fontId="13" fillId="0" borderId="34" xfId="0" applyFont="1" applyBorder="1" applyAlignment="1">
      <alignment horizontal="center" vertical="center" wrapText="1"/>
    </xf>
    <xf numFmtId="0" fontId="13" fillId="0" borderId="0" xfId="0" applyFont="1" applyAlignment="1">
      <alignment horizontal="center" vertical="center" wrapText="1"/>
    </xf>
    <xf numFmtId="0" fontId="13" fillId="2" borderId="0" xfId="0" applyFont="1" applyFill="1" applyAlignment="1">
      <alignment horizontal="center" vertical="center" wrapText="1"/>
    </xf>
    <xf numFmtId="0" fontId="24" fillId="2" borderId="0" xfId="0" applyFont="1" applyFill="1" applyAlignment="1">
      <alignment horizontal="left" vertical="center" wrapText="1"/>
    </xf>
    <xf numFmtId="0" fontId="13" fillId="2" borderId="5" xfId="0" applyFont="1" applyFill="1" applyBorder="1" applyAlignment="1">
      <alignment vertical="center" wrapText="1"/>
    </xf>
    <xf numFmtId="0" fontId="13" fillId="2" borderId="5" xfId="0" applyFont="1" applyFill="1" applyBorder="1" applyAlignment="1">
      <alignment horizontal="center" vertical="center" wrapText="1"/>
    </xf>
    <xf numFmtId="0" fontId="24" fillId="2" borderId="5" xfId="0" applyFont="1" applyFill="1" applyBorder="1" applyAlignment="1">
      <alignment horizontal="left" vertical="center" wrapText="1"/>
    </xf>
    <xf numFmtId="0" fontId="13" fillId="0" borderId="12" xfId="0" applyFont="1" applyBorder="1" applyAlignment="1">
      <alignment horizontal="center" vertical="center" wrapText="1"/>
    </xf>
    <xf numFmtId="0" fontId="24" fillId="10" borderId="35" xfId="0" applyFont="1" applyFill="1" applyBorder="1" applyAlignment="1">
      <alignment horizontal="center" vertical="center" wrapText="1"/>
    </xf>
    <xf numFmtId="0" fontId="24" fillId="10" borderId="13" xfId="0" applyFont="1" applyFill="1" applyBorder="1" applyAlignment="1">
      <alignment horizontal="center" vertical="center" wrapText="1"/>
    </xf>
    <xf numFmtId="0" fontId="24" fillId="10" borderId="37" xfId="0" applyFont="1" applyFill="1" applyBorder="1" applyAlignment="1">
      <alignment horizontal="center" vertical="center" wrapText="1"/>
    </xf>
    <xf numFmtId="0" fontId="13" fillId="2" borderId="36"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4" fillId="2" borderId="32" xfId="0" applyFont="1" applyFill="1" applyBorder="1" applyAlignment="1">
      <alignment horizontal="left" vertical="center" wrapText="1"/>
    </xf>
    <xf numFmtId="0" fontId="13" fillId="2" borderId="33" xfId="0" applyFont="1" applyFill="1" applyBorder="1" applyAlignment="1">
      <alignment vertical="center" wrapText="1"/>
    </xf>
    <xf numFmtId="0" fontId="13" fillId="2" borderId="40" xfId="0" applyFont="1" applyFill="1" applyBorder="1" applyAlignment="1">
      <alignment horizontal="center" vertical="center" wrapText="1"/>
    </xf>
    <xf numFmtId="0" fontId="13" fillId="2" borderId="44" xfId="0" applyFont="1" applyFill="1" applyBorder="1" applyAlignment="1">
      <alignment horizontal="center" vertical="center" wrapText="1"/>
    </xf>
    <xf numFmtId="0" fontId="24" fillId="2" borderId="33" xfId="0" applyFont="1" applyFill="1" applyBorder="1" applyAlignment="1">
      <alignment horizontal="left" vertical="center" wrapText="1"/>
    </xf>
    <xf numFmtId="0" fontId="13" fillId="2" borderId="31"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42" xfId="0" applyFont="1" applyFill="1" applyBorder="1" applyAlignment="1">
      <alignment horizontal="center" vertical="center" wrapText="1"/>
    </xf>
    <xf numFmtId="0" fontId="13" fillId="0" borderId="6" xfId="0" quotePrefix="1" applyFont="1" applyBorder="1" applyAlignment="1">
      <alignment vertical="center" wrapText="1"/>
    </xf>
    <xf numFmtId="0" fontId="13" fillId="0" borderId="5" xfId="0" quotePrefix="1" applyFont="1" applyBorder="1" applyAlignment="1">
      <alignment vertical="center" wrapText="1"/>
    </xf>
    <xf numFmtId="0" fontId="13" fillId="0" borderId="5" xfId="0" quotePrefix="1" applyFont="1" applyBorder="1" applyAlignment="1">
      <alignment horizontal="left" vertical="center" wrapText="1"/>
    </xf>
    <xf numFmtId="0" fontId="13" fillId="0" borderId="7" xfId="0" quotePrefix="1" applyFont="1" applyBorder="1" applyAlignment="1">
      <alignment horizontal="left" vertical="center" wrapText="1"/>
    </xf>
    <xf numFmtId="0" fontId="13" fillId="0" borderId="11" xfId="0" quotePrefix="1" applyFont="1" applyBorder="1" applyAlignment="1">
      <alignment horizontal="left" vertical="center" wrapText="1"/>
    </xf>
    <xf numFmtId="0" fontId="13" fillId="0" borderId="13" xfId="0" quotePrefix="1" applyFont="1" applyBorder="1" applyAlignment="1">
      <alignment horizontal="center" vertical="center" wrapText="1"/>
    </xf>
    <xf numFmtId="0" fontId="13" fillId="0" borderId="0" xfId="0" quotePrefix="1" applyFont="1" applyAlignment="1">
      <alignment horizontal="left" vertical="center" wrapText="1"/>
    </xf>
    <xf numFmtId="0" fontId="13" fillId="0" borderId="12" xfId="0" quotePrefix="1" applyFont="1" applyBorder="1" applyAlignment="1">
      <alignment horizontal="left" vertical="center" wrapText="1"/>
    </xf>
    <xf numFmtId="0" fontId="13" fillId="0" borderId="8" xfId="0" applyFont="1" applyBorder="1" applyAlignment="1">
      <alignment vertical="center" wrapText="1"/>
    </xf>
    <xf numFmtId="0" fontId="13" fillId="0" borderId="9" xfId="0" applyFont="1" applyBorder="1" applyAlignment="1">
      <alignment horizontal="left" vertical="center" wrapText="1"/>
    </xf>
    <xf numFmtId="0" fontId="13" fillId="0" borderId="0" xfId="0" applyFont="1" applyAlignment="1">
      <alignment vertical="center" wrapText="1"/>
    </xf>
    <xf numFmtId="0" fontId="6" fillId="9" borderId="6" xfId="0" applyFont="1" applyFill="1" applyBorder="1" applyAlignment="1">
      <alignment vertical="center"/>
    </xf>
    <xf numFmtId="0" fontId="6" fillId="9" borderId="5" xfId="0" applyFont="1" applyFill="1" applyBorder="1" applyAlignment="1">
      <alignment vertical="center"/>
    </xf>
    <xf numFmtId="0" fontId="6" fillId="9" borderId="7" xfId="0" applyFont="1" applyFill="1" applyBorder="1" applyAlignment="1">
      <alignment vertical="center"/>
    </xf>
    <xf numFmtId="0" fontId="6" fillId="9" borderId="8" xfId="0" applyFont="1" applyFill="1" applyBorder="1" applyAlignment="1">
      <alignment vertical="center"/>
    </xf>
    <xf numFmtId="0" fontId="6" fillId="9" borderId="9" xfId="0" applyFont="1" applyFill="1" applyBorder="1" applyAlignment="1">
      <alignment vertical="center"/>
    </xf>
    <xf numFmtId="0" fontId="6" fillId="9" borderId="10" xfId="0" applyFont="1" applyFill="1" applyBorder="1" applyAlignment="1">
      <alignment vertical="center"/>
    </xf>
    <xf numFmtId="0" fontId="13" fillId="0" borderId="58" xfId="0" quotePrefix="1" applyFont="1" applyBorder="1" applyAlignment="1">
      <alignment horizontal="center" vertical="center" wrapText="1"/>
    </xf>
    <xf numFmtId="0" fontId="13" fillId="0" borderId="30" xfId="0" quotePrefix="1" applyFont="1" applyBorder="1" applyAlignment="1">
      <alignment horizontal="center" vertical="center" wrapText="1"/>
    </xf>
    <xf numFmtId="0" fontId="13" fillId="0" borderId="9" xfId="0" quotePrefix="1" applyFont="1" applyBorder="1" applyAlignment="1">
      <alignment horizontal="center" vertical="center" wrapText="1"/>
    </xf>
    <xf numFmtId="0" fontId="13" fillId="0" borderId="39" xfId="0" quotePrefix="1" applyFont="1" applyBorder="1" applyAlignment="1">
      <alignment horizontal="center" vertical="center" wrapText="1"/>
    </xf>
    <xf numFmtId="0" fontId="26" fillId="12" borderId="83" xfId="0" applyFont="1" applyFill="1" applyBorder="1" applyAlignment="1">
      <alignment horizontal="center" vertical="center" wrapText="1"/>
    </xf>
    <xf numFmtId="0" fontId="11" fillId="0" borderId="73" xfId="17" applyFont="1" applyBorder="1" applyAlignment="1">
      <alignment vertical="center" wrapText="1"/>
    </xf>
    <xf numFmtId="0" fontId="27" fillId="0" borderId="67" xfId="17" applyFont="1" applyBorder="1"/>
    <xf numFmtId="0" fontId="11" fillId="0" borderId="0" xfId="17" applyFont="1" applyAlignment="1">
      <alignment vertical="center" wrapText="1"/>
    </xf>
    <xf numFmtId="0" fontId="11" fillId="0" borderId="72" xfId="17" applyFont="1" applyBorder="1" applyAlignment="1">
      <alignment vertical="center"/>
    </xf>
    <xf numFmtId="0" fontId="27" fillId="0" borderId="71" xfId="17" applyFont="1" applyBorder="1"/>
    <xf numFmtId="0" fontId="11" fillId="0" borderId="0" xfId="17" applyFont="1" applyAlignment="1">
      <alignment vertical="center"/>
    </xf>
    <xf numFmtId="0" fontId="27" fillId="0" borderId="72" xfId="17" applyFont="1" applyBorder="1"/>
    <xf numFmtId="0" fontId="27" fillId="0" borderId="0" xfId="17" applyFont="1"/>
    <xf numFmtId="0" fontId="28" fillId="0" borderId="0" xfId="17" applyFont="1" applyAlignment="1">
      <alignment vertical="top"/>
    </xf>
    <xf numFmtId="0" fontId="28" fillId="0" borderId="0" xfId="17" applyFont="1" applyAlignment="1">
      <alignment horizontal="center" vertical="top"/>
    </xf>
    <xf numFmtId="0" fontId="27" fillId="0" borderId="0" xfId="17" applyFont="1" applyAlignment="1">
      <alignment vertical="top"/>
    </xf>
    <xf numFmtId="0" fontId="27" fillId="11" borderId="1" xfId="17" applyFont="1" applyFill="1" applyBorder="1" applyAlignment="1">
      <alignment vertical="top"/>
    </xf>
    <xf numFmtId="0" fontId="31" fillId="0" borderId="0" xfId="17" applyFont="1" applyAlignment="1">
      <alignment horizontal="center" vertical="top" wrapText="1"/>
    </xf>
    <xf numFmtId="0" fontId="27" fillId="4" borderId="1" xfId="17" applyFont="1" applyFill="1" applyBorder="1" applyAlignment="1">
      <alignment vertical="top"/>
    </xf>
    <xf numFmtId="0" fontId="28" fillId="0" borderId="0" xfId="17" applyFont="1" applyAlignment="1">
      <alignment horizontal="right" vertical="top"/>
    </xf>
    <xf numFmtId="0" fontId="32" fillId="0" borderId="0" xfId="17" applyFont="1" applyAlignment="1">
      <alignment vertical="top"/>
    </xf>
    <xf numFmtId="9" fontId="27" fillId="0" borderId="0" xfId="17" applyNumberFormat="1" applyFont="1" applyAlignment="1">
      <alignment horizontal="center" vertical="top"/>
    </xf>
    <xf numFmtId="0" fontId="27" fillId="12" borderId="1" xfId="17" applyFont="1" applyFill="1" applyBorder="1" applyAlignment="1">
      <alignment vertical="top"/>
    </xf>
    <xf numFmtId="0" fontId="33" fillId="0" borderId="0" xfId="5" applyFont="1" applyFill="1" applyBorder="1"/>
    <xf numFmtId="0" fontId="34" fillId="0" borderId="0" xfId="17" applyFont="1" applyAlignment="1">
      <alignment horizontal="center" vertical="top"/>
    </xf>
    <xf numFmtId="0" fontId="29" fillId="0" borderId="73" xfId="17" applyFont="1" applyBorder="1"/>
    <xf numFmtId="0" fontId="29" fillId="0" borderId="74" xfId="17" applyFont="1" applyBorder="1"/>
    <xf numFmtId="0" fontId="29" fillId="0" borderId="67" xfId="17" applyFont="1" applyBorder="1"/>
    <xf numFmtId="0" fontId="29" fillId="0" borderId="72" xfId="17" applyFont="1" applyBorder="1"/>
    <xf numFmtId="0" fontId="29" fillId="0" borderId="0" xfId="17" applyFont="1" applyAlignment="1">
      <alignment horizontal="center" vertical="top"/>
    </xf>
    <xf numFmtId="0" fontId="29" fillId="0" borderId="0" xfId="17" applyFont="1"/>
    <xf numFmtId="0" fontId="35" fillId="13" borderId="75" xfId="17" applyFont="1" applyFill="1" applyBorder="1" applyAlignment="1">
      <alignment horizontal="center" vertical="center"/>
    </xf>
    <xf numFmtId="164" fontId="29" fillId="13" borderId="76" xfId="11" applyNumberFormat="1" applyFont="1" applyFill="1" applyBorder="1" applyAlignment="1">
      <alignment horizontal="center" vertical="top"/>
    </xf>
    <xf numFmtId="0" fontId="35" fillId="13" borderId="76" xfId="17" applyFont="1" applyFill="1" applyBorder="1" applyAlignment="1">
      <alignment horizontal="center" vertical="center"/>
    </xf>
    <xf numFmtId="0" fontId="29" fillId="0" borderId="71" xfId="17" applyFont="1" applyBorder="1"/>
    <xf numFmtId="0" fontId="28" fillId="0" borderId="0" xfId="17" applyFont="1" applyAlignment="1">
      <alignment horizontal="right" vertical="center"/>
    </xf>
    <xf numFmtId="0" fontId="28" fillId="14" borderId="77" xfId="0" applyFont="1" applyFill="1" applyBorder="1" applyAlignment="1">
      <alignment horizontal="left" vertical="top" wrapText="1"/>
    </xf>
    <xf numFmtId="0" fontId="29" fillId="0" borderId="95" xfId="17" applyFont="1" applyBorder="1" applyAlignment="1">
      <alignment vertical="top"/>
    </xf>
    <xf numFmtId="0" fontId="28" fillId="14" borderId="78" xfId="0" applyFont="1" applyFill="1" applyBorder="1" applyAlignment="1">
      <alignment horizontal="left" vertical="top" wrapText="1"/>
    </xf>
    <xf numFmtId="0" fontId="29" fillId="15" borderId="95" xfId="17" applyFont="1" applyFill="1" applyBorder="1" applyAlignment="1">
      <alignment vertical="top"/>
    </xf>
    <xf numFmtId="0" fontId="29" fillId="0" borderId="0" xfId="17" applyFont="1" applyAlignment="1">
      <alignment vertical="top"/>
    </xf>
    <xf numFmtId="0" fontId="29" fillId="0" borderId="71" xfId="17" applyFont="1" applyBorder="1" applyAlignment="1">
      <alignment vertical="top"/>
    </xf>
    <xf numFmtId="0" fontId="28" fillId="14" borderId="80" xfId="0" applyFont="1" applyFill="1" applyBorder="1" applyAlignment="1">
      <alignment horizontal="left" vertical="top"/>
    </xf>
    <xf numFmtId="0" fontId="29" fillId="0" borderId="3" xfId="17" applyFont="1" applyBorder="1" applyAlignment="1">
      <alignment vertical="top"/>
    </xf>
    <xf numFmtId="0" fontId="28" fillId="14" borderId="1" xfId="0" applyFont="1" applyFill="1" applyBorder="1" applyAlignment="1">
      <alignment horizontal="left" vertical="top"/>
    </xf>
    <xf numFmtId="0" fontId="29" fillId="0" borderId="81" xfId="17" applyFont="1" applyBorder="1" applyAlignment="1">
      <alignment vertical="top"/>
    </xf>
    <xf numFmtId="0" fontId="28" fillId="0" borderId="0" xfId="17" applyFont="1" applyAlignment="1">
      <alignment vertical="top" wrapText="1"/>
    </xf>
    <xf numFmtId="0" fontId="36" fillId="0" borderId="103" xfId="17" applyFont="1" applyBorder="1" applyAlignment="1">
      <alignment horizontal="center" vertical="top" wrapText="1"/>
    </xf>
    <xf numFmtId="0" fontId="36" fillId="0" borderId="2" xfId="17" applyFont="1" applyBorder="1" applyAlignment="1">
      <alignment horizontal="center" vertical="top" wrapText="1"/>
    </xf>
    <xf numFmtId="0" fontId="36" fillId="0" borderId="105" xfId="17" applyFont="1" applyBorder="1" applyAlignment="1">
      <alignment horizontal="center" vertical="top" wrapText="1"/>
    </xf>
    <xf numFmtId="0" fontId="37" fillId="0" borderId="72" xfId="17" applyFont="1" applyBorder="1"/>
    <xf numFmtId="0" fontId="37" fillId="0" borderId="68" xfId="17" applyFont="1" applyBorder="1"/>
    <xf numFmtId="0" fontId="28" fillId="0" borderId="69" xfId="17" applyFont="1" applyBorder="1" applyAlignment="1">
      <alignment horizontal="center" vertical="top"/>
    </xf>
    <xf numFmtId="0" fontId="29" fillId="0" borderId="69" xfId="17" applyFont="1" applyBorder="1"/>
    <xf numFmtId="0" fontId="28" fillId="0" borderId="69" xfId="17" applyFont="1" applyBorder="1" applyAlignment="1">
      <alignment horizontal="right" vertical="top"/>
    </xf>
    <xf numFmtId="0" fontId="36" fillId="0" borderId="69" xfId="17" applyFont="1" applyBorder="1" applyAlignment="1">
      <alignment horizontal="center" vertical="top" wrapText="1"/>
    </xf>
    <xf numFmtId="0" fontId="29" fillId="0" borderId="70" xfId="17" applyFont="1" applyBorder="1"/>
    <xf numFmtId="0" fontId="28" fillId="0" borderId="73" xfId="17" applyFont="1" applyBorder="1" applyAlignment="1">
      <alignment horizontal="center" vertical="top" wrapText="1"/>
    </xf>
    <xf numFmtId="0" fontId="27" fillId="0" borderId="74" xfId="17" applyFont="1" applyBorder="1"/>
    <xf numFmtId="0" fontId="28" fillId="0" borderId="72" xfId="17" applyFont="1" applyBorder="1" applyAlignment="1">
      <alignment horizontal="center" vertical="top" wrapText="1"/>
    </xf>
    <xf numFmtId="0" fontId="38" fillId="0" borderId="0" xfId="17" applyFont="1" applyAlignment="1">
      <alignment vertical="top" wrapText="1"/>
    </xf>
    <xf numFmtId="0" fontId="27" fillId="2" borderId="0" xfId="17" applyFont="1" applyFill="1"/>
    <xf numFmtId="0" fontId="28" fillId="11" borderId="1" xfId="17" applyFont="1" applyFill="1" applyBorder="1" applyAlignment="1">
      <alignment vertical="top" wrapText="1"/>
    </xf>
    <xf numFmtId="0" fontId="28" fillId="11" borderId="1" xfId="17" applyFont="1" applyFill="1" applyBorder="1" applyAlignment="1">
      <alignment horizontal="center" vertical="center" wrapText="1"/>
    </xf>
    <xf numFmtId="9" fontId="28" fillId="11" borderId="1" xfId="11" applyFont="1" applyFill="1" applyBorder="1" applyAlignment="1">
      <alignment horizontal="center" vertical="center" wrapText="1"/>
    </xf>
    <xf numFmtId="9" fontId="27" fillId="11" borderId="1" xfId="11" applyFont="1" applyFill="1" applyBorder="1" applyAlignment="1">
      <alignment horizontal="center" vertical="center"/>
    </xf>
    <xf numFmtId="0" fontId="27" fillId="0" borderId="0" xfId="17" applyFont="1" applyAlignment="1">
      <alignment horizontal="center" vertical="top"/>
    </xf>
    <xf numFmtId="0" fontId="38" fillId="12" borderId="92" xfId="17" applyFont="1" applyFill="1" applyBorder="1" applyAlignment="1">
      <alignment horizontal="center" vertical="center" wrapText="1"/>
    </xf>
    <xf numFmtId="0" fontId="38" fillId="12" borderId="92" xfId="17" applyFont="1" applyFill="1" applyBorder="1" applyAlignment="1">
      <alignment horizontal="center" vertical="center"/>
    </xf>
    <xf numFmtId="0" fontId="38" fillId="12" borderId="1" xfId="17" applyFont="1" applyFill="1" applyBorder="1" applyAlignment="1">
      <alignment horizontal="center" vertical="center"/>
    </xf>
    <xf numFmtId="0" fontId="27" fillId="12" borderId="1" xfId="17" applyFont="1" applyFill="1" applyBorder="1" applyAlignment="1">
      <alignment horizontal="center" vertical="center"/>
    </xf>
    <xf numFmtId="0" fontId="28" fillId="12" borderId="1" xfId="17" applyFont="1" applyFill="1" applyBorder="1" applyAlignment="1">
      <alignment horizontal="left" vertical="center"/>
    </xf>
    <xf numFmtId="9" fontId="28" fillId="11" borderId="1" xfId="11" applyFont="1" applyFill="1" applyBorder="1" applyAlignment="1" applyProtection="1">
      <alignment horizontal="center" vertical="center"/>
      <protection locked="0"/>
    </xf>
    <xf numFmtId="9" fontId="38" fillId="12" borderId="1" xfId="11" applyFont="1" applyFill="1" applyBorder="1" applyAlignment="1" applyProtection="1">
      <alignment horizontal="center" vertical="center"/>
      <protection locked="0"/>
    </xf>
    <xf numFmtId="0" fontId="28" fillId="12" borderId="1" xfId="17" applyFont="1" applyFill="1" applyBorder="1" applyAlignment="1">
      <alignment horizontal="center" vertical="center" wrapText="1"/>
    </xf>
    <xf numFmtId="9" fontId="39" fillId="12" borderId="1" xfId="11" applyFont="1" applyFill="1" applyBorder="1" applyAlignment="1">
      <alignment horizontal="center" vertical="center"/>
    </xf>
    <xf numFmtId="0" fontId="38" fillId="12" borderId="82" xfId="18" applyFont="1" applyFill="1" applyBorder="1" applyAlignment="1">
      <alignment horizontal="center" vertical="center" wrapText="1"/>
    </xf>
    <xf numFmtId="0" fontId="38" fillId="12" borderId="84" xfId="18" applyFont="1" applyFill="1" applyBorder="1" applyAlignment="1">
      <alignment horizontal="center" vertical="center"/>
    </xf>
    <xf numFmtId="0" fontId="27" fillId="12" borderId="91" xfId="17" applyFont="1" applyFill="1" applyBorder="1" applyAlignment="1">
      <alignment horizontal="center" vertical="center"/>
    </xf>
    <xf numFmtId="9" fontId="27" fillId="12" borderId="93" xfId="17" applyNumberFormat="1" applyFont="1" applyFill="1" applyBorder="1" applyAlignment="1">
      <alignment horizontal="center" vertical="center"/>
    </xf>
    <xf numFmtId="0" fontId="27" fillId="11" borderId="91" xfId="17" applyFont="1" applyFill="1" applyBorder="1" applyAlignment="1">
      <alignment horizontal="center" vertical="center"/>
    </xf>
    <xf numFmtId="9" fontId="28" fillId="11" borderId="93" xfId="11" applyFont="1" applyFill="1" applyBorder="1" applyAlignment="1" applyProtection="1">
      <alignment horizontal="center" vertical="center"/>
      <protection locked="0"/>
    </xf>
    <xf numFmtId="0" fontId="28" fillId="12" borderId="80" xfId="17" applyFont="1" applyFill="1" applyBorder="1" applyAlignment="1">
      <alignment horizontal="center" vertical="center" wrapText="1"/>
    </xf>
    <xf numFmtId="0" fontId="28" fillId="12" borderId="1" xfId="17" applyFont="1" applyFill="1" applyBorder="1" applyAlignment="1">
      <alignment vertical="top"/>
    </xf>
    <xf numFmtId="0" fontId="27" fillId="11" borderId="80" xfId="17" applyFont="1" applyFill="1" applyBorder="1" applyAlignment="1">
      <alignment horizontal="center" vertical="center"/>
    </xf>
    <xf numFmtId="9" fontId="28" fillId="11" borderId="81" xfId="11" applyFont="1" applyFill="1" applyBorder="1" applyAlignment="1" applyProtection="1">
      <alignment horizontal="center" vertical="center"/>
      <protection locked="0"/>
    </xf>
    <xf numFmtId="0" fontId="27" fillId="12" borderId="80" xfId="17" applyFont="1" applyFill="1" applyBorder="1" applyAlignment="1">
      <alignment horizontal="center" vertical="center"/>
    </xf>
    <xf numFmtId="0" fontId="28" fillId="12" borderId="82" xfId="17" applyFont="1" applyFill="1" applyBorder="1" applyAlignment="1">
      <alignment horizontal="center" vertical="center" wrapText="1"/>
    </xf>
    <xf numFmtId="0" fontId="27" fillId="11" borderId="108" xfId="17" applyFont="1" applyFill="1" applyBorder="1" applyAlignment="1">
      <alignment horizontal="center" vertical="center"/>
    </xf>
    <xf numFmtId="9" fontId="28" fillId="11" borderId="84" xfId="11" applyFont="1" applyFill="1" applyBorder="1" applyAlignment="1" applyProtection="1">
      <alignment horizontal="center" vertical="center"/>
      <protection locked="0"/>
    </xf>
    <xf numFmtId="0" fontId="27" fillId="11" borderId="82" xfId="17" applyFont="1" applyFill="1" applyBorder="1" applyAlignment="1">
      <alignment horizontal="center" vertical="center"/>
    </xf>
    <xf numFmtId="9" fontId="39" fillId="12" borderId="97" xfId="11" applyFont="1" applyFill="1" applyBorder="1" applyAlignment="1">
      <alignment horizontal="center" vertical="center"/>
    </xf>
    <xf numFmtId="0" fontId="39" fillId="0" borderId="0" xfId="17" applyFont="1" applyAlignment="1">
      <alignment horizontal="center" vertical="center"/>
    </xf>
    <xf numFmtId="0" fontId="38" fillId="12" borderId="1" xfId="17" applyFont="1" applyFill="1" applyBorder="1" applyAlignment="1">
      <alignment horizontal="center" vertical="center" wrapText="1"/>
    </xf>
    <xf numFmtId="9" fontId="28" fillId="12" borderId="1" xfId="17" applyNumberFormat="1" applyFont="1" applyFill="1" applyBorder="1" applyAlignment="1">
      <alignment horizontal="center" vertical="top"/>
    </xf>
    <xf numFmtId="0" fontId="39" fillId="12" borderId="1" xfId="17" applyFont="1" applyFill="1" applyBorder="1" applyAlignment="1">
      <alignment horizontal="right" vertical="center"/>
    </xf>
    <xf numFmtId="0" fontId="38" fillId="0" borderId="0" xfId="17" applyFont="1" applyAlignment="1">
      <alignment vertical="center" wrapText="1"/>
    </xf>
    <xf numFmtId="0" fontId="28" fillId="0" borderId="0" xfId="17" applyFont="1" applyAlignment="1">
      <alignment horizontal="center" vertical="top" wrapText="1"/>
    </xf>
    <xf numFmtId="0" fontId="40" fillId="12" borderId="1" xfId="17" applyFont="1" applyFill="1" applyBorder="1" applyAlignment="1">
      <alignment horizontal="center" vertical="center" wrapText="1"/>
    </xf>
    <xf numFmtId="0" fontId="27" fillId="0" borderId="72" xfId="17" applyFont="1" applyBorder="1" applyProtection="1">
      <protection locked="0"/>
    </xf>
    <xf numFmtId="0" fontId="27" fillId="0" borderId="0" xfId="17" applyFont="1" applyProtection="1">
      <protection locked="0"/>
    </xf>
    <xf numFmtId="0" fontId="28" fillId="12" borderId="1" xfId="17" applyFont="1" applyFill="1" applyBorder="1" applyAlignment="1" applyProtection="1">
      <alignment horizontal="center" vertical="center" wrapText="1"/>
      <protection locked="0"/>
    </xf>
    <xf numFmtId="0" fontId="28" fillId="12" borderId="1" xfId="17" applyFont="1" applyFill="1" applyBorder="1" applyAlignment="1" applyProtection="1">
      <alignment vertical="center"/>
      <protection locked="0"/>
    </xf>
    <xf numFmtId="165" fontId="28" fillId="11" borderId="1" xfId="19" applyNumberFormat="1" applyFont="1" applyFill="1" applyBorder="1" applyAlignment="1" applyProtection="1">
      <alignment horizontal="right" vertical="center"/>
      <protection locked="0"/>
    </xf>
    <xf numFmtId="0" fontId="28" fillId="11" borderId="1" xfId="17" applyFont="1" applyFill="1" applyBorder="1" applyAlignment="1" applyProtection="1">
      <alignment horizontal="right" vertical="center"/>
      <protection locked="0"/>
    </xf>
    <xf numFmtId="0" fontId="27" fillId="11" borderId="1" xfId="17" applyFont="1" applyFill="1" applyBorder="1" applyAlignment="1" applyProtection="1">
      <alignment vertical="center"/>
      <protection locked="0"/>
    </xf>
    <xf numFmtId="0" fontId="27" fillId="0" borderId="71" xfId="17" applyFont="1" applyBorder="1" applyProtection="1">
      <protection locked="0"/>
    </xf>
    <xf numFmtId="165" fontId="28" fillId="16" borderId="1" xfId="19" applyNumberFormat="1" applyFont="1" applyFill="1" applyBorder="1" applyAlignment="1">
      <alignment horizontal="right" vertical="center"/>
    </xf>
    <xf numFmtId="0" fontId="27" fillId="0" borderId="0" xfId="17" applyFont="1" applyAlignment="1">
      <alignment vertical="center"/>
    </xf>
    <xf numFmtId="0" fontId="41" fillId="0" borderId="69" xfId="17" applyFont="1" applyBorder="1" applyAlignment="1">
      <alignment horizontal="center" vertical="top" wrapText="1"/>
    </xf>
    <xf numFmtId="0" fontId="27" fillId="0" borderId="69" xfId="17" applyFont="1" applyBorder="1"/>
    <xf numFmtId="0" fontId="27" fillId="0" borderId="70" xfId="17" applyFont="1" applyBorder="1"/>
    <xf numFmtId="0" fontId="27" fillId="0" borderId="68" xfId="17" applyFont="1" applyBorder="1"/>
    <xf numFmtId="0" fontId="27" fillId="0" borderId="69" xfId="17" applyFont="1" applyBorder="1" applyAlignment="1">
      <alignment horizontal="center" vertical="top"/>
    </xf>
    <xf numFmtId="0" fontId="27" fillId="0" borderId="73" xfId="20" applyFont="1" applyBorder="1"/>
    <xf numFmtId="0" fontId="28" fillId="0" borderId="74" xfId="20" applyFont="1" applyBorder="1" applyAlignment="1">
      <alignment vertical="top"/>
    </xf>
    <xf numFmtId="0" fontId="28" fillId="0" borderId="74" xfId="20" applyFont="1" applyBorder="1" applyAlignment="1">
      <alignment horizontal="center" vertical="top"/>
    </xf>
    <xf numFmtId="0" fontId="27" fillId="0" borderId="74" xfId="20" applyFont="1" applyBorder="1" applyAlignment="1">
      <alignment vertical="top"/>
    </xf>
    <xf numFmtId="0" fontId="27" fillId="0" borderId="74" xfId="20" applyFont="1" applyBorder="1"/>
    <xf numFmtId="0" fontId="27" fillId="0" borderId="67" xfId="20" applyFont="1" applyBorder="1"/>
    <xf numFmtId="0" fontId="27" fillId="0" borderId="72" xfId="20" applyFont="1" applyBorder="1"/>
    <xf numFmtId="0" fontId="27" fillId="0" borderId="71" xfId="20" applyFont="1" applyBorder="1"/>
    <xf numFmtId="0" fontId="27" fillId="0" borderId="68" xfId="20" applyFont="1" applyBorder="1"/>
    <xf numFmtId="0" fontId="28" fillId="0" borderId="69" xfId="20" applyFont="1" applyBorder="1" applyAlignment="1">
      <alignment vertical="center"/>
    </xf>
    <xf numFmtId="0" fontId="28" fillId="0" borderId="69" xfId="20" applyFont="1" applyBorder="1" applyAlignment="1">
      <alignment horizontal="center" vertical="center"/>
    </xf>
    <xf numFmtId="0" fontId="27" fillId="0" borderId="69" xfId="20" applyFont="1" applyBorder="1" applyAlignment="1">
      <alignment vertical="center"/>
    </xf>
    <xf numFmtId="0" fontId="27" fillId="0" borderId="69" xfId="20" applyFont="1" applyBorder="1" applyAlignment="1">
      <alignment vertical="top"/>
    </xf>
    <xf numFmtId="0" fontId="27" fillId="0" borderId="69" xfId="20" applyFont="1" applyBorder="1"/>
    <xf numFmtId="0" fontId="27" fillId="0" borderId="70" xfId="20" applyFont="1" applyBorder="1"/>
    <xf numFmtId="0" fontId="28" fillId="11" borderId="92" xfId="17" applyFont="1" applyFill="1" applyBorder="1" applyAlignment="1">
      <alignment vertical="top" wrapText="1"/>
    </xf>
    <xf numFmtId="0" fontId="28" fillId="11" borderId="92" xfId="17" applyFont="1" applyFill="1" applyBorder="1" applyAlignment="1">
      <alignment horizontal="center" vertical="center" wrapText="1"/>
    </xf>
    <xf numFmtId="9" fontId="28" fillId="11" borderId="92" xfId="11" applyFont="1" applyFill="1" applyBorder="1" applyAlignment="1">
      <alignment horizontal="center" vertical="center" wrapText="1"/>
    </xf>
    <xf numFmtId="9" fontId="27" fillId="11" borderId="92" xfId="11" applyFont="1" applyFill="1" applyBorder="1" applyAlignment="1">
      <alignment horizontal="center" vertical="center"/>
    </xf>
    <xf numFmtId="0" fontId="26" fillId="12" borderId="83" xfId="0" applyFont="1" applyFill="1" applyBorder="1" applyAlignment="1">
      <alignment vertical="center" wrapText="1"/>
    </xf>
    <xf numFmtId="0" fontId="28" fillId="11" borderId="91" xfId="17" applyFont="1" applyFill="1" applyBorder="1" applyAlignment="1">
      <alignment vertical="top" wrapText="1"/>
    </xf>
    <xf numFmtId="0" fontId="28" fillId="11" borderId="80" xfId="17" applyFont="1" applyFill="1" applyBorder="1" applyAlignment="1">
      <alignment vertical="top" wrapText="1"/>
    </xf>
    <xf numFmtId="0" fontId="28" fillId="11" borderId="82" xfId="17" applyFont="1" applyFill="1" applyBorder="1" applyAlignment="1">
      <alignment vertical="top" wrapText="1"/>
    </xf>
    <xf numFmtId="0" fontId="28" fillId="11" borderId="83" xfId="17" applyFont="1" applyFill="1" applyBorder="1" applyAlignment="1">
      <alignment vertical="top" wrapText="1"/>
    </xf>
    <xf numFmtId="0" fontId="28" fillId="11" borderId="83" xfId="17" applyFont="1" applyFill="1" applyBorder="1" applyAlignment="1">
      <alignment horizontal="center" vertical="center" wrapText="1"/>
    </xf>
    <xf numFmtId="9" fontId="28" fillId="11" borderId="83" xfId="11" applyFont="1" applyFill="1" applyBorder="1" applyAlignment="1">
      <alignment horizontal="center" vertical="center" wrapText="1"/>
    </xf>
    <xf numFmtId="9" fontId="27" fillId="11" borderId="83" xfId="11" applyFont="1" applyFill="1" applyBorder="1" applyAlignment="1">
      <alignment horizontal="center" vertical="center"/>
    </xf>
    <xf numFmtId="9" fontId="28" fillId="12" borderId="1" xfId="16" applyFont="1" applyFill="1" applyBorder="1" applyAlignment="1">
      <alignment horizontal="center" vertical="center"/>
    </xf>
    <xf numFmtId="0" fontId="28" fillId="12" borderId="92" xfId="17" applyFont="1" applyFill="1" applyBorder="1" applyAlignment="1">
      <alignment horizontal="left" vertical="top"/>
    </xf>
    <xf numFmtId="9" fontId="38" fillId="12" borderId="99" xfId="11" applyFont="1" applyFill="1" applyBorder="1" applyAlignment="1" applyProtection="1">
      <alignment horizontal="center" vertical="center"/>
      <protection locked="0"/>
    </xf>
    <xf numFmtId="9" fontId="38" fillId="12" borderId="100" xfId="11" applyFont="1" applyFill="1" applyBorder="1" applyAlignment="1" applyProtection="1">
      <alignment horizontal="center" vertical="center"/>
      <protection locked="0"/>
    </xf>
    <xf numFmtId="0" fontId="21" fillId="0" borderId="65" xfId="3" applyFont="1" applyBorder="1" applyAlignment="1">
      <alignment vertical="center" wrapText="1"/>
    </xf>
    <xf numFmtId="0" fontId="21" fillId="0" borderId="65" xfId="17" applyFont="1" applyBorder="1" applyAlignment="1">
      <alignment vertical="center" wrapText="1"/>
    </xf>
    <xf numFmtId="0" fontId="21" fillId="0" borderId="66" xfId="17" applyFont="1" applyBorder="1" applyAlignment="1">
      <alignment vertical="center" wrapText="1"/>
    </xf>
    <xf numFmtId="9" fontId="38" fillId="12" borderId="107" xfId="11" applyFont="1" applyFill="1" applyBorder="1" applyAlignment="1" applyProtection="1">
      <alignment horizontal="center" vertical="center"/>
      <protection locked="0"/>
    </xf>
    <xf numFmtId="0" fontId="38" fillId="12" borderId="90" xfId="18" applyFont="1" applyFill="1" applyBorder="1" applyAlignment="1">
      <alignment horizontal="center" vertical="center" wrapText="1"/>
    </xf>
    <xf numFmtId="0" fontId="27" fillId="0" borderId="0" xfId="17" applyFont="1" applyAlignment="1">
      <alignment horizontal="right" vertical="top"/>
    </xf>
    <xf numFmtId="0" fontId="19" fillId="9" borderId="3"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9" fillId="9" borderId="6" xfId="0" applyFont="1" applyFill="1" applyBorder="1" applyAlignment="1">
      <alignment horizontal="left" vertical="center" wrapText="1"/>
    </xf>
    <xf numFmtId="0" fontId="19" fillId="9" borderId="7" xfId="0" applyFont="1" applyFill="1" applyBorder="1" applyAlignment="1">
      <alignment horizontal="left" vertical="center" wrapText="1"/>
    </xf>
    <xf numFmtId="0" fontId="19" fillId="9" borderId="8" xfId="0" applyFont="1" applyFill="1" applyBorder="1" applyAlignment="1">
      <alignment horizontal="left" vertical="center" wrapText="1"/>
    </xf>
    <xf numFmtId="0" fontId="19" fillId="9" borderId="10"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2" fillId="10" borderId="3" xfId="0" applyFont="1" applyFill="1" applyBorder="1" applyAlignment="1">
      <alignment horizontal="center" vertical="center" wrapText="1" readingOrder="1"/>
    </xf>
    <xf numFmtId="0" fontId="12" fillId="10" borderId="2" xfId="0" applyFont="1" applyFill="1" applyBorder="1" applyAlignment="1">
      <alignment horizontal="center" vertical="center" wrapText="1" readingOrder="1"/>
    </xf>
    <xf numFmtId="0" fontId="12" fillId="10" borderId="4" xfId="0" applyFont="1" applyFill="1" applyBorder="1" applyAlignment="1">
      <alignment horizontal="center" vertical="center" wrapText="1" readingOrder="1"/>
    </xf>
    <xf numFmtId="0" fontId="12" fillId="2" borderId="6" xfId="0" applyFont="1" applyFill="1" applyBorder="1" applyAlignment="1">
      <alignment horizontal="center" vertical="center" wrapText="1" readingOrder="1"/>
    </xf>
    <xf numFmtId="0" fontId="12" fillId="2" borderId="5" xfId="0" applyFont="1" applyFill="1" applyBorder="1" applyAlignment="1">
      <alignment horizontal="center" vertical="center" wrapText="1" readingOrder="1"/>
    </xf>
    <xf numFmtId="0" fontId="12" fillId="2" borderId="7" xfId="0" applyFont="1" applyFill="1" applyBorder="1" applyAlignment="1">
      <alignment horizontal="center" vertical="center" wrapText="1" readingOrder="1"/>
    </xf>
    <xf numFmtId="0" fontId="12" fillId="2" borderId="8" xfId="0" applyFont="1" applyFill="1" applyBorder="1" applyAlignment="1">
      <alignment horizontal="center" vertical="center" wrapText="1" readingOrder="1"/>
    </xf>
    <xf numFmtId="0" fontId="12" fillId="2" borderId="9" xfId="0" applyFont="1" applyFill="1" applyBorder="1" applyAlignment="1">
      <alignment horizontal="center" vertical="center" wrapText="1" readingOrder="1"/>
    </xf>
    <xf numFmtId="0" fontId="12" fillId="2" borderId="10" xfId="0" applyFont="1" applyFill="1" applyBorder="1" applyAlignment="1">
      <alignment horizontal="center" vertical="center" wrapText="1" readingOrder="1"/>
    </xf>
    <xf numFmtId="0" fontId="20" fillId="9" borderId="3" xfId="0" applyFont="1" applyFill="1" applyBorder="1" applyAlignment="1">
      <alignment horizontal="center" vertical="center" wrapText="1" readingOrder="1"/>
    </xf>
    <xf numFmtId="0" fontId="20" fillId="9" borderId="2" xfId="0" applyFont="1" applyFill="1" applyBorder="1" applyAlignment="1">
      <alignment horizontal="center" vertical="center" wrapText="1" readingOrder="1"/>
    </xf>
    <xf numFmtId="0" fontId="20" fillId="9" borderId="4" xfId="0" applyFont="1" applyFill="1" applyBorder="1" applyAlignment="1">
      <alignment horizontal="center" vertical="center" wrapText="1" readingOrder="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2" fillId="10" borderId="3" xfId="0" applyFont="1" applyFill="1" applyBorder="1" applyAlignment="1">
      <alignment horizontal="center" vertical="center"/>
    </xf>
    <xf numFmtId="0" fontId="12" fillId="10" borderId="2"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3" xfId="0" applyFont="1" applyFill="1" applyBorder="1" applyAlignment="1">
      <alignment horizontal="left" vertical="center" wrapText="1"/>
    </xf>
    <xf numFmtId="0" fontId="12" fillId="10" borderId="2" xfId="0" applyFont="1" applyFill="1" applyBorder="1" applyAlignment="1">
      <alignment horizontal="left" vertical="center" wrapText="1"/>
    </xf>
    <xf numFmtId="0" fontId="12" fillId="10" borderId="3" xfId="0" applyFont="1" applyFill="1" applyBorder="1" applyAlignment="1">
      <alignment horizontal="center" vertical="center" wrapText="1"/>
    </xf>
    <xf numFmtId="0" fontId="12" fillId="10"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0" borderId="2" xfId="0" quotePrefix="1" applyFont="1" applyBorder="1" applyAlignment="1">
      <alignment horizontal="center" vertical="center" wrapText="1"/>
    </xf>
    <xf numFmtId="0" fontId="17" fillId="0" borderId="4" xfId="0" quotePrefix="1" applyFont="1" applyBorder="1" applyAlignment="1">
      <alignment horizontal="center" vertical="center" wrapText="1"/>
    </xf>
    <xf numFmtId="0" fontId="16" fillId="2" borderId="3" xfId="0" quotePrefix="1" applyFont="1" applyFill="1" applyBorder="1" applyAlignment="1">
      <alignment horizontal="left" vertical="center" wrapText="1"/>
    </xf>
    <xf numFmtId="0" fontId="16" fillId="2" borderId="2" xfId="0" quotePrefix="1" applyFont="1" applyFill="1" applyBorder="1" applyAlignment="1">
      <alignment horizontal="left" vertical="center" wrapText="1"/>
    </xf>
    <xf numFmtId="0" fontId="16" fillId="2" borderId="4" xfId="0" quotePrefix="1" applyFont="1" applyFill="1" applyBorder="1" applyAlignment="1">
      <alignment horizontal="left"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12" fillId="10" borderId="3" xfId="0" applyFont="1" applyFill="1" applyBorder="1" applyAlignment="1">
      <alignment vertical="center" wrapText="1"/>
    </xf>
    <xf numFmtId="0" fontId="12" fillId="10" borderId="2" xfId="0" applyFont="1" applyFill="1" applyBorder="1" applyAlignment="1">
      <alignment vertical="center" wrapText="1"/>
    </xf>
    <xf numFmtId="0" fontId="15" fillId="2" borderId="2" xfId="0" quotePrefix="1" applyFont="1" applyFill="1" applyBorder="1" applyAlignment="1">
      <alignment horizontal="center" vertical="center" wrapText="1"/>
    </xf>
    <xf numFmtId="0" fontId="15" fillId="2" borderId="4" xfId="0" quotePrefix="1" applyFont="1" applyFill="1" applyBorder="1" applyAlignment="1">
      <alignment horizontal="center" vertical="center" wrapText="1"/>
    </xf>
    <xf numFmtId="0" fontId="15" fillId="0" borderId="3" xfId="0" quotePrefix="1" applyFont="1" applyBorder="1" applyAlignment="1">
      <alignment horizontal="center" vertical="center" wrapText="1"/>
    </xf>
    <xf numFmtId="0" fontId="15" fillId="0" borderId="2" xfId="0" quotePrefix="1" applyFont="1" applyBorder="1" applyAlignment="1">
      <alignment horizontal="center" vertical="center" wrapText="1"/>
    </xf>
    <xf numFmtId="0" fontId="12" fillId="10" borderId="4" xfId="0" applyFont="1" applyFill="1" applyBorder="1" applyAlignment="1">
      <alignment horizontal="center" vertical="center" wrapText="1"/>
    </xf>
    <xf numFmtId="0" fontId="12" fillId="10" borderId="6" xfId="0" applyFont="1" applyFill="1" applyBorder="1" applyAlignment="1">
      <alignment horizontal="left" vertical="center" wrapText="1"/>
    </xf>
    <xf numFmtId="0" fontId="12" fillId="10" borderId="7" xfId="0" applyFont="1" applyFill="1" applyBorder="1" applyAlignment="1">
      <alignment horizontal="left" vertical="center" wrapText="1"/>
    </xf>
    <xf numFmtId="0" fontId="12" fillId="10" borderId="8" xfId="0" applyFont="1" applyFill="1" applyBorder="1" applyAlignment="1">
      <alignment horizontal="left" vertical="center" wrapText="1"/>
    </xf>
    <xf numFmtId="0" fontId="12" fillId="10" borderId="10" xfId="0" applyFont="1" applyFill="1" applyBorder="1" applyAlignment="1">
      <alignment horizontal="left" vertical="center" wrapText="1"/>
    </xf>
    <xf numFmtId="0" fontId="17"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10" borderId="4" xfId="0" applyFont="1" applyFill="1" applyBorder="1" applyAlignment="1">
      <alignment horizontal="left" vertical="center" wrapText="1"/>
    </xf>
    <xf numFmtId="0" fontId="17" fillId="0" borderId="3" xfId="0" quotePrefix="1" applyFont="1" applyBorder="1" applyAlignment="1">
      <alignment horizontal="center" vertical="center" wrapText="1"/>
    </xf>
    <xf numFmtId="0" fontId="19" fillId="9" borderId="15" xfId="0" applyFont="1" applyFill="1" applyBorder="1" applyAlignment="1">
      <alignment horizontal="left" vertical="center" wrapText="1"/>
    </xf>
    <xf numFmtId="0" fontId="19" fillId="9" borderId="63" xfId="0" applyFont="1" applyFill="1" applyBorder="1" applyAlignment="1">
      <alignment horizontal="left" vertical="center" wrapText="1"/>
    </xf>
    <xf numFmtId="0" fontId="11" fillId="0" borderId="2" xfId="0" applyFont="1" applyBorder="1" applyAlignment="1">
      <alignment horizontal="center"/>
    </xf>
    <xf numFmtId="0" fontId="16" fillId="2" borderId="29" xfId="0" quotePrefix="1" applyFont="1" applyFill="1" applyBorder="1" applyAlignment="1">
      <alignment horizontal="left" vertical="center" wrapText="1"/>
    </xf>
    <xf numFmtId="0" fontId="16" fillId="2" borderId="14" xfId="0" quotePrefix="1" applyFont="1" applyFill="1" applyBorder="1" applyAlignment="1">
      <alignment horizontal="left" vertical="center" wrapText="1"/>
    </xf>
    <xf numFmtId="0" fontId="16" fillId="2" borderId="16" xfId="0" quotePrefix="1" applyFont="1" applyFill="1" applyBorder="1" applyAlignment="1">
      <alignment horizontal="left" vertical="center" wrapText="1"/>
    </xf>
    <xf numFmtId="0" fontId="19" fillId="9" borderId="19" xfId="0" applyFont="1" applyFill="1" applyBorder="1" applyAlignment="1">
      <alignment horizontal="left" vertical="center" wrapText="1"/>
    </xf>
    <xf numFmtId="0" fontId="19" fillId="9" borderId="26"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19" fillId="9" borderId="25" xfId="0" applyFont="1" applyFill="1" applyBorder="1" applyAlignment="1">
      <alignment horizontal="left" vertical="center" wrapText="1"/>
    </xf>
    <xf numFmtId="0" fontId="19" fillId="9" borderId="27" xfId="0" applyFont="1" applyFill="1" applyBorder="1" applyAlignment="1">
      <alignment horizontal="left" vertical="center" wrapText="1"/>
    </xf>
    <xf numFmtId="0" fontId="19" fillId="9" borderId="28" xfId="0" applyFont="1" applyFill="1" applyBorder="1" applyAlignment="1">
      <alignment horizontal="left" vertical="center" wrapText="1"/>
    </xf>
    <xf numFmtId="0" fontId="12" fillId="10" borderId="23" xfId="0" applyFont="1" applyFill="1" applyBorder="1" applyAlignment="1">
      <alignment horizontal="left" vertical="center" wrapText="1"/>
    </xf>
    <xf numFmtId="0" fontId="12" fillId="10" borderId="22" xfId="0" applyFont="1" applyFill="1" applyBorder="1" applyAlignment="1">
      <alignment horizontal="left" vertical="center" wrapText="1"/>
    </xf>
    <xf numFmtId="0" fontId="11" fillId="0" borderId="20" xfId="0" quotePrefix="1" applyFont="1" applyBorder="1" applyAlignment="1">
      <alignment horizontal="center" vertical="center" wrapText="1"/>
    </xf>
    <xf numFmtId="0" fontId="11" fillId="0" borderId="21" xfId="0" quotePrefix="1" applyFont="1" applyBorder="1" applyAlignment="1">
      <alignment horizontal="center" vertical="center" wrapText="1"/>
    </xf>
    <xf numFmtId="0" fontId="11" fillId="0" borderId="22" xfId="0" quotePrefix="1" applyFont="1" applyBorder="1" applyAlignment="1">
      <alignment horizontal="center" vertical="center" wrapText="1"/>
    </xf>
    <xf numFmtId="0" fontId="12" fillId="10" borderId="20" xfId="0" applyFont="1" applyFill="1" applyBorder="1" applyAlignment="1">
      <alignment horizontal="left" vertical="center" wrapText="1"/>
    </xf>
    <xf numFmtId="0" fontId="12" fillId="10" borderId="62" xfId="0" applyFont="1" applyFill="1" applyBorder="1" applyAlignment="1">
      <alignment horizontal="left" vertical="center" wrapText="1"/>
    </xf>
    <xf numFmtId="0" fontId="11" fillId="0" borderId="23" xfId="0" quotePrefix="1" applyFont="1" applyBorder="1" applyAlignment="1">
      <alignment horizontal="center" vertical="center" wrapText="1"/>
    </xf>
    <xf numFmtId="0" fontId="11" fillId="0" borderId="62" xfId="0" quotePrefix="1" applyFont="1" applyBorder="1" applyAlignment="1">
      <alignment horizontal="center" vertical="center" wrapText="1"/>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9" fillId="9" borderId="24" xfId="0" applyFont="1" applyFill="1" applyBorder="1" applyAlignment="1">
      <alignment horizontal="left" vertical="center" wrapText="1"/>
    </xf>
    <xf numFmtId="0" fontId="12" fillId="10" borderId="59" xfId="0" applyFont="1" applyFill="1" applyBorder="1" applyAlignment="1">
      <alignment horizontal="left" vertical="center" wrapText="1"/>
    </xf>
    <xf numFmtId="0" fontId="12" fillId="10" borderId="60" xfId="0" applyFont="1" applyFill="1" applyBorder="1" applyAlignment="1">
      <alignment horizontal="left" vertical="center" wrapText="1"/>
    </xf>
    <xf numFmtId="0" fontId="11" fillId="0" borderId="17" xfId="0" quotePrefix="1" applyFont="1" applyBorder="1" applyAlignment="1">
      <alignment horizontal="center" vertical="center" wrapText="1"/>
    </xf>
    <xf numFmtId="0" fontId="11" fillId="0" borderId="18" xfId="0" quotePrefix="1" applyFont="1" applyBorder="1" applyAlignment="1">
      <alignment horizontal="center" vertical="center" wrapText="1"/>
    </xf>
    <xf numFmtId="0" fontId="11" fillId="0" borderId="61" xfId="0" quotePrefix="1" applyFont="1" applyBorder="1" applyAlignment="1">
      <alignment horizontal="center" vertical="center" wrapText="1"/>
    </xf>
    <xf numFmtId="0" fontId="12" fillId="10" borderId="61" xfId="0" applyFont="1" applyFill="1" applyBorder="1" applyAlignment="1">
      <alignment horizontal="left" vertical="center" wrapText="1"/>
    </xf>
    <xf numFmtId="0" fontId="11" fillId="0" borderId="59" xfId="0" quotePrefix="1" applyFont="1" applyBorder="1" applyAlignment="1">
      <alignment horizontal="center" vertical="center" wrapText="1"/>
    </xf>
    <xf numFmtId="0" fontId="11" fillId="0" borderId="60" xfId="0" quotePrefix="1" applyFont="1" applyBorder="1" applyAlignment="1">
      <alignment horizontal="center"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9" fillId="9" borderId="12" xfId="0" applyFont="1" applyFill="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2" fillId="10" borderId="5" xfId="0" applyFont="1" applyFill="1" applyBorder="1" applyAlignment="1">
      <alignment horizontal="left" vertical="center" wrapText="1"/>
    </xf>
    <xf numFmtId="0" fontId="12" fillId="10" borderId="9" xfId="0" applyFont="1" applyFill="1" applyBorder="1" applyAlignment="1">
      <alignment horizontal="left" vertical="center" wrapText="1"/>
    </xf>
    <xf numFmtId="0" fontId="25" fillId="9" borderId="6" xfId="0" applyFont="1" applyFill="1" applyBorder="1" applyAlignment="1">
      <alignment horizontal="left" vertical="center" wrapText="1"/>
    </xf>
    <xf numFmtId="0" fontId="25" fillId="9" borderId="7"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25" fillId="9" borderId="12" xfId="0" applyFont="1" applyFill="1" applyBorder="1" applyAlignment="1">
      <alignment horizontal="left"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24" fillId="10"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6" fillId="9" borderId="3" xfId="0" applyFont="1" applyFill="1" applyBorder="1" applyAlignment="1">
      <alignment horizontal="center" vertical="center"/>
    </xf>
    <xf numFmtId="0" fontId="6" fillId="9" borderId="2" xfId="0" applyFont="1" applyFill="1" applyBorder="1" applyAlignment="1">
      <alignment horizontal="center" vertical="center"/>
    </xf>
    <xf numFmtId="0" fontId="25" fillId="9" borderId="8" xfId="0" applyFont="1" applyFill="1" applyBorder="1" applyAlignment="1">
      <alignment horizontal="left" vertical="center" wrapText="1"/>
    </xf>
    <xf numFmtId="0" fontId="25" fillId="9" borderId="10" xfId="0" applyFont="1" applyFill="1" applyBorder="1" applyAlignment="1">
      <alignment horizontal="left" vertical="center" wrapText="1"/>
    </xf>
    <xf numFmtId="0" fontId="25" fillId="9" borderId="1"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13" fillId="0" borderId="4" xfId="0" quotePrefix="1" applyFont="1" applyBorder="1" applyAlignment="1">
      <alignment horizontal="center" vertical="center" wrapText="1"/>
    </xf>
    <xf numFmtId="0" fontId="13" fillId="0" borderId="3" xfId="3" quotePrefix="1" applyBorder="1" applyAlignment="1">
      <alignment horizontal="center" vertical="center" wrapText="1"/>
    </xf>
    <xf numFmtId="0" fontId="13" fillId="0" borderId="2" xfId="3" quotePrefix="1" applyBorder="1" applyAlignment="1">
      <alignment horizontal="center" vertical="center" wrapText="1"/>
    </xf>
    <xf numFmtId="0" fontId="13" fillId="0" borderId="4" xfId="3" quotePrefix="1" applyBorder="1" applyAlignment="1">
      <alignment horizontal="center" vertical="center" wrapText="1"/>
    </xf>
    <xf numFmtId="0" fontId="24" fillId="10" borderId="3" xfId="0" applyFont="1" applyFill="1" applyBorder="1" applyAlignment="1">
      <alignment horizontal="center" vertical="center"/>
    </xf>
    <xf numFmtId="0" fontId="24" fillId="10" borderId="2" xfId="0" applyFont="1" applyFill="1" applyBorder="1" applyAlignment="1">
      <alignment horizontal="center" vertical="center"/>
    </xf>
    <xf numFmtId="0" fontId="24" fillId="10" borderId="4" xfId="0" applyFont="1" applyFill="1" applyBorder="1" applyAlignment="1">
      <alignment horizontal="center" vertical="center"/>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24" fillId="10" borderId="5" xfId="0" applyFont="1" applyFill="1" applyBorder="1" applyAlignment="1">
      <alignment horizontal="left" vertical="center" wrapText="1"/>
    </xf>
    <xf numFmtId="0" fontId="24" fillId="10" borderId="9" xfId="0" applyFont="1" applyFill="1" applyBorder="1" applyAlignment="1">
      <alignment horizontal="left" vertical="center" wrapText="1"/>
    </xf>
    <xf numFmtId="0" fontId="24" fillId="10" borderId="3" xfId="0" applyFont="1" applyFill="1" applyBorder="1" applyAlignment="1">
      <alignment horizontal="center" vertical="center" wrapText="1"/>
    </xf>
    <xf numFmtId="0" fontId="24" fillId="10" borderId="4" xfId="0" applyFont="1" applyFill="1" applyBorder="1" applyAlignment="1">
      <alignment horizontal="center" vertical="center" wrapText="1"/>
    </xf>
    <xf numFmtId="0" fontId="13" fillId="0" borderId="3" xfId="0" applyFont="1" applyBorder="1" applyAlignment="1">
      <alignment horizontal="center" vertical="center" wrapText="1"/>
    </xf>
    <xf numFmtId="0" fontId="24" fillId="10" borderId="1" xfId="0" applyFont="1" applyFill="1" applyBorder="1" applyAlignment="1">
      <alignment horizontal="left" vertical="center" wrapText="1"/>
    </xf>
    <xf numFmtId="0" fontId="13" fillId="0" borderId="38"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9" xfId="0" applyFont="1" applyBorder="1" applyAlignment="1">
      <alignment horizontal="center" vertical="center" wrapText="1"/>
    </xf>
    <xf numFmtId="0" fontId="25" fillId="9" borderId="6" xfId="0" applyFont="1" applyFill="1" applyBorder="1" applyAlignment="1">
      <alignment horizontal="center" vertical="center" wrapText="1"/>
    </xf>
    <xf numFmtId="0" fontId="25" fillId="9" borderId="5" xfId="0" applyFont="1" applyFill="1" applyBorder="1" applyAlignment="1">
      <alignment horizontal="center" vertical="center" wrapText="1"/>
    </xf>
    <xf numFmtId="0" fontId="25" fillId="9" borderId="11" xfId="0" applyFont="1" applyFill="1" applyBorder="1" applyAlignment="1">
      <alignment horizontal="center" vertical="center" wrapText="1"/>
    </xf>
    <xf numFmtId="0" fontId="25" fillId="9" borderId="0" xfId="0" applyFont="1" applyFill="1" applyAlignment="1">
      <alignment horizontal="center" vertical="center" wrapText="1"/>
    </xf>
    <xf numFmtId="0" fontId="24" fillId="2" borderId="6" xfId="0" applyFont="1" applyFill="1" applyBorder="1" applyAlignment="1">
      <alignment horizontal="center" vertical="center" wrapText="1" readingOrder="1"/>
    </xf>
    <xf numFmtId="0" fontId="24" fillId="2" borderId="5" xfId="0" applyFont="1" applyFill="1" applyBorder="1" applyAlignment="1">
      <alignment horizontal="center" vertical="center" wrapText="1" readingOrder="1"/>
    </xf>
    <xf numFmtId="0" fontId="24" fillId="2" borderId="7" xfId="0" applyFont="1" applyFill="1" applyBorder="1" applyAlignment="1">
      <alignment horizontal="center" vertical="center" wrapText="1" readingOrder="1"/>
    </xf>
    <xf numFmtId="0" fontId="24" fillId="2" borderId="8" xfId="0" applyFont="1" applyFill="1" applyBorder="1" applyAlignment="1">
      <alignment horizontal="center" vertical="center" wrapText="1" readingOrder="1"/>
    </xf>
    <xf numFmtId="0" fontId="24" fillId="2" borderId="9" xfId="0" applyFont="1" applyFill="1" applyBorder="1" applyAlignment="1">
      <alignment horizontal="center" vertical="center" wrapText="1" readingOrder="1"/>
    </xf>
    <xf numFmtId="0" fontId="24" fillId="2" borderId="10" xfId="0" applyFont="1" applyFill="1" applyBorder="1" applyAlignment="1">
      <alignment horizontal="center" vertical="center" wrapText="1" readingOrder="1"/>
    </xf>
    <xf numFmtId="0" fontId="24" fillId="10" borderId="3" xfId="0" applyFont="1" applyFill="1" applyBorder="1" applyAlignment="1">
      <alignment horizontal="center" vertical="center" wrapText="1" readingOrder="1"/>
    </xf>
    <xf numFmtId="0" fontId="24" fillId="10" borderId="2" xfId="0" applyFont="1" applyFill="1" applyBorder="1" applyAlignment="1">
      <alignment horizontal="center" vertical="center" wrapText="1" readingOrder="1"/>
    </xf>
    <xf numFmtId="0" fontId="24" fillId="10" borderId="4" xfId="0" applyFont="1" applyFill="1" applyBorder="1" applyAlignment="1">
      <alignment horizontal="center" vertical="center" wrapText="1" readingOrder="1"/>
    </xf>
    <xf numFmtId="0" fontId="6" fillId="9" borderId="3" xfId="0" applyFont="1" applyFill="1" applyBorder="1" applyAlignment="1">
      <alignment horizontal="center" vertical="center" wrapText="1" readingOrder="1"/>
    </xf>
    <xf numFmtId="0" fontId="6" fillId="9" borderId="2" xfId="0" applyFont="1" applyFill="1" applyBorder="1" applyAlignment="1">
      <alignment horizontal="center" vertical="center" wrapText="1" readingOrder="1"/>
    </xf>
    <xf numFmtId="0" fontId="6" fillId="9" borderId="4" xfId="0" applyFont="1" applyFill="1" applyBorder="1" applyAlignment="1">
      <alignment horizontal="center" vertical="center" wrapText="1" readingOrder="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24" fillId="10" borderId="3" xfId="0" applyFont="1" applyFill="1" applyBorder="1" applyAlignment="1">
      <alignment horizontal="left" vertical="center" wrapText="1"/>
    </xf>
    <xf numFmtId="0" fontId="24" fillId="10" borderId="2" xfId="0" applyFont="1" applyFill="1" applyBorder="1" applyAlignment="1">
      <alignment horizontal="left" vertical="center" wrapText="1"/>
    </xf>
    <xf numFmtId="0" fontId="24" fillId="2" borderId="2"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24" fillId="10" borderId="33" xfId="0" applyFont="1" applyFill="1" applyBorder="1" applyAlignment="1">
      <alignment horizontal="center" vertical="center" wrapText="1"/>
    </xf>
    <xf numFmtId="0" fontId="24" fillId="10" borderId="31" xfId="0" applyFont="1" applyFill="1" applyBorder="1" applyAlignment="1">
      <alignment horizontal="center" vertical="center" wrapText="1"/>
    </xf>
    <xf numFmtId="0" fontId="25" fillId="9" borderId="57" xfId="0" applyFont="1" applyFill="1" applyBorder="1" applyAlignment="1">
      <alignment horizontal="left" vertical="center" wrapText="1"/>
    </xf>
    <xf numFmtId="0" fontId="25" fillId="9" borderId="38" xfId="0" applyFont="1" applyFill="1" applyBorder="1" applyAlignment="1">
      <alignment horizontal="left" vertical="center" wrapText="1"/>
    </xf>
    <xf numFmtId="0" fontId="25" fillId="9" borderId="5" xfId="0" applyFont="1" applyFill="1" applyBorder="1" applyAlignment="1">
      <alignment horizontal="left" vertical="center" wrapText="1"/>
    </xf>
    <xf numFmtId="0" fontId="25" fillId="9" borderId="0" xfId="0" applyFont="1" applyFill="1" applyAlignment="1">
      <alignment horizontal="left" vertical="center" wrapText="1"/>
    </xf>
    <xf numFmtId="0" fontId="24" fillId="10" borderId="45" xfId="0" applyFont="1" applyFill="1" applyBorder="1" applyAlignment="1">
      <alignment horizontal="left" vertical="center" wrapText="1"/>
    </xf>
    <xf numFmtId="0" fontId="24" fillId="10" borderId="50" xfId="0" applyFont="1" applyFill="1" applyBorder="1" applyAlignment="1">
      <alignment horizontal="left" vertical="center" wrapText="1"/>
    </xf>
    <xf numFmtId="0" fontId="24" fillId="10" borderId="55" xfId="0" applyFont="1" applyFill="1" applyBorder="1" applyAlignment="1">
      <alignment horizontal="left" vertical="center" wrapText="1"/>
    </xf>
    <xf numFmtId="0" fontId="24" fillId="10" borderId="56" xfId="0" applyFont="1" applyFill="1" applyBorder="1" applyAlignment="1">
      <alignment horizontal="left" vertical="center" wrapText="1"/>
    </xf>
    <xf numFmtId="0" fontId="25" fillId="9" borderId="51" xfId="0" applyFont="1" applyFill="1" applyBorder="1" applyAlignment="1">
      <alignment horizontal="left" vertical="center" wrapText="1"/>
    </xf>
    <xf numFmtId="0" fontId="25" fillId="9" borderId="52" xfId="0" applyFont="1" applyFill="1" applyBorder="1" applyAlignment="1">
      <alignment horizontal="left" vertical="center" wrapText="1"/>
    </xf>
    <xf numFmtId="0" fontId="24" fillId="10" borderId="49" xfId="0" applyFont="1" applyFill="1" applyBorder="1" applyAlignment="1">
      <alignment horizontal="left" vertical="center" wrapText="1"/>
    </xf>
    <xf numFmtId="0" fontId="24" fillId="10" borderId="35" xfId="0" applyFont="1" applyFill="1" applyBorder="1" applyAlignment="1">
      <alignment horizontal="left" vertical="center" wrapText="1"/>
    </xf>
    <xf numFmtId="0" fontId="11" fillId="0" borderId="3" xfId="0" quotePrefix="1" applyFont="1" applyBorder="1" applyAlignment="1">
      <alignment horizontal="center" vertical="center" wrapText="1"/>
    </xf>
    <xf numFmtId="0" fontId="11" fillId="0" borderId="2" xfId="0" quotePrefix="1" applyFont="1" applyBorder="1" applyAlignment="1">
      <alignment horizontal="center" vertical="center" wrapText="1"/>
    </xf>
    <xf numFmtId="0" fontId="11" fillId="0" borderId="4" xfId="0" quotePrefix="1" applyFont="1" applyBorder="1" applyAlignment="1">
      <alignment horizontal="center" vertical="center" wrapText="1"/>
    </xf>
    <xf numFmtId="0" fontId="13" fillId="0" borderId="1" xfId="0" applyFont="1" applyBorder="1" applyAlignment="1">
      <alignment horizontal="center"/>
    </xf>
    <xf numFmtId="0" fontId="13" fillId="0" borderId="32"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46" xfId="0" quotePrefix="1" applyFont="1" applyBorder="1" applyAlignment="1">
      <alignment horizontal="center" vertical="center" wrapText="1"/>
    </xf>
    <xf numFmtId="0" fontId="13" fillId="0" borderId="47" xfId="0" quotePrefix="1" applyFont="1" applyBorder="1" applyAlignment="1">
      <alignment horizontal="center" vertical="center" wrapText="1"/>
    </xf>
    <xf numFmtId="0" fontId="13" fillId="0" borderId="48" xfId="0" quotePrefix="1" applyFont="1" applyBorder="1" applyAlignment="1">
      <alignment horizontal="center" vertical="center" wrapText="1"/>
    </xf>
    <xf numFmtId="0" fontId="23" fillId="0" borderId="33" xfId="8" quotePrefix="1" applyBorder="1" applyAlignment="1">
      <alignment horizontal="center" vertical="center" wrapText="1"/>
    </xf>
    <xf numFmtId="0" fontId="13" fillId="0" borderId="42" xfId="0" quotePrefix="1" applyFont="1" applyBorder="1" applyAlignment="1">
      <alignment horizontal="center" vertical="center" wrapText="1"/>
    </xf>
    <xf numFmtId="0" fontId="13" fillId="0" borderId="33"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1" xfId="0" quotePrefix="1" applyFont="1" applyBorder="1" applyAlignment="1">
      <alignment horizontal="left" vertical="top" wrapText="1"/>
    </xf>
    <xf numFmtId="0" fontId="13" fillId="0" borderId="0" xfId="0" quotePrefix="1" applyFont="1" applyAlignment="1">
      <alignment horizontal="left" vertical="top" wrapText="1"/>
    </xf>
    <xf numFmtId="0" fontId="13" fillId="0" borderId="12" xfId="0" quotePrefix="1" applyFont="1" applyBorder="1" applyAlignment="1">
      <alignment horizontal="left" vertical="top"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3" fillId="0" borderId="54" xfId="0" quotePrefix="1" applyFont="1" applyBorder="1" applyAlignment="1">
      <alignment horizontal="center" vertical="center" wrapText="1"/>
    </xf>
    <xf numFmtId="0" fontId="13" fillId="0" borderId="52" xfId="0" quotePrefix="1" applyFont="1" applyBorder="1" applyAlignment="1">
      <alignment horizontal="center" vertical="center" wrapText="1"/>
    </xf>
    <xf numFmtId="0" fontId="13" fillId="0" borderId="53" xfId="0" quotePrefix="1" applyFont="1" applyBorder="1" applyAlignment="1">
      <alignment horizontal="center" vertical="center" wrapText="1"/>
    </xf>
    <xf numFmtId="0" fontId="13" fillId="0" borderId="6" xfId="0" quotePrefix="1" applyFont="1" applyBorder="1" applyAlignment="1">
      <alignment horizontal="left" vertical="top" wrapText="1"/>
    </xf>
    <xf numFmtId="0" fontId="13" fillId="0" borderId="5" xfId="0" quotePrefix="1" applyFont="1" applyBorder="1" applyAlignment="1">
      <alignment horizontal="left" vertical="top" wrapText="1"/>
    </xf>
    <xf numFmtId="0" fontId="13" fillId="0" borderId="7" xfId="0" quotePrefix="1" applyFont="1" applyBorder="1" applyAlignment="1">
      <alignment horizontal="left" vertical="top" wrapText="1"/>
    </xf>
    <xf numFmtId="0" fontId="24" fillId="10" borderId="3" xfId="0" applyFont="1" applyFill="1" applyBorder="1" applyAlignment="1">
      <alignment vertical="center" wrapText="1"/>
    </xf>
    <xf numFmtId="0" fontId="24"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24" fillId="10" borderId="41" xfId="0" applyFont="1" applyFill="1" applyBorder="1" applyAlignment="1">
      <alignment horizontal="center" vertical="center" wrapText="1"/>
    </xf>
    <xf numFmtId="0" fontId="24" fillId="10" borderId="43" xfId="0" applyFont="1" applyFill="1" applyBorder="1" applyAlignment="1">
      <alignment horizontal="center" vertical="center" wrapText="1"/>
    </xf>
    <xf numFmtId="0" fontId="13" fillId="0" borderId="9" xfId="0" quotePrefix="1" applyFont="1" applyBorder="1" applyAlignment="1">
      <alignment horizontal="left" vertical="center" wrapText="1"/>
    </xf>
    <xf numFmtId="0" fontId="13" fillId="0" borderId="10" xfId="0" quotePrefix="1" applyFont="1" applyBorder="1" applyAlignment="1">
      <alignment horizontal="left" vertical="center" wrapText="1"/>
    </xf>
    <xf numFmtId="0" fontId="13" fillId="0" borderId="3" xfId="3" quotePrefix="1" applyBorder="1" applyAlignment="1">
      <alignment horizontal="justify" vertical="center" wrapText="1"/>
    </xf>
    <xf numFmtId="0" fontId="13" fillId="0" borderId="2" xfId="3" quotePrefix="1" applyBorder="1" applyAlignment="1">
      <alignment horizontal="justify" vertical="center" wrapText="1"/>
    </xf>
    <xf numFmtId="0" fontId="13" fillId="0" borderId="4" xfId="3" quotePrefix="1" applyBorder="1" applyAlignment="1">
      <alignment horizontal="justify" vertical="center" wrapText="1"/>
    </xf>
    <xf numFmtId="0" fontId="13" fillId="0" borderId="1" xfId="0" applyFont="1" applyBorder="1" applyAlignment="1">
      <alignment horizontal="center" vertical="center"/>
    </xf>
    <xf numFmtId="0" fontId="11" fillId="0" borderId="3" xfId="3" quotePrefix="1" applyFont="1" applyBorder="1" applyAlignment="1">
      <alignment horizontal="center" vertical="center" wrapText="1"/>
    </xf>
    <xf numFmtId="0" fontId="11" fillId="0" borderId="2" xfId="3" quotePrefix="1" applyFont="1" applyBorder="1" applyAlignment="1">
      <alignment horizontal="center" vertical="center" wrapText="1"/>
    </xf>
    <xf numFmtId="0" fontId="11" fillId="0" borderId="4" xfId="3" quotePrefix="1" applyFont="1" applyBorder="1" applyAlignment="1">
      <alignment horizontal="center" vertical="center" wrapText="1"/>
    </xf>
    <xf numFmtId="0" fontId="13" fillId="0" borderId="11" xfId="3" quotePrefix="1" applyBorder="1" applyAlignment="1">
      <alignment horizontal="justify" vertical="center" wrapText="1"/>
    </xf>
    <xf numFmtId="0" fontId="13" fillId="0" borderId="0" xfId="3" quotePrefix="1" applyAlignment="1">
      <alignment horizontal="justify" vertical="center" wrapText="1"/>
    </xf>
    <xf numFmtId="0" fontId="13" fillId="0" borderId="12" xfId="3" quotePrefix="1" applyBorder="1" applyAlignment="1">
      <alignment horizontal="justify" vertical="center" wrapText="1"/>
    </xf>
    <xf numFmtId="0" fontId="13" fillId="0" borderId="6" xfId="3" quotePrefix="1" applyBorder="1" applyAlignment="1">
      <alignment horizontal="left" vertical="top" wrapText="1"/>
    </xf>
    <xf numFmtId="0" fontId="13" fillId="0" borderId="5" xfId="3" quotePrefix="1" applyBorder="1" applyAlignment="1">
      <alignment horizontal="left" vertical="top" wrapText="1"/>
    </xf>
    <xf numFmtId="0" fontId="13" fillId="0" borderId="7" xfId="3" quotePrefix="1" applyBorder="1" applyAlignment="1">
      <alignment horizontal="left" vertical="top" wrapText="1"/>
    </xf>
    <xf numFmtId="0" fontId="13" fillId="0" borderId="11" xfId="0" applyFont="1" applyBorder="1" applyAlignment="1">
      <alignment horizontal="left" vertical="center" wrapText="1"/>
    </xf>
    <xf numFmtId="0" fontId="38" fillId="0" borderId="82" xfId="20" applyFont="1" applyBorder="1" applyAlignment="1">
      <alignment horizontal="left" vertical="center" wrapText="1"/>
    </xf>
    <xf numFmtId="0" fontId="38" fillId="0" borderId="83" xfId="20" applyFont="1" applyBorder="1" applyAlignment="1">
      <alignment horizontal="left" vertical="center" wrapText="1"/>
    </xf>
    <xf numFmtId="0" fontId="38" fillId="0" borderId="84" xfId="20" applyFont="1" applyBorder="1" applyAlignment="1">
      <alignment horizontal="left" vertical="center" wrapText="1"/>
    </xf>
    <xf numFmtId="0" fontId="28" fillId="0" borderId="82" xfId="20" applyFont="1" applyBorder="1" applyAlignment="1" applyProtection="1">
      <alignment horizontal="center" vertical="center"/>
      <protection locked="0"/>
    </xf>
    <xf numFmtId="0" fontId="28" fillId="0" borderId="83" xfId="20" applyFont="1" applyBorder="1" applyAlignment="1" applyProtection="1">
      <alignment horizontal="center" vertical="center"/>
      <protection locked="0"/>
    </xf>
    <xf numFmtId="0" fontId="28" fillId="0" borderId="84" xfId="20" applyFont="1" applyBorder="1" applyAlignment="1" applyProtection="1">
      <alignment horizontal="center" vertical="center"/>
      <protection locked="0"/>
    </xf>
    <xf numFmtId="0" fontId="38" fillId="0" borderId="0" xfId="17" applyFont="1" applyAlignment="1">
      <alignment horizontal="left" vertical="center" wrapText="1"/>
    </xf>
    <xf numFmtId="0" fontId="38" fillId="12" borderId="3" xfId="17" applyFont="1" applyFill="1" applyBorder="1" applyAlignment="1">
      <alignment horizontal="right" vertical="center" wrapText="1"/>
    </xf>
    <xf numFmtId="0" fontId="38" fillId="12" borderId="4" xfId="17" applyFont="1" applyFill="1" applyBorder="1" applyAlignment="1">
      <alignment horizontal="right" vertical="center" wrapText="1"/>
    </xf>
    <xf numFmtId="0" fontId="28" fillId="0" borderId="0" xfId="17" applyFont="1" applyAlignment="1">
      <alignment vertical="top" wrapText="1"/>
    </xf>
    <xf numFmtId="0" fontId="28" fillId="0" borderId="98" xfId="20" applyFont="1" applyBorder="1" applyAlignment="1">
      <alignment horizontal="center" vertical="center" wrapText="1"/>
    </xf>
    <xf numFmtId="0" fontId="28" fillId="0" borderId="99" xfId="20" applyFont="1" applyBorder="1" applyAlignment="1">
      <alignment horizontal="center" vertical="center" wrapText="1"/>
    </xf>
    <xf numFmtId="0" fontId="28" fillId="0" borderId="100" xfId="20" applyFont="1" applyBorder="1" applyAlignment="1">
      <alignment horizontal="center" vertical="center" wrapText="1"/>
    </xf>
    <xf numFmtId="0" fontId="38" fillId="0" borderId="77" xfId="20" applyFont="1" applyBorder="1" applyAlignment="1">
      <alignment horizontal="left" vertical="center" wrapText="1"/>
    </xf>
    <xf numFmtId="0" fontId="38" fillId="0" borderId="78" xfId="20" applyFont="1" applyBorder="1" applyAlignment="1">
      <alignment horizontal="left" vertical="center" wrapText="1"/>
    </xf>
    <xf numFmtId="0" fontId="38" fillId="0" borderId="79" xfId="20" applyFont="1" applyBorder="1" applyAlignment="1">
      <alignment horizontal="left" vertical="center" wrapText="1"/>
    </xf>
    <xf numFmtId="0" fontId="28" fillId="0" borderId="77" xfId="20" applyFont="1" applyBorder="1" applyAlignment="1" applyProtection="1">
      <alignment horizontal="center" vertical="center"/>
      <protection locked="0"/>
    </xf>
    <xf numFmtId="0" fontId="28" fillId="0" borderId="78" xfId="20" applyFont="1" applyBorder="1" applyAlignment="1" applyProtection="1">
      <alignment horizontal="center" vertical="center"/>
      <protection locked="0"/>
    </xf>
    <xf numFmtId="0" fontId="28" fillId="0" borderId="79" xfId="20" applyFont="1" applyBorder="1" applyAlignment="1" applyProtection="1">
      <alignment horizontal="center" vertical="center"/>
      <protection locked="0"/>
    </xf>
    <xf numFmtId="0" fontId="38" fillId="0" borderId="80" xfId="20" applyFont="1" applyBorder="1" applyAlignment="1">
      <alignment horizontal="left" vertical="center" wrapText="1"/>
    </xf>
    <xf numFmtId="0" fontId="38" fillId="0" borderId="1" xfId="20" applyFont="1" applyBorder="1" applyAlignment="1">
      <alignment horizontal="left" vertical="center" wrapText="1"/>
    </xf>
    <xf numFmtId="0" fontId="38" fillId="0" borderId="81" xfId="20" applyFont="1" applyBorder="1" applyAlignment="1">
      <alignment horizontal="left" vertical="center" wrapText="1"/>
    </xf>
    <xf numFmtId="0" fontId="28" fillId="0" borderId="80" xfId="20" applyFont="1" applyBorder="1" applyAlignment="1" applyProtection="1">
      <alignment horizontal="center" vertical="center"/>
      <protection locked="0"/>
    </xf>
    <xf numFmtId="0" fontId="28" fillId="0" borderId="1" xfId="20" applyFont="1" applyBorder="1" applyAlignment="1" applyProtection="1">
      <alignment horizontal="center" vertical="center"/>
      <protection locked="0"/>
    </xf>
    <xf numFmtId="0" fontId="28" fillId="0" borderId="81" xfId="20" applyFont="1" applyBorder="1" applyAlignment="1" applyProtection="1">
      <alignment horizontal="center" vertical="center"/>
      <protection locked="0"/>
    </xf>
    <xf numFmtId="0" fontId="26" fillId="12" borderId="78" xfId="0" applyFont="1" applyFill="1" applyBorder="1" applyAlignment="1">
      <alignment horizontal="center" vertical="center" wrapText="1"/>
    </xf>
    <xf numFmtId="0" fontId="26" fillId="12" borderId="83" xfId="0" applyFont="1" applyFill="1" applyBorder="1" applyAlignment="1">
      <alignment horizontal="center" vertical="center" wrapText="1"/>
    </xf>
    <xf numFmtId="0" fontId="26" fillId="12" borderId="101" xfId="0" applyFont="1" applyFill="1" applyBorder="1" applyAlignment="1">
      <alignment horizontal="center" vertical="center" wrapText="1"/>
    </xf>
    <xf numFmtId="0" fontId="26" fillId="12" borderId="67" xfId="0" applyFont="1" applyFill="1" applyBorder="1" applyAlignment="1">
      <alignment horizontal="center" vertical="center" wrapText="1"/>
    </xf>
    <xf numFmtId="0" fontId="26" fillId="12" borderId="102" xfId="0" applyFont="1" applyFill="1" applyBorder="1" applyAlignment="1">
      <alignment horizontal="center" vertical="center" wrapText="1"/>
    </xf>
    <xf numFmtId="0" fontId="26" fillId="12" borderId="70" xfId="0" applyFont="1" applyFill="1" applyBorder="1" applyAlignment="1">
      <alignment horizontal="center" vertical="center" wrapText="1"/>
    </xf>
    <xf numFmtId="0" fontId="42" fillId="0" borderId="87" xfId="20" applyFont="1" applyBorder="1" applyAlignment="1">
      <alignment horizontal="center" vertical="center" wrapText="1"/>
    </xf>
    <xf numFmtId="0" fontId="42" fillId="0" borderId="88" xfId="20" applyFont="1" applyBorder="1" applyAlignment="1">
      <alignment horizontal="center" vertical="center" wrapText="1"/>
    </xf>
    <xf numFmtId="0" fontId="42" fillId="0" borderId="89" xfId="20" applyFont="1" applyBorder="1" applyAlignment="1">
      <alignment horizontal="center" vertical="center" wrapText="1"/>
    </xf>
    <xf numFmtId="0" fontId="27" fillId="11" borderId="83" xfId="17" applyFont="1" applyFill="1" applyBorder="1" applyAlignment="1">
      <alignment horizontal="center"/>
    </xf>
    <xf numFmtId="0" fontId="27" fillId="11" borderId="84" xfId="17" applyFont="1" applyFill="1" applyBorder="1" applyAlignment="1">
      <alignment horizontal="center"/>
    </xf>
    <xf numFmtId="0" fontId="28" fillId="0" borderId="0" xfId="17" applyFont="1" applyAlignment="1">
      <alignment horizontal="left" vertical="top" wrapText="1"/>
    </xf>
    <xf numFmtId="0" fontId="38" fillId="0" borderId="9" xfId="17" applyFont="1" applyBorder="1" applyAlignment="1">
      <alignment horizontal="left" vertical="top" wrapText="1"/>
    </xf>
    <xf numFmtId="0" fontId="39" fillId="12" borderId="3" xfId="17" applyFont="1" applyFill="1" applyBorder="1" applyAlignment="1">
      <alignment horizontal="right" vertical="center"/>
    </xf>
    <xf numFmtId="0" fontId="39" fillId="12" borderId="4" xfId="17" applyFont="1" applyFill="1" applyBorder="1" applyAlignment="1">
      <alignment horizontal="right" vertical="center"/>
    </xf>
    <xf numFmtId="0" fontId="38" fillId="0" borderId="0" xfId="17" applyFont="1" applyAlignment="1">
      <alignment horizontal="left" vertical="top" wrapText="1"/>
    </xf>
    <xf numFmtId="0" fontId="38" fillId="12" borderId="96" xfId="18" applyFont="1" applyFill="1" applyBorder="1" applyAlignment="1">
      <alignment horizontal="center" vertical="center" wrapText="1"/>
    </xf>
    <xf numFmtId="0" fontId="38" fillId="12" borderId="79" xfId="18" applyFont="1" applyFill="1" applyBorder="1" applyAlignment="1">
      <alignment horizontal="center" vertical="center" wrapText="1"/>
    </xf>
    <xf numFmtId="0" fontId="38" fillId="12" borderId="77" xfId="18" applyFont="1" applyFill="1" applyBorder="1" applyAlignment="1">
      <alignment horizontal="center" vertical="center" wrapText="1"/>
    </xf>
    <xf numFmtId="0" fontId="39" fillId="12" borderId="64" xfId="17" applyFont="1" applyFill="1" applyBorder="1" applyAlignment="1">
      <alignment horizontal="center" vertical="center"/>
    </xf>
    <xf numFmtId="0" fontId="39" fillId="12" borderId="65" xfId="17" applyFont="1" applyFill="1" applyBorder="1" applyAlignment="1">
      <alignment horizontal="center" vertical="center"/>
    </xf>
    <xf numFmtId="0" fontId="39" fillId="12" borderId="66" xfId="17" applyFont="1" applyFill="1" applyBorder="1" applyAlignment="1">
      <alignment horizontal="center" vertical="center"/>
    </xf>
    <xf numFmtId="0" fontId="11" fillId="0" borderId="64" xfId="17" applyFont="1" applyBorder="1" applyAlignment="1">
      <alignment horizontal="center" vertical="center" wrapText="1"/>
    </xf>
    <xf numFmtId="0" fontId="11" fillId="0" borderId="65" xfId="17" applyFont="1" applyBorder="1" applyAlignment="1">
      <alignment horizontal="center" vertical="center" wrapText="1"/>
    </xf>
    <xf numFmtId="0" fontId="11" fillId="0" borderId="66" xfId="17" applyFont="1" applyBorder="1" applyAlignment="1">
      <alignment horizontal="center" vertical="center" wrapText="1"/>
    </xf>
    <xf numFmtId="0" fontId="21" fillId="0" borderId="64" xfId="3" applyFont="1" applyBorder="1" applyAlignment="1">
      <alignment horizontal="center" vertical="center" wrapText="1"/>
    </xf>
    <xf numFmtId="0" fontId="21" fillId="0" borderId="65" xfId="3" applyFont="1" applyBorder="1" applyAlignment="1">
      <alignment horizontal="center" vertical="center" wrapText="1"/>
    </xf>
    <xf numFmtId="0" fontId="21" fillId="0" borderId="66" xfId="3" applyFont="1" applyBorder="1" applyAlignment="1">
      <alignment horizontal="center" vertical="center" wrapText="1"/>
    </xf>
    <xf numFmtId="0" fontId="21" fillId="0" borderId="64" xfId="17" applyFont="1" applyBorder="1" applyAlignment="1">
      <alignment horizontal="left" vertical="center" wrapText="1"/>
    </xf>
    <xf numFmtId="0" fontId="21" fillId="0" borderId="65" xfId="17" applyFont="1" applyBorder="1" applyAlignment="1">
      <alignment horizontal="left" vertical="center" wrapText="1"/>
    </xf>
    <xf numFmtId="0" fontId="21" fillId="0" borderId="66" xfId="17" applyFont="1" applyBorder="1" applyAlignment="1">
      <alignment horizontal="left" vertical="center" wrapText="1"/>
    </xf>
    <xf numFmtId="0" fontId="21" fillId="0" borderId="64" xfId="3" applyFont="1" applyBorder="1" applyAlignment="1">
      <alignment horizontal="left" vertical="center" wrapText="1"/>
    </xf>
    <xf numFmtId="0" fontId="21" fillId="0" borderId="65" xfId="3" applyFont="1" applyBorder="1" applyAlignment="1">
      <alignment horizontal="left" vertical="center" wrapText="1"/>
    </xf>
    <xf numFmtId="0" fontId="36" fillId="14" borderId="104" xfId="17" applyFont="1" applyFill="1" applyBorder="1" applyAlignment="1">
      <alignment horizontal="left" vertical="top" wrapText="1"/>
    </xf>
    <xf numFmtId="0" fontId="36" fillId="14" borderId="109" xfId="17" applyFont="1" applyFill="1" applyBorder="1" applyAlignment="1">
      <alignment horizontal="left" vertical="top" wrapText="1"/>
    </xf>
    <xf numFmtId="0" fontId="36" fillId="14" borderId="106" xfId="17" applyFont="1" applyFill="1" applyBorder="1" applyAlignment="1">
      <alignment horizontal="left" vertical="top" wrapText="1"/>
    </xf>
    <xf numFmtId="0" fontId="28" fillId="0" borderId="85" xfId="17" applyFont="1" applyBorder="1" applyAlignment="1">
      <alignment horizontal="center" vertical="center" wrapText="1"/>
    </xf>
    <xf numFmtId="0" fontId="28" fillId="0" borderId="86" xfId="17" applyFont="1" applyBorder="1" applyAlignment="1">
      <alignment horizontal="center" vertical="center" wrapText="1"/>
    </xf>
    <xf numFmtId="0" fontId="28" fillId="0" borderId="94" xfId="17" applyFont="1" applyBorder="1" applyAlignment="1">
      <alignment horizontal="center" vertical="center" wrapText="1"/>
    </xf>
    <xf numFmtId="0" fontId="38" fillId="0" borderId="0" xfId="17" applyFont="1" applyAlignment="1">
      <alignment vertical="top" wrapText="1"/>
    </xf>
    <xf numFmtId="0" fontId="27" fillId="11" borderId="92" xfId="17" applyFont="1" applyFill="1" applyBorder="1" applyAlignment="1">
      <alignment horizontal="center"/>
    </xf>
    <xf numFmtId="0" fontId="27" fillId="11" borderId="93" xfId="17" applyFont="1" applyFill="1" applyBorder="1" applyAlignment="1">
      <alignment horizontal="center"/>
    </xf>
    <xf numFmtId="0" fontId="27" fillId="11" borderId="1" xfId="17" applyFont="1" applyFill="1" applyBorder="1" applyAlignment="1">
      <alignment horizontal="center"/>
    </xf>
    <xf numFmtId="0" fontId="27" fillId="11" borderId="81" xfId="17" applyFont="1" applyFill="1" applyBorder="1" applyAlignment="1">
      <alignment horizontal="center"/>
    </xf>
    <xf numFmtId="0" fontId="38" fillId="12" borderId="79" xfId="17" applyFont="1" applyFill="1" applyBorder="1" applyAlignment="1">
      <alignment horizontal="center" vertical="center" wrapText="1"/>
    </xf>
    <xf numFmtId="0" fontId="38" fillId="12" borderId="84" xfId="17" applyFont="1" applyFill="1" applyBorder="1" applyAlignment="1">
      <alignment horizontal="center" vertical="center" wrapText="1"/>
    </xf>
    <xf numFmtId="0" fontId="38" fillId="12" borderId="78" xfId="17" applyFont="1" applyFill="1" applyBorder="1" applyAlignment="1">
      <alignment horizontal="center" vertical="center" wrapText="1"/>
    </xf>
    <xf numFmtId="0" fontId="38" fillId="12" borderId="83" xfId="17" applyFont="1" applyFill="1" applyBorder="1" applyAlignment="1">
      <alignment horizontal="center" vertical="center" wrapText="1"/>
    </xf>
    <xf numFmtId="0" fontId="38" fillId="12" borderId="77" xfId="17" applyFont="1" applyFill="1" applyBorder="1" applyAlignment="1">
      <alignment horizontal="center" vertical="center" wrapText="1"/>
    </xf>
    <xf numFmtId="0" fontId="38" fillId="12" borderId="82" xfId="17" applyFont="1" applyFill="1" applyBorder="1" applyAlignment="1">
      <alignment horizontal="center" vertical="center" wrapText="1"/>
    </xf>
    <xf numFmtId="0" fontId="29" fillId="0" borderId="74" xfId="17" applyFont="1" applyBorder="1"/>
    <xf numFmtId="0" fontId="26" fillId="12" borderId="77" xfId="0" applyFont="1" applyFill="1" applyBorder="1" applyAlignment="1">
      <alignment horizontal="center" vertical="center" wrapText="1"/>
    </xf>
    <xf numFmtId="0" fontId="26" fillId="12" borderId="82" xfId="0" applyFont="1" applyFill="1" applyBorder="1" applyAlignment="1">
      <alignment horizontal="center" vertical="center" wrapText="1"/>
    </xf>
    <xf numFmtId="0" fontId="38" fillId="12" borderId="85" xfId="17" applyFont="1" applyFill="1" applyBorder="1" applyAlignment="1">
      <alignment horizontal="center" vertical="center" wrapText="1"/>
    </xf>
    <xf numFmtId="0" fontId="38" fillId="12" borderId="94" xfId="17" applyFont="1" applyFill="1" applyBorder="1" applyAlignment="1">
      <alignment horizontal="center" vertical="center" wrapText="1"/>
    </xf>
    <xf numFmtId="0" fontId="11" fillId="0" borderId="0" xfId="3" applyFont="1"/>
  </cellXfs>
  <cellStyles count="37">
    <cellStyle name="Hipervínculo" xfId="8" builtinId="8"/>
    <cellStyle name="Hipervínculo 2" xfId="5" xr:uid="{4C4B2306-3DA8-4125-8AE8-C1E81512FD2E}"/>
    <cellStyle name="Millares 2" xfId="6" xr:uid="{45865B27-5B99-4F3C-B865-C26E76BBB438}"/>
    <cellStyle name="Millares 2 2" xfId="19" xr:uid="{94DB25B5-84C7-40C2-AD43-18D81C843CFA}"/>
    <cellStyle name="Millares 2 2 2" xfId="33" xr:uid="{002A898B-51CB-4424-A6E7-9E843FFDE38D}"/>
    <cellStyle name="Millares 2 3" xfId="25" xr:uid="{458684D2-5144-4AA7-910C-24EE95242ED5}"/>
    <cellStyle name="Millares 3" xfId="26" xr:uid="{250BBAF4-8C54-4206-BB18-39B0478F9311}"/>
    <cellStyle name="Millares 3 2" xfId="36" xr:uid="{4DAB0985-CFA5-4683-9094-2AC82043E831}"/>
    <cellStyle name="Moneda 2" xfId="27" xr:uid="{6A36E5E5-F89D-4D6E-BA1B-433EFFAB76EC}"/>
    <cellStyle name="Normal" xfId="0" builtinId="0"/>
    <cellStyle name="Normal 2" xfId="1" xr:uid="{A34908BB-A0A1-4CB7-8F74-2BD034D98A01}"/>
    <cellStyle name="Normal 2 2" xfId="3" xr:uid="{F3131420-74FB-4499-84E4-788B670E32EF}"/>
    <cellStyle name="Normal 2 3" xfId="9" xr:uid="{92D64E1F-B6B9-424C-A2D7-23D6860AF9C8}"/>
    <cellStyle name="Normal 2 3 2" xfId="28" xr:uid="{7F603B9A-0F92-43E4-BAC4-C5BF3934893D}"/>
    <cellStyle name="Normal 2 4" xfId="21" xr:uid="{6BC56EE3-EBD2-4BD7-A72E-5EC0F8171BEC}"/>
    <cellStyle name="Normal 3" xfId="4" xr:uid="{7AE8542E-DF08-44FF-998E-35F748F6A458}"/>
    <cellStyle name="Normal 3 2" xfId="17" xr:uid="{F3B48AA1-A4DB-447E-AA9B-154CE7E5186F}"/>
    <cellStyle name="Normal 3 2 2" xfId="31" xr:uid="{98F264F4-B9B7-44B5-903B-A9B943518AE0}"/>
    <cellStyle name="Normal 3 3" xfId="23" xr:uid="{8887D4BE-1049-474B-B1FF-9B955D8196E8}"/>
    <cellStyle name="Normal 4" xfId="20" xr:uid="{36C2DF28-CA9A-4310-9761-C22282DB53B5}"/>
    <cellStyle name="Normal 4 2" xfId="34" xr:uid="{A25FB68D-4AFD-4A4D-AB7A-28F29847A7BD}"/>
    <cellStyle name="Normal 4 3" xfId="15" xr:uid="{FC4D7FA3-DFD3-412F-A6B0-E3602534B117}"/>
    <cellStyle name="Normal 5" xfId="10" xr:uid="{462E199A-7F47-4759-8EEB-4B437855F509}"/>
    <cellStyle name="Normal 5 2" xfId="18" xr:uid="{523CA90B-119F-47DB-8BA3-FF5872E34696}"/>
    <cellStyle name="Normal 5 3" xfId="30" xr:uid="{D0344009-2F5A-468E-B51E-1C19BF9FCB09}"/>
    <cellStyle name="Normal 6" xfId="12" xr:uid="{9AF93271-F99A-4420-B958-17E7FF68D5EC}"/>
    <cellStyle name="Porcentaje" xfId="16" builtinId="5"/>
    <cellStyle name="Porcentaje 2" xfId="2" xr:uid="{B3F357D6-E5D9-40CA-8C0E-9B408131F366}"/>
    <cellStyle name="Porcentaje 2 2" xfId="29" xr:uid="{3AD0BB02-BEAB-4D40-906F-293B81C4287F}"/>
    <cellStyle name="Porcentaje 2 3" xfId="22" xr:uid="{EE892A42-ADD7-4656-B0AD-F8A241AB00C5}"/>
    <cellStyle name="Porcentaje 3" xfId="7" xr:uid="{0813E7DE-5F13-4435-A202-529C303A8B4F}"/>
    <cellStyle name="Porcentaje 3 2" xfId="32" xr:uid="{D6EB7E8D-BF79-4BC0-A031-1AD00EDE32AD}"/>
    <cellStyle name="Porcentaje 3 3" xfId="24" xr:uid="{F2A6E57F-B1C8-42F8-AA31-D05184019C75}"/>
    <cellStyle name="Porcentaje 4" xfId="11" xr:uid="{3DCD0E93-26DB-42B4-8E09-304AE0477635}"/>
    <cellStyle name="Porcentaje 4 2" xfId="35" xr:uid="{FF668BF2-4621-4DFD-B708-55409588C5A2}"/>
    <cellStyle name="Porcentaje 5 2" xfId="14" xr:uid="{960BB4DF-C0F0-4594-B239-3D4681F0CB02}"/>
    <cellStyle name="Porcentaje 6" xfId="13" xr:uid="{C37C1014-881C-46EE-8A98-B5A0ED50CC55}"/>
  </cellStyles>
  <dxfs count="2">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42334</xdr:colOff>
      <xdr:row>31</xdr:row>
      <xdr:rowOff>483460</xdr:rowOff>
    </xdr:from>
    <xdr:to>
      <xdr:col>16</xdr:col>
      <xdr:colOff>98424</xdr:colOff>
      <xdr:row>31</xdr:row>
      <xdr:rowOff>2137834</xdr:rowOff>
    </xdr:to>
    <xdr:pic>
      <xdr:nvPicPr>
        <xdr:cNvPr id="8" name="Imagen 7">
          <a:extLst>
            <a:ext uri="{FF2B5EF4-FFF2-40B4-BE49-F238E27FC236}">
              <a16:creationId xmlns:a16="http://schemas.microsoft.com/office/drawing/2014/main" id="{574AD0B1-1349-67E0-0D89-005C6D768D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15584" y="15067293"/>
          <a:ext cx="7379757" cy="1654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117517</xdr:colOff>
      <xdr:row>32</xdr:row>
      <xdr:rowOff>349250</xdr:rowOff>
    </xdr:from>
    <xdr:to>
      <xdr:col>15</xdr:col>
      <xdr:colOff>397244</xdr:colOff>
      <xdr:row>32</xdr:row>
      <xdr:rowOff>2127250</xdr:rowOff>
    </xdr:to>
    <xdr:pic>
      <xdr:nvPicPr>
        <xdr:cNvPr id="9" name="Imagen 8">
          <a:extLst>
            <a:ext uri="{FF2B5EF4-FFF2-40B4-BE49-F238E27FC236}">
              <a16:creationId xmlns:a16="http://schemas.microsoft.com/office/drawing/2014/main" id="{8C2AA500-FB11-067B-1E2F-81153FFD9B1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90767" y="17600083"/>
          <a:ext cx="7180060" cy="177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126999</xdr:colOff>
      <xdr:row>33</xdr:row>
      <xdr:rowOff>402167</xdr:rowOff>
    </xdr:from>
    <xdr:to>
      <xdr:col>16</xdr:col>
      <xdr:colOff>84921</xdr:colOff>
      <xdr:row>33</xdr:row>
      <xdr:rowOff>2360083</xdr:rowOff>
    </xdr:to>
    <xdr:pic>
      <xdr:nvPicPr>
        <xdr:cNvPr id="11" name="Imagen 10">
          <a:extLst>
            <a:ext uri="{FF2B5EF4-FFF2-40B4-BE49-F238E27FC236}">
              <a16:creationId xmlns:a16="http://schemas.microsoft.com/office/drawing/2014/main" id="{0997723D-6FEF-5280-13C0-D0E7BAD100D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49" y="19896667"/>
          <a:ext cx="7281589" cy="1957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285750</xdr:colOff>
      <xdr:row>34</xdr:row>
      <xdr:rowOff>331835</xdr:rowOff>
    </xdr:from>
    <xdr:to>
      <xdr:col>14</xdr:col>
      <xdr:colOff>709083</xdr:colOff>
      <xdr:row>34</xdr:row>
      <xdr:rowOff>2201050</xdr:rowOff>
    </xdr:to>
    <xdr:pic>
      <xdr:nvPicPr>
        <xdr:cNvPr id="13" name="Imagen 12">
          <a:extLst>
            <a:ext uri="{FF2B5EF4-FFF2-40B4-BE49-F238E27FC236}">
              <a16:creationId xmlns:a16="http://schemas.microsoft.com/office/drawing/2014/main" id="{93A30ADB-679B-6A8D-F2E9-5F9945AE635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59000" y="22514502"/>
          <a:ext cx="6508750" cy="18692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0</xdr:row>
      <xdr:rowOff>59531</xdr:rowOff>
    </xdr:from>
    <xdr:to>
      <xdr:col>5</xdr:col>
      <xdr:colOff>1103312</xdr:colOff>
      <xdr:row>0</xdr:row>
      <xdr:rowOff>1218406</xdr:rowOff>
    </xdr:to>
    <xdr:pic>
      <xdr:nvPicPr>
        <xdr:cNvPr id="5" name="Imagen 4">
          <a:extLst>
            <a:ext uri="{FF2B5EF4-FFF2-40B4-BE49-F238E27FC236}">
              <a16:creationId xmlns:a16="http://schemas.microsoft.com/office/drawing/2014/main" id="{1B0DC137-F10D-4ECE-B5E9-352E37544E5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8119" b="21760"/>
        <a:stretch/>
      </xdr:blipFill>
      <xdr:spPr>
        <a:xfrm>
          <a:off x="381000" y="59531"/>
          <a:ext cx="4413250" cy="11588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ticminambiente-my.sharepoint.com/personal/idramirezb_minambiente_gov_co/Documents/MADS/2023/PROCESO_AJUSTE_IMG_2023/IMG_REVISADOS_PROPUESTA_FINAL/INDICADORES/PROTEC_AMBIENTAL_PLANIFI_DESA_SOSTENIBLE/PMAM_EJECUCION.xlsx" TargetMode="External"/><Relationship Id="rId2" Type="http://schemas.microsoft.com/office/2019/04/relationships/externalLinkLongPath" Target="PMAM_EJECUCION.xlsx?B10D7F0D" TargetMode="External"/><Relationship Id="rId1" Type="http://schemas.openxmlformats.org/officeDocument/2006/relationships/externalLinkPath" Target="file:///\\B10D7F0D\PMAM_EJECUCION.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istas"/>
      <sheetName val="Instructivo"/>
      <sheetName val="PMAM_Ejec_HM"/>
      <sheetName val="HOJA_REPORTE"/>
    </sheetNames>
    <sheetDataSet>
      <sheetData sheetId="0"/>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gutierrezo@minambiente.gov.co" TargetMode="External"/><Relationship Id="rId1" Type="http://schemas.openxmlformats.org/officeDocument/2006/relationships/hyperlink" Target="mailto:ariverab@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29" t="s">
        <v>62</v>
      </c>
    </row>
    <row r="37" spans="2:4" x14ac:dyDescent="0.2">
      <c r="B37" s="29" t="s">
        <v>63</v>
      </c>
      <c r="D37" s="30" t="s">
        <v>64</v>
      </c>
    </row>
    <row r="38" spans="2:4" x14ac:dyDescent="0.2">
      <c r="B38" s="29" t="s">
        <v>65</v>
      </c>
      <c r="D38" s="30" t="s">
        <v>66</v>
      </c>
    </row>
    <row r="39" spans="2:4" x14ac:dyDescent="0.2">
      <c r="B39" s="29" t="s">
        <v>67</v>
      </c>
      <c r="D39" s="30" t="s">
        <v>68</v>
      </c>
    </row>
    <row r="40" spans="2:4" x14ac:dyDescent="0.2">
      <c r="B40" s="29" t="s">
        <v>69</v>
      </c>
      <c r="D40" s="3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250" t="s">
        <v>70</v>
      </c>
      <c r="C1" s="251"/>
      <c r="D1" s="254" t="s">
        <v>71</v>
      </c>
      <c r="E1" s="255"/>
      <c r="F1" s="255"/>
      <c r="G1" s="255"/>
      <c r="H1" s="255"/>
      <c r="I1" s="255"/>
      <c r="J1" s="255"/>
      <c r="K1" s="255"/>
      <c r="L1" s="255"/>
      <c r="M1" s="255"/>
      <c r="N1" s="256"/>
      <c r="O1" s="257"/>
      <c r="P1" s="258"/>
      <c r="Q1" s="259"/>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252"/>
      <c r="C2" s="253"/>
      <c r="D2" s="263" t="s">
        <v>72</v>
      </c>
      <c r="E2" s="264"/>
      <c r="F2" s="264"/>
      <c r="G2" s="264"/>
      <c r="H2" s="264"/>
      <c r="I2" s="264"/>
      <c r="J2" s="264"/>
      <c r="K2" s="264"/>
      <c r="L2" s="264"/>
      <c r="M2" s="264"/>
      <c r="N2" s="265"/>
      <c r="O2" s="260"/>
      <c r="P2" s="261"/>
      <c r="Q2" s="262"/>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266" t="s">
        <v>73</v>
      </c>
      <c r="C3" s="267"/>
      <c r="D3" s="266" t="s">
        <v>74</v>
      </c>
      <c r="E3" s="268"/>
      <c r="F3" s="268"/>
      <c r="G3" s="268"/>
      <c r="H3" s="268"/>
      <c r="I3" s="268"/>
      <c r="J3" s="268"/>
      <c r="K3" s="268"/>
      <c r="L3" s="268"/>
      <c r="M3" s="268"/>
      <c r="N3" s="267"/>
      <c r="O3" s="266" t="s">
        <v>75</v>
      </c>
      <c r="P3" s="268"/>
      <c r="Q3" s="267"/>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32"/>
      <c r="C4" s="33"/>
      <c r="D4" s="33"/>
      <c r="E4" s="33"/>
      <c r="F4" s="33"/>
      <c r="G4" s="33"/>
      <c r="H4" s="33"/>
      <c r="I4" s="33"/>
      <c r="J4" s="33"/>
      <c r="K4" s="33"/>
      <c r="L4" s="33"/>
      <c r="M4" s="33"/>
      <c r="N4" s="33"/>
      <c r="O4" s="33"/>
      <c r="P4" s="33"/>
      <c r="Q4" s="34"/>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269" t="s">
        <v>76</v>
      </c>
      <c r="C5" s="270"/>
      <c r="D5" s="270"/>
      <c r="E5" s="270"/>
      <c r="F5" s="270"/>
      <c r="G5" s="270"/>
      <c r="H5" s="270"/>
      <c r="I5" s="270"/>
      <c r="J5" s="270"/>
      <c r="K5" s="270"/>
      <c r="L5" s="270"/>
      <c r="M5" s="270"/>
      <c r="N5" s="270"/>
      <c r="O5" s="270"/>
      <c r="P5" s="270"/>
      <c r="Q5" s="271"/>
    </row>
    <row r="6" spans="2:48" s="2" customFormat="1" ht="4.5" customHeight="1" x14ac:dyDescent="0.2">
      <c r="B6" s="35"/>
      <c r="C6" s="36"/>
      <c r="D6" s="36"/>
      <c r="E6" s="36"/>
      <c r="F6" s="36"/>
      <c r="G6" s="36"/>
      <c r="H6" s="36"/>
      <c r="I6" s="36"/>
      <c r="J6" s="36"/>
      <c r="K6" s="36"/>
      <c r="L6" s="36"/>
      <c r="M6" s="36"/>
      <c r="N6" s="36"/>
      <c r="O6" s="36"/>
      <c r="P6" s="36"/>
      <c r="Q6" s="37"/>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312"/>
      <c r="C7" s="312"/>
      <c r="D7" s="312"/>
      <c r="E7" s="312"/>
      <c r="F7" s="312"/>
      <c r="G7" s="312"/>
      <c r="H7" s="312"/>
      <c r="I7" s="312"/>
      <c r="J7" s="312"/>
      <c r="K7" s="312"/>
      <c r="L7" s="312"/>
      <c r="M7" s="312"/>
      <c r="N7" s="312"/>
      <c r="O7" s="312"/>
      <c r="P7" s="312"/>
      <c r="Q7" s="312"/>
    </row>
    <row r="8" spans="2:48" ht="40.5" customHeight="1" x14ac:dyDescent="0.2">
      <c r="B8" s="241" t="s">
        <v>77</v>
      </c>
      <c r="C8" s="242"/>
      <c r="D8" s="243" t="s">
        <v>78</v>
      </c>
      <c r="E8" s="244"/>
      <c r="F8" s="244"/>
      <c r="G8" s="244"/>
      <c r="H8" s="244"/>
      <c r="I8" s="244"/>
      <c r="J8" s="244"/>
      <c r="K8" s="244"/>
      <c r="L8" s="244"/>
      <c r="M8" s="244"/>
      <c r="N8" s="244"/>
      <c r="O8" s="244"/>
      <c r="P8" s="244"/>
      <c r="Q8" s="245"/>
    </row>
    <row r="9" spans="2:48" ht="40.5" customHeight="1" x14ac:dyDescent="0.2">
      <c r="B9" s="241" t="s">
        <v>79</v>
      </c>
      <c r="C9" s="242"/>
      <c r="D9" s="243" t="s">
        <v>80</v>
      </c>
      <c r="E9" s="244"/>
      <c r="F9" s="244"/>
      <c r="G9" s="244"/>
      <c r="H9" s="244"/>
      <c r="I9" s="244"/>
      <c r="J9" s="244"/>
      <c r="K9" s="244"/>
      <c r="L9" s="244"/>
      <c r="M9" s="244"/>
      <c r="N9" s="244"/>
      <c r="O9" s="244"/>
      <c r="P9" s="244"/>
      <c r="Q9" s="245"/>
    </row>
    <row r="10" spans="2:48" ht="40.5" customHeight="1" x14ac:dyDescent="0.2">
      <c r="B10" s="241" t="s">
        <v>81</v>
      </c>
      <c r="C10" s="242"/>
      <c r="D10" s="243" t="s">
        <v>82</v>
      </c>
      <c r="E10" s="244"/>
      <c r="F10" s="244"/>
      <c r="G10" s="244"/>
      <c r="H10" s="244"/>
      <c r="I10" s="244"/>
      <c r="J10" s="244"/>
      <c r="K10" s="244"/>
      <c r="L10" s="244"/>
      <c r="M10" s="244"/>
      <c r="N10" s="244"/>
      <c r="O10" s="244"/>
      <c r="P10" s="244"/>
      <c r="Q10" s="245"/>
    </row>
    <row r="11" spans="2:48" ht="40.5" customHeight="1" x14ac:dyDescent="0.2">
      <c r="B11" s="241" t="s">
        <v>83</v>
      </c>
      <c r="C11" s="242"/>
      <c r="D11" s="243" t="s">
        <v>84</v>
      </c>
      <c r="E11" s="244"/>
      <c r="F11" s="244"/>
      <c r="G11" s="244"/>
      <c r="H11" s="244"/>
      <c r="I11" s="244"/>
      <c r="J11" s="244"/>
      <c r="K11" s="244"/>
      <c r="L11" s="244"/>
      <c r="M11" s="244"/>
      <c r="N11" s="244"/>
      <c r="O11" s="244"/>
      <c r="P11" s="244"/>
      <c r="Q11" s="245"/>
    </row>
    <row r="12" spans="2:48" ht="40.5" customHeight="1" x14ac:dyDescent="0.2">
      <c r="B12" s="241" t="s">
        <v>85</v>
      </c>
      <c r="C12" s="242"/>
      <c r="D12" s="243" t="s">
        <v>86</v>
      </c>
      <c r="E12" s="244"/>
      <c r="F12" s="244"/>
      <c r="G12" s="244"/>
      <c r="H12" s="244"/>
      <c r="I12" s="244"/>
      <c r="J12" s="244"/>
      <c r="K12" s="244"/>
      <c r="L12" s="244"/>
      <c r="M12" s="244"/>
      <c r="N12" s="244"/>
      <c r="O12" s="244"/>
      <c r="P12" s="244"/>
      <c r="Q12" s="245"/>
    </row>
    <row r="13" spans="2:48" s="2" customFormat="1" ht="4.5" customHeight="1" x14ac:dyDescent="0.2">
      <c r="B13" s="32"/>
      <c r="C13" s="33"/>
      <c r="D13" s="33"/>
      <c r="E13" s="33"/>
      <c r="F13" s="33"/>
      <c r="G13" s="33"/>
      <c r="H13" s="33"/>
      <c r="I13" s="33"/>
      <c r="J13" s="33"/>
      <c r="K13" s="33"/>
      <c r="L13" s="33"/>
      <c r="M13" s="33"/>
      <c r="N13" s="33"/>
      <c r="O13" s="33"/>
      <c r="P13" s="33"/>
      <c r="Q13" s="34"/>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269" t="s">
        <v>87</v>
      </c>
      <c r="C14" s="270"/>
      <c r="D14" s="270"/>
      <c r="E14" s="270"/>
      <c r="F14" s="270"/>
      <c r="G14" s="270"/>
      <c r="H14" s="270"/>
      <c r="I14" s="270"/>
      <c r="J14" s="270"/>
      <c r="K14" s="270"/>
      <c r="L14" s="270"/>
      <c r="M14" s="270"/>
      <c r="N14" s="270"/>
      <c r="O14" s="270"/>
      <c r="P14" s="270"/>
      <c r="Q14" s="271"/>
    </row>
    <row r="15" spans="2:48" s="2" customFormat="1" ht="4.5" customHeight="1" x14ac:dyDescent="0.2">
      <c r="B15" s="35"/>
      <c r="C15" s="36"/>
      <c r="D15" s="36"/>
      <c r="E15" s="36"/>
      <c r="F15" s="36"/>
      <c r="G15" s="36"/>
      <c r="H15" s="36"/>
      <c r="I15" s="36"/>
      <c r="J15" s="36"/>
      <c r="K15" s="36"/>
      <c r="L15" s="36"/>
      <c r="M15" s="36"/>
      <c r="N15" s="36"/>
      <c r="O15" s="36"/>
      <c r="P15" s="36"/>
      <c r="Q15" s="37"/>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241" t="s">
        <v>88</v>
      </c>
      <c r="C16" s="242"/>
      <c r="D16" s="280" t="s">
        <v>89</v>
      </c>
      <c r="E16" s="281"/>
      <c r="F16" s="281"/>
      <c r="G16" s="281"/>
      <c r="H16" s="281"/>
      <c r="I16" s="281"/>
      <c r="J16" s="281"/>
      <c r="K16" s="282"/>
      <c r="L16" s="272" t="s">
        <v>90</v>
      </c>
      <c r="M16" s="273"/>
      <c r="N16" s="276" t="s">
        <v>91</v>
      </c>
      <c r="O16" s="276"/>
      <c r="P16" s="276"/>
      <c r="Q16" s="277"/>
    </row>
    <row r="17" spans="2:48" ht="40.5" customHeight="1" x14ac:dyDescent="0.2">
      <c r="B17" s="241" t="s">
        <v>92</v>
      </c>
      <c r="C17" s="242"/>
      <c r="D17" s="283" t="s">
        <v>93</v>
      </c>
      <c r="E17" s="284"/>
      <c r="F17" s="284"/>
      <c r="G17" s="284"/>
      <c r="H17" s="284"/>
      <c r="I17" s="284"/>
      <c r="J17" s="284"/>
      <c r="K17" s="284"/>
      <c r="L17" s="284"/>
      <c r="M17" s="284"/>
      <c r="N17" s="284"/>
      <c r="O17" s="284"/>
      <c r="P17" s="284"/>
      <c r="Q17" s="285"/>
    </row>
    <row r="18" spans="2:48" ht="40.5" customHeight="1" x14ac:dyDescent="0.2">
      <c r="B18" s="241" t="s">
        <v>94</v>
      </c>
      <c r="C18" s="242"/>
      <c r="D18" s="283" t="s">
        <v>95</v>
      </c>
      <c r="E18" s="284"/>
      <c r="F18" s="284"/>
      <c r="G18" s="284"/>
      <c r="H18" s="284"/>
      <c r="I18" s="284"/>
      <c r="J18" s="284"/>
      <c r="K18" s="284"/>
      <c r="L18" s="284"/>
      <c r="M18" s="284"/>
      <c r="N18" s="284"/>
      <c r="O18" s="284"/>
      <c r="P18" s="284"/>
      <c r="Q18" s="285"/>
    </row>
    <row r="19" spans="2:48" ht="182.25" customHeight="1" x14ac:dyDescent="0.2">
      <c r="B19" s="241" t="s">
        <v>96</v>
      </c>
      <c r="C19" s="242"/>
      <c r="D19" s="293" t="s">
        <v>97</v>
      </c>
      <c r="E19" s="294"/>
      <c r="F19" s="294"/>
      <c r="G19" s="275" t="s">
        <v>98</v>
      </c>
      <c r="H19" s="275"/>
      <c r="I19" s="291" t="s">
        <v>99</v>
      </c>
      <c r="J19" s="291"/>
      <c r="K19" s="291"/>
      <c r="L19" s="275" t="s">
        <v>100</v>
      </c>
      <c r="M19" s="275"/>
      <c r="N19" s="275"/>
      <c r="O19" s="291" t="s">
        <v>101</v>
      </c>
      <c r="P19" s="291"/>
      <c r="Q19" s="292"/>
      <c r="AT19"/>
      <c r="AU19"/>
      <c r="AV19"/>
    </row>
    <row r="20" spans="2:48" ht="40.5" customHeight="1" x14ac:dyDescent="0.2">
      <c r="B20" s="241" t="s">
        <v>102</v>
      </c>
      <c r="C20" s="242"/>
      <c r="D20" s="286" t="s">
        <v>103</v>
      </c>
      <c r="E20" s="287"/>
      <c r="F20" s="287"/>
      <c r="G20" s="287"/>
      <c r="H20" s="287"/>
      <c r="I20" s="288"/>
      <c r="J20" s="289" t="s">
        <v>104</v>
      </c>
      <c r="K20" s="290"/>
      <c r="L20" s="290"/>
      <c r="M20" s="287" t="s">
        <v>105</v>
      </c>
      <c r="N20" s="287"/>
      <c r="O20" s="287"/>
      <c r="P20" s="287"/>
      <c r="Q20" s="288"/>
    </row>
    <row r="21" spans="2:48" ht="40.5" customHeight="1" x14ac:dyDescent="0.2">
      <c r="B21" s="241" t="s">
        <v>106</v>
      </c>
      <c r="C21" s="242"/>
      <c r="D21" s="283" t="s">
        <v>107</v>
      </c>
      <c r="E21" s="284"/>
      <c r="F21" s="284"/>
      <c r="G21" s="284"/>
      <c r="H21" s="284"/>
      <c r="I21" s="284"/>
      <c r="J21" s="284"/>
      <c r="K21" s="285"/>
      <c r="L21" s="274" t="s">
        <v>108</v>
      </c>
      <c r="M21" s="275"/>
      <c r="N21" s="275"/>
      <c r="O21" s="278" t="s">
        <v>109</v>
      </c>
      <c r="P21" s="278"/>
      <c r="Q21" s="279"/>
    </row>
    <row r="22" spans="2:48" ht="44.25" customHeight="1" x14ac:dyDescent="0.2">
      <c r="B22" s="241" t="s">
        <v>110</v>
      </c>
      <c r="C22" s="242"/>
      <c r="D22" s="283" t="s">
        <v>111</v>
      </c>
      <c r="E22" s="284"/>
      <c r="F22" s="284"/>
      <c r="G22" s="284"/>
      <c r="H22" s="284"/>
      <c r="I22" s="284"/>
      <c r="J22" s="284"/>
      <c r="K22" s="284"/>
      <c r="L22" s="284"/>
      <c r="M22" s="284"/>
      <c r="N22" s="284"/>
      <c r="O22" s="284"/>
      <c r="P22" s="284"/>
      <c r="Q22" s="285"/>
    </row>
    <row r="23" spans="2:48" ht="40.5" customHeight="1" x14ac:dyDescent="0.2">
      <c r="B23" s="241" t="s">
        <v>112</v>
      </c>
      <c r="C23" s="242"/>
      <c r="D23" s="243" t="s">
        <v>113</v>
      </c>
      <c r="E23" s="244"/>
      <c r="F23" s="244"/>
      <c r="G23" s="245"/>
      <c r="H23" s="272" t="s">
        <v>114</v>
      </c>
      <c r="I23" s="273"/>
      <c r="J23" s="244" t="s">
        <v>115</v>
      </c>
      <c r="K23" s="244"/>
      <c r="L23" s="245"/>
      <c r="M23" s="274" t="s">
        <v>116</v>
      </c>
      <c r="N23" s="275"/>
      <c r="O23" s="278" t="s">
        <v>117</v>
      </c>
      <c r="P23" s="278"/>
      <c r="Q23" s="279"/>
    </row>
    <row r="24" spans="2:48" ht="68.650000000000006" customHeight="1" x14ac:dyDescent="0.2">
      <c r="B24" s="241" t="s">
        <v>118</v>
      </c>
      <c r="C24" s="242"/>
      <c r="D24" s="243" t="s">
        <v>119</v>
      </c>
      <c r="E24" s="244"/>
      <c r="F24" s="244"/>
      <c r="G24" s="244"/>
      <c r="H24" s="244"/>
      <c r="I24" s="244"/>
      <c r="J24" s="244"/>
      <c r="K24" s="244"/>
      <c r="L24" s="244"/>
      <c r="M24" s="244"/>
      <c r="N24" s="244"/>
      <c r="O24" s="244"/>
      <c r="P24" s="244"/>
      <c r="Q24" s="245"/>
    </row>
    <row r="25" spans="2:48" ht="40.5" customHeight="1" x14ac:dyDescent="0.2">
      <c r="B25" s="241" t="s">
        <v>120</v>
      </c>
      <c r="C25" s="242"/>
      <c r="D25" s="243" t="s">
        <v>121</v>
      </c>
      <c r="E25" s="244"/>
      <c r="F25" s="244"/>
      <c r="G25" s="244"/>
      <c r="H25" s="244"/>
      <c r="I25" s="244"/>
      <c r="J25" s="244"/>
      <c r="K25" s="244"/>
      <c r="L25" s="244"/>
      <c r="M25" s="244"/>
      <c r="N25" s="244"/>
      <c r="O25" s="244"/>
      <c r="P25" s="244"/>
      <c r="Q25" s="245"/>
    </row>
    <row r="26" spans="2:48" ht="20.25" customHeight="1" x14ac:dyDescent="0.2">
      <c r="B26" s="246" t="s">
        <v>122</v>
      </c>
      <c r="C26" s="247"/>
      <c r="D26" s="347" t="s">
        <v>123</v>
      </c>
      <c r="E26" s="348"/>
      <c r="F26" s="348"/>
      <c r="G26" s="351" t="s">
        <v>124</v>
      </c>
      <c r="H26" s="297"/>
      <c r="I26" s="31" t="s">
        <v>125</v>
      </c>
      <c r="J26" s="274" t="s">
        <v>126</v>
      </c>
      <c r="K26" s="295"/>
      <c r="L26" s="296" t="s">
        <v>127</v>
      </c>
      <c r="M26" s="297"/>
      <c r="N26" s="300" t="s">
        <v>128</v>
      </c>
      <c r="O26" s="301"/>
      <c r="P26" s="301"/>
      <c r="Q26" s="302"/>
    </row>
    <row r="27" spans="2:48" ht="21.75" customHeight="1" x14ac:dyDescent="0.2">
      <c r="B27" s="248"/>
      <c r="C27" s="249"/>
      <c r="D27" s="349"/>
      <c r="E27" s="350"/>
      <c r="F27" s="350"/>
      <c r="G27" s="352"/>
      <c r="H27" s="299"/>
      <c r="I27" s="8"/>
      <c r="J27" s="306"/>
      <c r="K27" s="307"/>
      <c r="L27" s="298"/>
      <c r="M27" s="299"/>
      <c r="N27" s="303"/>
      <c r="O27" s="304"/>
      <c r="P27" s="304"/>
      <c r="Q27" s="305"/>
    </row>
    <row r="28" spans="2:48" ht="33.75" customHeight="1" x14ac:dyDescent="0.2">
      <c r="B28" s="241" t="s">
        <v>129</v>
      </c>
      <c r="C28" s="242"/>
      <c r="D28" s="243" t="s">
        <v>130</v>
      </c>
      <c r="E28" s="244"/>
      <c r="F28" s="244"/>
      <c r="G28" s="244"/>
      <c r="H28" s="244"/>
      <c r="I28" s="244"/>
      <c r="J28" s="244"/>
      <c r="K28" s="244"/>
      <c r="L28" s="244"/>
      <c r="M28" s="244"/>
      <c r="N28" s="244"/>
      <c r="O28" s="244"/>
      <c r="P28" s="244"/>
      <c r="Q28" s="245"/>
    </row>
    <row r="29" spans="2:48" ht="40.5" customHeight="1" x14ac:dyDescent="0.2">
      <c r="B29" s="241" t="s">
        <v>131</v>
      </c>
      <c r="C29" s="242"/>
      <c r="D29" s="286" t="s">
        <v>132</v>
      </c>
      <c r="E29" s="287"/>
      <c r="F29" s="287"/>
      <c r="G29" s="287"/>
      <c r="H29" s="287"/>
      <c r="I29" s="287"/>
      <c r="J29" s="287"/>
      <c r="K29" s="287"/>
      <c r="L29" s="287"/>
      <c r="M29" s="287"/>
      <c r="N29" s="287"/>
      <c r="O29" s="287"/>
      <c r="P29" s="287"/>
      <c r="Q29" s="288"/>
    </row>
    <row r="30" spans="2:48" ht="40.5" customHeight="1" x14ac:dyDescent="0.2">
      <c r="B30" s="241" t="s">
        <v>133</v>
      </c>
      <c r="C30" s="242"/>
      <c r="D30" s="286" t="s">
        <v>134</v>
      </c>
      <c r="E30" s="287"/>
      <c r="F30" s="287"/>
      <c r="G30" s="287"/>
      <c r="H30" s="287"/>
      <c r="I30" s="287"/>
      <c r="J30" s="287"/>
      <c r="K30" s="288"/>
      <c r="L30" s="272" t="s">
        <v>135</v>
      </c>
      <c r="M30" s="308"/>
      <c r="N30" s="309" t="s">
        <v>136</v>
      </c>
      <c r="O30" s="278"/>
      <c r="P30" s="278"/>
      <c r="Q30" s="279"/>
    </row>
    <row r="31" spans="2:48" ht="71.650000000000006" customHeight="1" x14ac:dyDescent="0.2">
      <c r="B31" s="241" t="s">
        <v>137</v>
      </c>
      <c r="C31" s="242"/>
      <c r="D31" s="243" t="s">
        <v>138</v>
      </c>
      <c r="E31" s="244"/>
      <c r="F31" s="244"/>
      <c r="G31" s="244"/>
      <c r="H31" s="244"/>
      <c r="I31" s="244"/>
      <c r="J31" s="244"/>
      <c r="K31" s="244"/>
      <c r="L31" s="244"/>
      <c r="M31" s="244"/>
      <c r="N31" s="244"/>
      <c r="O31" s="244"/>
      <c r="P31" s="244"/>
      <c r="Q31" s="245"/>
    </row>
    <row r="32" spans="2:48" ht="40.5" customHeight="1" x14ac:dyDescent="0.2">
      <c r="B32" s="241" t="s">
        <v>139</v>
      </c>
      <c r="C32" s="242"/>
      <c r="D32" s="243" t="s">
        <v>140</v>
      </c>
      <c r="E32" s="244"/>
      <c r="F32" s="244"/>
      <c r="G32" s="244"/>
      <c r="H32" s="244"/>
      <c r="I32" s="244"/>
      <c r="J32" s="244"/>
      <c r="K32" s="244"/>
      <c r="L32" s="244"/>
      <c r="M32" s="244"/>
      <c r="N32" s="244"/>
      <c r="O32" s="244"/>
      <c r="P32" s="244"/>
      <c r="Q32" s="245"/>
    </row>
    <row r="33" spans="2:48" ht="40.5" customHeight="1" x14ac:dyDescent="0.2">
      <c r="B33" s="241" t="s">
        <v>141</v>
      </c>
      <c r="C33" s="242"/>
      <c r="D33" s="243" t="s">
        <v>142</v>
      </c>
      <c r="E33" s="244"/>
      <c r="F33" s="244"/>
      <c r="G33" s="244"/>
      <c r="H33" s="244"/>
      <c r="I33" s="244"/>
      <c r="J33" s="244"/>
      <c r="K33" s="244"/>
      <c r="L33" s="244"/>
      <c r="M33" s="244"/>
      <c r="N33" s="244"/>
      <c r="O33" s="244"/>
      <c r="P33" s="244"/>
      <c r="Q33" s="245"/>
    </row>
    <row r="34" spans="2:48" ht="40.5" customHeight="1" x14ac:dyDescent="0.2">
      <c r="B34" s="241" t="s">
        <v>143</v>
      </c>
      <c r="C34" s="242"/>
      <c r="D34" s="243" t="s">
        <v>144</v>
      </c>
      <c r="E34" s="244"/>
      <c r="F34" s="244"/>
      <c r="G34" s="244"/>
      <c r="H34" s="244"/>
      <c r="I34" s="244"/>
      <c r="J34" s="244"/>
      <c r="K34" s="244"/>
      <c r="L34" s="244"/>
      <c r="M34" s="244"/>
      <c r="N34" s="244"/>
      <c r="O34" s="244"/>
      <c r="P34" s="244"/>
      <c r="Q34" s="245"/>
    </row>
    <row r="35" spans="2:48" s="2" customFormat="1" ht="4.5" customHeight="1" x14ac:dyDescent="0.2">
      <c r="B35" s="38"/>
      <c r="C35" s="39"/>
      <c r="D35" s="39"/>
      <c r="E35" s="39"/>
      <c r="F35" s="39"/>
      <c r="G35" s="39"/>
      <c r="H35" s="39"/>
      <c r="I35" s="39"/>
      <c r="J35" s="39"/>
      <c r="K35" s="39"/>
      <c r="L35" s="39"/>
      <c r="M35" s="39"/>
      <c r="N35" s="39"/>
      <c r="O35" s="39"/>
      <c r="P35" s="39"/>
      <c r="Q35" s="40"/>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269" t="s">
        <v>145</v>
      </c>
      <c r="C36" s="270"/>
      <c r="D36" s="270"/>
      <c r="E36" s="270"/>
      <c r="F36" s="270"/>
      <c r="G36" s="270"/>
      <c r="H36" s="270"/>
      <c r="I36" s="270"/>
      <c r="J36" s="270"/>
      <c r="K36" s="270"/>
      <c r="L36" s="270"/>
      <c r="M36" s="270"/>
      <c r="N36" s="270"/>
      <c r="O36" s="270"/>
      <c r="P36" s="270"/>
      <c r="Q36" s="271"/>
    </row>
    <row r="37" spans="2:48" s="2" customFormat="1" ht="4.5" customHeight="1" x14ac:dyDescent="0.2">
      <c r="B37" s="35"/>
      <c r="C37" s="36"/>
      <c r="D37" s="36"/>
      <c r="E37" s="36"/>
      <c r="F37" s="36"/>
      <c r="G37" s="36"/>
      <c r="H37" s="36"/>
      <c r="I37" s="36"/>
      <c r="J37" s="36"/>
      <c r="K37" s="36"/>
      <c r="L37" s="36"/>
      <c r="M37" s="36"/>
      <c r="N37" s="36"/>
      <c r="O37" s="36"/>
      <c r="P37" s="36"/>
      <c r="Q37" s="37"/>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241" t="s">
        <v>146</v>
      </c>
      <c r="C38" s="242"/>
      <c r="D38" s="343" t="s">
        <v>147</v>
      </c>
      <c r="E38" s="344"/>
      <c r="F38" s="344"/>
      <c r="G38" s="344"/>
      <c r="H38" s="344"/>
      <c r="I38" s="344"/>
      <c r="J38" s="344"/>
      <c r="K38" s="344"/>
      <c r="L38" s="344"/>
      <c r="M38" s="344"/>
      <c r="N38" s="344"/>
      <c r="O38" s="344"/>
      <c r="P38" s="344"/>
      <c r="Q38" s="345"/>
    </row>
    <row r="39" spans="2:48" ht="6.75" customHeight="1" x14ac:dyDescent="0.2">
      <c r="B39" s="246" t="s">
        <v>148</v>
      </c>
      <c r="C39" s="247"/>
      <c r="D39" s="9"/>
      <c r="E39" s="10"/>
      <c r="F39" s="10"/>
      <c r="G39" s="10"/>
      <c r="H39" s="10"/>
      <c r="I39" s="10"/>
      <c r="J39" s="10"/>
      <c r="K39" s="10"/>
      <c r="L39" s="10"/>
      <c r="M39" s="10"/>
      <c r="N39" s="10"/>
      <c r="O39" s="10"/>
      <c r="P39" s="23"/>
      <c r="Q39" s="24"/>
    </row>
    <row r="40" spans="2:48" ht="17.25" customHeight="1" x14ac:dyDescent="0.2">
      <c r="B40" s="318"/>
      <c r="C40" s="346"/>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318"/>
      <c r="C41" s="346"/>
      <c r="D41" s="11"/>
      <c r="E41" s="13">
        <v>2000</v>
      </c>
      <c r="F41" s="13"/>
      <c r="G41" s="5"/>
      <c r="H41" s="13">
        <v>2008</v>
      </c>
      <c r="I41" s="13"/>
      <c r="J41" s="5"/>
      <c r="K41" s="13">
        <v>2016</v>
      </c>
      <c r="L41" s="13"/>
      <c r="M41" s="5"/>
      <c r="N41" s="13">
        <v>2024</v>
      </c>
      <c r="O41" s="13"/>
      <c r="P41" s="25"/>
      <c r="Q41" s="26"/>
    </row>
    <row r="42" spans="2:48" ht="17.25" customHeight="1" x14ac:dyDescent="0.2">
      <c r="B42" s="318"/>
      <c r="C42" s="346"/>
      <c r="D42" s="11"/>
      <c r="E42" s="13">
        <v>2001</v>
      </c>
      <c r="F42" s="13"/>
      <c r="G42" s="5"/>
      <c r="H42" s="13">
        <v>2009</v>
      </c>
      <c r="I42" s="13"/>
      <c r="J42" s="5"/>
      <c r="K42" s="13">
        <v>2017</v>
      </c>
      <c r="L42" s="13"/>
      <c r="M42" s="5"/>
      <c r="N42" s="13">
        <v>2025</v>
      </c>
      <c r="O42" s="13"/>
      <c r="P42" s="25"/>
      <c r="Q42" s="26"/>
    </row>
    <row r="43" spans="2:48" ht="17.25" customHeight="1" x14ac:dyDescent="0.2">
      <c r="B43" s="318"/>
      <c r="C43" s="346"/>
      <c r="D43" s="11"/>
      <c r="E43" s="13">
        <v>2002</v>
      </c>
      <c r="F43" s="13"/>
      <c r="G43" s="5"/>
      <c r="H43" s="13">
        <v>2010</v>
      </c>
      <c r="I43" s="13"/>
      <c r="J43" s="5"/>
      <c r="K43" s="13">
        <v>2018</v>
      </c>
      <c r="L43" s="13"/>
      <c r="M43" s="5"/>
      <c r="N43" s="13">
        <v>2026</v>
      </c>
      <c r="O43" s="13"/>
      <c r="P43" s="25"/>
      <c r="Q43" s="26"/>
    </row>
    <row r="44" spans="2:48" ht="17.25" customHeight="1" x14ac:dyDescent="0.2">
      <c r="B44" s="318"/>
      <c r="C44" s="346"/>
      <c r="D44" s="11"/>
      <c r="E44" s="13">
        <v>2003</v>
      </c>
      <c r="F44" s="13"/>
      <c r="G44" s="5"/>
      <c r="H44" s="13">
        <v>2011</v>
      </c>
      <c r="I44" s="13"/>
      <c r="J44" s="5"/>
      <c r="K44" s="13">
        <v>2019</v>
      </c>
      <c r="L44" s="13"/>
      <c r="M44" s="5"/>
      <c r="N44" s="13">
        <v>2027</v>
      </c>
      <c r="O44" s="13"/>
      <c r="P44" s="25"/>
      <c r="Q44" s="26"/>
    </row>
    <row r="45" spans="2:48" ht="17.25" customHeight="1" x14ac:dyDescent="0.2">
      <c r="B45" s="318"/>
      <c r="C45" s="346"/>
      <c r="D45" s="11"/>
      <c r="E45" s="13">
        <v>2004</v>
      </c>
      <c r="F45" s="13"/>
      <c r="G45" s="5"/>
      <c r="H45" s="13">
        <v>2012</v>
      </c>
      <c r="I45" s="13"/>
      <c r="J45" s="5"/>
      <c r="K45" s="13">
        <v>2020</v>
      </c>
      <c r="L45" s="13"/>
      <c r="M45" s="5"/>
      <c r="N45" s="13">
        <v>2028</v>
      </c>
      <c r="O45" s="13"/>
      <c r="P45" s="25"/>
      <c r="Q45" s="26"/>
    </row>
    <row r="46" spans="2:48" ht="17.25" customHeight="1" x14ac:dyDescent="0.2">
      <c r="B46" s="318"/>
      <c r="C46" s="346"/>
      <c r="D46" s="11"/>
      <c r="E46" s="13">
        <v>2005</v>
      </c>
      <c r="F46" s="13"/>
      <c r="G46" s="5"/>
      <c r="H46" s="13">
        <v>2013</v>
      </c>
      <c r="I46" s="13"/>
      <c r="J46" s="5"/>
      <c r="K46" s="13">
        <v>2021</v>
      </c>
      <c r="L46" s="13"/>
      <c r="M46" s="5"/>
      <c r="N46" s="13">
        <v>2029</v>
      </c>
      <c r="O46" s="13"/>
      <c r="P46" s="25"/>
      <c r="Q46" s="26"/>
    </row>
    <row r="47" spans="2:48" ht="17.25" customHeight="1" x14ac:dyDescent="0.2">
      <c r="B47" s="318"/>
      <c r="C47" s="346"/>
      <c r="D47" s="11"/>
      <c r="E47" s="13">
        <v>2006</v>
      </c>
      <c r="F47" s="13"/>
      <c r="G47" s="5"/>
      <c r="H47" s="13">
        <v>2014</v>
      </c>
      <c r="I47" s="13"/>
      <c r="J47" s="5"/>
      <c r="K47" s="13">
        <v>2022</v>
      </c>
      <c r="L47" s="13"/>
      <c r="M47" s="5"/>
      <c r="N47" s="13">
        <v>2030</v>
      </c>
      <c r="O47" s="13"/>
      <c r="P47" s="25"/>
      <c r="Q47" s="26"/>
    </row>
    <row r="48" spans="2:48" ht="17.25" customHeight="1" x14ac:dyDescent="0.2">
      <c r="B48" s="318"/>
      <c r="C48" s="346"/>
      <c r="D48" s="11"/>
      <c r="E48" s="13">
        <v>2007</v>
      </c>
      <c r="F48" s="13"/>
      <c r="G48" s="5"/>
      <c r="H48" s="13">
        <v>2015</v>
      </c>
      <c r="I48" s="13"/>
      <c r="J48" s="5"/>
      <c r="K48" s="13">
        <v>2023</v>
      </c>
      <c r="L48" s="13"/>
      <c r="M48" s="5"/>
      <c r="N48" s="13">
        <v>2031</v>
      </c>
      <c r="O48" s="13"/>
      <c r="P48" s="25"/>
      <c r="Q48" s="26"/>
    </row>
    <row r="49" spans="2:48" ht="6.75" customHeight="1" x14ac:dyDescent="0.2">
      <c r="B49" s="248"/>
      <c r="C49" s="249"/>
      <c r="D49" s="12"/>
      <c r="E49" s="4"/>
      <c r="F49" s="6"/>
      <c r="G49" s="6"/>
      <c r="H49" s="6"/>
      <c r="I49" s="6"/>
      <c r="J49" s="6"/>
      <c r="K49" s="6"/>
      <c r="L49" s="7"/>
      <c r="M49" s="7"/>
      <c r="N49" s="6"/>
      <c r="O49" s="6"/>
      <c r="P49" s="27"/>
      <c r="Q49" s="28"/>
    </row>
    <row r="50" spans="2:48" ht="36" customHeight="1" x14ac:dyDescent="0.2">
      <c r="B50" s="241" t="s">
        <v>151</v>
      </c>
      <c r="C50" s="242"/>
      <c r="D50" s="243" t="s">
        <v>152</v>
      </c>
      <c r="E50" s="244"/>
      <c r="F50" s="244"/>
      <c r="G50" s="244"/>
      <c r="H50" s="244"/>
      <c r="I50" s="244"/>
      <c r="J50" s="244"/>
      <c r="K50" s="244"/>
      <c r="L50" s="244"/>
      <c r="M50" s="244"/>
      <c r="N50" s="244"/>
      <c r="O50" s="244"/>
      <c r="P50" s="244"/>
      <c r="Q50" s="245"/>
    </row>
    <row r="51" spans="2:48" ht="36" customHeight="1" x14ac:dyDescent="0.2">
      <c r="B51" s="241" t="s">
        <v>153</v>
      </c>
      <c r="C51" s="242"/>
      <c r="D51" s="243" t="s">
        <v>154</v>
      </c>
      <c r="E51" s="244"/>
      <c r="F51" s="244"/>
      <c r="G51" s="244"/>
      <c r="H51" s="244"/>
      <c r="I51" s="244"/>
      <c r="J51" s="244"/>
      <c r="K51" s="244"/>
      <c r="L51" s="244"/>
      <c r="M51" s="244"/>
      <c r="N51" s="244"/>
      <c r="O51" s="244"/>
      <c r="P51" s="244"/>
      <c r="Q51" s="245"/>
    </row>
    <row r="52" spans="2:48" s="2" customFormat="1" ht="4.5" customHeight="1" x14ac:dyDescent="0.2">
      <c r="B52" s="38"/>
      <c r="C52" s="39"/>
      <c r="D52" s="39"/>
      <c r="E52" s="39"/>
      <c r="F52" s="39"/>
      <c r="G52" s="39"/>
      <c r="H52" s="39"/>
      <c r="I52" s="39"/>
      <c r="J52" s="39"/>
      <c r="K52" s="39"/>
      <c r="L52" s="39"/>
      <c r="M52" s="39"/>
      <c r="N52" s="39"/>
      <c r="O52" s="39"/>
      <c r="P52" s="39"/>
      <c r="Q52" s="40"/>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269" t="s">
        <v>155</v>
      </c>
      <c r="C53" s="270"/>
      <c r="D53" s="270"/>
      <c r="E53" s="270"/>
      <c r="F53" s="270"/>
      <c r="G53" s="270"/>
      <c r="H53" s="270"/>
      <c r="I53" s="270"/>
      <c r="J53" s="270"/>
      <c r="K53" s="270"/>
      <c r="L53" s="270"/>
      <c r="M53" s="270"/>
      <c r="N53" s="270"/>
      <c r="O53" s="270"/>
      <c r="P53" s="270"/>
      <c r="Q53" s="271"/>
    </row>
    <row r="54" spans="2:48" s="2" customFormat="1" ht="4.5" customHeight="1" x14ac:dyDescent="0.2">
      <c r="B54" s="35"/>
      <c r="C54" s="36"/>
      <c r="D54" s="36"/>
      <c r="E54" s="36"/>
      <c r="F54" s="36"/>
      <c r="G54" s="36"/>
      <c r="H54" s="36"/>
      <c r="I54" s="36"/>
      <c r="J54" s="36"/>
      <c r="K54" s="36"/>
      <c r="L54" s="36"/>
      <c r="M54" s="36"/>
      <c r="N54" s="36"/>
      <c r="O54" s="36"/>
      <c r="P54" s="36"/>
      <c r="Q54" s="37"/>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331" t="s">
        <v>156</v>
      </c>
      <c r="C55" s="332"/>
      <c r="D55" s="332"/>
      <c r="E55" s="332"/>
      <c r="F55" s="332"/>
      <c r="G55" s="332"/>
      <c r="H55" s="332"/>
      <c r="I55" s="332"/>
      <c r="J55" s="332"/>
      <c r="K55" s="332"/>
      <c r="L55" s="332"/>
      <c r="M55" s="332"/>
      <c r="N55" s="332"/>
      <c r="O55" s="332"/>
      <c r="P55" s="332"/>
      <c r="Q55" s="333"/>
    </row>
    <row r="56" spans="2:48" s="2" customFormat="1" ht="4.5" customHeight="1" x14ac:dyDescent="0.2">
      <c r="B56" s="38"/>
      <c r="C56" s="39"/>
      <c r="D56" s="39"/>
      <c r="E56" s="39"/>
      <c r="F56" s="39"/>
      <c r="G56" s="39"/>
      <c r="H56" s="39"/>
      <c r="I56" s="39"/>
      <c r="J56" s="39"/>
      <c r="K56" s="39"/>
      <c r="L56" s="39"/>
      <c r="M56" s="39"/>
      <c r="N56" s="39"/>
      <c r="O56" s="39"/>
      <c r="P56" s="39"/>
      <c r="Q56" s="40"/>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269" t="s">
        <v>157</v>
      </c>
      <c r="C57" s="270"/>
      <c r="D57" s="270"/>
      <c r="E57" s="270"/>
      <c r="F57" s="270"/>
      <c r="G57" s="270"/>
      <c r="H57" s="270"/>
      <c r="I57" s="270"/>
      <c r="J57" s="270"/>
      <c r="K57" s="270"/>
      <c r="L57" s="270"/>
      <c r="M57" s="270"/>
      <c r="N57" s="270"/>
      <c r="O57" s="270"/>
      <c r="P57" s="270"/>
      <c r="Q57" s="271"/>
    </row>
    <row r="58" spans="2:48" s="2" customFormat="1" ht="4.5" customHeight="1" x14ac:dyDescent="0.2">
      <c r="B58" s="35"/>
      <c r="C58" s="36"/>
      <c r="D58" s="36"/>
      <c r="E58" s="36"/>
      <c r="F58" s="36"/>
      <c r="G58" s="36"/>
      <c r="H58" s="36"/>
      <c r="I58" s="36"/>
      <c r="J58" s="36"/>
      <c r="K58" s="36"/>
      <c r="L58" s="36"/>
      <c r="M58" s="36"/>
      <c r="N58" s="36"/>
      <c r="O58" s="36"/>
      <c r="P58" s="36"/>
      <c r="Q58" s="37"/>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246" t="s">
        <v>158</v>
      </c>
      <c r="C59" s="334"/>
      <c r="D59" s="335" t="s">
        <v>159</v>
      </c>
      <c r="E59" s="336"/>
      <c r="F59" s="337"/>
      <c r="G59" s="338"/>
      <c r="H59" s="338"/>
      <c r="I59" s="338"/>
      <c r="J59" s="339"/>
      <c r="K59" s="335" t="s">
        <v>1</v>
      </c>
      <c r="L59" s="340"/>
      <c r="M59" s="341"/>
      <c r="N59" s="338"/>
      <c r="O59" s="338"/>
      <c r="P59" s="338"/>
      <c r="Q59" s="342"/>
    </row>
    <row r="60" spans="2:48" ht="27" customHeight="1" x14ac:dyDescent="0.2">
      <c r="B60" s="318"/>
      <c r="C60" s="319"/>
      <c r="D60" s="322" t="s">
        <v>160</v>
      </c>
      <c r="E60" s="323"/>
      <c r="F60" s="324"/>
      <c r="G60" s="325"/>
      <c r="H60" s="325"/>
      <c r="I60" s="325"/>
      <c r="J60" s="326"/>
      <c r="K60" s="327" t="s">
        <v>161</v>
      </c>
      <c r="L60" s="328"/>
      <c r="M60" s="329"/>
      <c r="N60" s="325"/>
      <c r="O60" s="325"/>
      <c r="P60" s="325"/>
      <c r="Q60" s="326"/>
    </row>
    <row r="61" spans="2:48" ht="27" customHeight="1" x14ac:dyDescent="0.2">
      <c r="B61" s="320"/>
      <c r="C61" s="321"/>
      <c r="D61" s="322" t="s">
        <v>162</v>
      </c>
      <c r="E61" s="323"/>
      <c r="F61" s="324"/>
      <c r="G61" s="325"/>
      <c r="H61" s="325"/>
      <c r="I61" s="325"/>
      <c r="J61" s="330"/>
      <c r="K61" s="322" t="s">
        <v>163</v>
      </c>
      <c r="L61" s="328"/>
      <c r="M61" s="329"/>
      <c r="N61" s="325"/>
      <c r="O61" s="325"/>
      <c r="P61" s="325"/>
      <c r="Q61" s="326"/>
    </row>
    <row r="62" spans="2:48" ht="27" customHeight="1" x14ac:dyDescent="0.2">
      <c r="B62" s="316" t="s">
        <v>164</v>
      </c>
      <c r="C62" s="317"/>
      <c r="D62" s="322" t="s">
        <v>159</v>
      </c>
      <c r="E62" s="323"/>
      <c r="F62" s="324"/>
      <c r="G62" s="325"/>
      <c r="H62" s="325"/>
      <c r="I62" s="325"/>
      <c r="J62" s="326"/>
      <c r="K62" s="327" t="s">
        <v>1</v>
      </c>
      <c r="L62" s="328"/>
      <c r="M62" s="329"/>
      <c r="N62" s="325"/>
      <c r="O62" s="325"/>
      <c r="P62" s="325"/>
      <c r="Q62" s="326"/>
    </row>
    <row r="63" spans="2:48" ht="27" customHeight="1" x14ac:dyDescent="0.2">
      <c r="B63" s="318"/>
      <c r="C63" s="319"/>
      <c r="D63" s="322" t="s">
        <v>160</v>
      </c>
      <c r="E63" s="323"/>
      <c r="F63" s="324"/>
      <c r="G63" s="325"/>
      <c r="H63" s="325"/>
      <c r="I63" s="325"/>
      <c r="J63" s="326"/>
      <c r="K63" s="327" t="s">
        <v>161</v>
      </c>
      <c r="L63" s="328"/>
      <c r="M63" s="329"/>
      <c r="N63" s="325"/>
      <c r="O63" s="325"/>
      <c r="P63" s="325"/>
      <c r="Q63" s="326"/>
    </row>
    <row r="64" spans="2:48" ht="27" customHeight="1" x14ac:dyDescent="0.2">
      <c r="B64" s="320"/>
      <c r="C64" s="321"/>
      <c r="D64" s="322" t="s">
        <v>162</v>
      </c>
      <c r="E64" s="323"/>
      <c r="F64" s="324"/>
      <c r="G64" s="325"/>
      <c r="H64" s="325"/>
      <c r="I64" s="325"/>
      <c r="J64" s="326"/>
      <c r="K64" s="327" t="s">
        <v>163</v>
      </c>
      <c r="L64" s="328"/>
      <c r="M64" s="329"/>
      <c r="N64" s="325"/>
      <c r="O64" s="325"/>
      <c r="P64" s="325"/>
      <c r="Q64" s="326"/>
    </row>
    <row r="65" spans="2:17" ht="27" customHeight="1" x14ac:dyDescent="0.2">
      <c r="B65" s="310" t="s">
        <v>165</v>
      </c>
      <c r="C65" s="311"/>
      <c r="D65" s="313" t="s">
        <v>166</v>
      </c>
      <c r="E65" s="314"/>
      <c r="F65" s="314"/>
      <c r="G65" s="314"/>
      <c r="H65" s="314"/>
      <c r="I65" s="314"/>
      <c r="J65" s="314"/>
      <c r="K65" s="314"/>
      <c r="L65" s="314"/>
      <c r="M65" s="314"/>
      <c r="N65" s="314"/>
      <c r="O65" s="314"/>
      <c r="P65" s="314"/>
      <c r="Q65" s="315"/>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3"/>
  <sheetViews>
    <sheetView showGridLines="0" topLeftCell="A9" zoomScale="90" zoomScaleNormal="90" workbookViewId="0">
      <selection activeCell="D16" sqref="D16:K16"/>
    </sheetView>
  </sheetViews>
  <sheetFormatPr baseColWidth="10" defaultColWidth="11.42578125" defaultRowHeight="12.75" x14ac:dyDescent="0.2"/>
  <cols>
    <col min="1" max="2" width="4.7109375" style="45" customWidth="1"/>
    <col min="3" max="3" width="18.5703125" style="45" customWidth="1"/>
    <col min="4" max="4" width="8.7109375" style="45" customWidth="1"/>
    <col min="5" max="5" width="8.5703125" style="45" customWidth="1"/>
    <col min="6" max="6" width="12.28515625" style="45" customWidth="1"/>
    <col min="7" max="7" width="4.7109375" style="41" customWidth="1"/>
    <col min="8" max="8" width="8.5703125" style="41" customWidth="1"/>
    <col min="9" max="9" width="12.28515625" style="41" customWidth="1"/>
    <col min="10" max="10" width="3.28515625" style="41" customWidth="1"/>
    <col min="11" max="11" width="8.5703125" style="41" customWidth="1"/>
    <col min="12" max="12" width="12.28515625" style="41" customWidth="1"/>
    <col min="13" max="13" width="3.42578125" style="41" customWidth="1"/>
    <col min="14" max="14" width="8.5703125" style="41" customWidth="1"/>
    <col min="15" max="15" width="12.28515625" style="41" customWidth="1"/>
    <col min="16" max="16" width="6.28515625" style="45" customWidth="1"/>
    <col min="17" max="17" width="3.28515625" style="45" customWidth="1"/>
    <col min="18" max="29" width="4.42578125" style="45" customWidth="1"/>
    <col min="30" max="16384" width="11.42578125" style="45"/>
  </cols>
  <sheetData>
    <row r="1" spans="2:17" s="53" customFormat="1" ht="37.5" customHeight="1" x14ac:dyDescent="0.2">
      <c r="B1" s="376" t="s">
        <v>70</v>
      </c>
      <c r="C1" s="412"/>
      <c r="D1" s="399" t="s">
        <v>167</v>
      </c>
      <c r="E1" s="400"/>
      <c r="F1" s="400"/>
      <c r="G1" s="400"/>
      <c r="H1" s="400"/>
      <c r="I1" s="400"/>
      <c r="J1" s="400"/>
      <c r="K1" s="400"/>
      <c r="L1" s="400"/>
      <c r="M1" s="400"/>
      <c r="N1" s="401"/>
      <c r="O1" s="393"/>
      <c r="P1" s="394"/>
      <c r="Q1" s="395"/>
    </row>
    <row r="2" spans="2:17" s="53" customFormat="1" ht="17.25" customHeight="1" x14ac:dyDescent="0.2">
      <c r="B2" s="378"/>
      <c r="C2" s="413"/>
      <c r="D2" s="402" t="s">
        <v>168</v>
      </c>
      <c r="E2" s="403"/>
      <c r="F2" s="403"/>
      <c r="G2" s="403"/>
      <c r="H2" s="403"/>
      <c r="I2" s="403"/>
      <c r="J2" s="403"/>
      <c r="K2" s="403"/>
      <c r="L2" s="403"/>
      <c r="M2" s="403"/>
      <c r="N2" s="404"/>
      <c r="O2" s="396"/>
      <c r="P2" s="397"/>
      <c r="Q2" s="398"/>
    </row>
    <row r="3" spans="2:17" s="53" customFormat="1" ht="17.25" customHeight="1" x14ac:dyDescent="0.2">
      <c r="B3" s="405" t="s">
        <v>73</v>
      </c>
      <c r="C3" s="407"/>
      <c r="D3" s="405" t="s">
        <v>169</v>
      </c>
      <c r="E3" s="406"/>
      <c r="F3" s="406"/>
      <c r="G3" s="406"/>
      <c r="H3" s="406"/>
      <c r="I3" s="406"/>
      <c r="J3" s="406"/>
      <c r="K3" s="406"/>
      <c r="L3" s="406"/>
      <c r="M3" s="406"/>
      <c r="N3" s="407"/>
      <c r="O3" s="405" t="s">
        <v>170</v>
      </c>
      <c r="P3" s="406"/>
      <c r="Q3" s="407"/>
    </row>
    <row r="4" spans="2:17" s="2" customFormat="1" ht="4.5" customHeight="1" x14ac:dyDescent="0.2">
      <c r="B4" s="42"/>
      <c r="C4" s="43"/>
      <c r="D4" s="43"/>
      <c r="E4" s="43"/>
      <c r="F4" s="43"/>
      <c r="G4" s="43"/>
      <c r="H4" s="43"/>
      <c r="I4" s="43"/>
      <c r="J4" s="43"/>
      <c r="K4" s="43"/>
      <c r="L4" s="43"/>
      <c r="M4" s="43"/>
      <c r="N4" s="43"/>
      <c r="O4" s="43"/>
      <c r="P4" s="43"/>
      <c r="Q4" s="44"/>
    </row>
    <row r="5" spans="2:17" ht="24.75" customHeight="1" x14ac:dyDescent="0.2">
      <c r="B5" s="373" t="s">
        <v>76</v>
      </c>
      <c r="C5" s="374"/>
      <c r="D5" s="374"/>
      <c r="E5" s="374"/>
      <c r="F5" s="374"/>
      <c r="G5" s="374"/>
      <c r="H5" s="374"/>
      <c r="I5" s="374"/>
      <c r="J5" s="374"/>
      <c r="K5" s="374"/>
      <c r="L5" s="374"/>
      <c r="M5" s="374"/>
      <c r="N5" s="374"/>
      <c r="O5" s="374"/>
      <c r="P5" s="374"/>
      <c r="Q5" s="375"/>
    </row>
    <row r="6" spans="2:17" s="2" customFormat="1" ht="4.5" customHeight="1" x14ac:dyDescent="0.2">
      <c r="B6" s="42"/>
      <c r="C6" s="43"/>
      <c r="D6" s="43"/>
      <c r="E6" s="43"/>
      <c r="F6" s="43"/>
      <c r="G6" s="43"/>
      <c r="H6" s="43"/>
      <c r="I6" s="43"/>
      <c r="J6" s="43"/>
      <c r="K6" s="43"/>
      <c r="L6" s="43"/>
      <c r="M6" s="43"/>
      <c r="N6" s="43"/>
      <c r="O6" s="43"/>
      <c r="P6" s="43"/>
      <c r="Q6" s="44"/>
    </row>
    <row r="7" spans="2:17" ht="5.0999999999999996" customHeight="1" x14ac:dyDescent="0.2">
      <c r="B7" s="42"/>
      <c r="C7" s="43"/>
      <c r="D7" s="43"/>
      <c r="E7" s="43"/>
      <c r="F7" s="43"/>
      <c r="G7" s="43"/>
      <c r="H7" s="43"/>
      <c r="I7" s="43"/>
      <c r="J7" s="43"/>
      <c r="K7" s="43"/>
      <c r="L7" s="43"/>
      <c r="M7" s="43"/>
      <c r="N7" s="43"/>
      <c r="O7" s="43"/>
      <c r="P7" s="43"/>
      <c r="Q7" s="44"/>
    </row>
    <row r="8" spans="2:17" ht="40.5" customHeight="1" x14ac:dyDescent="0.2">
      <c r="B8" s="367" t="s">
        <v>77</v>
      </c>
      <c r="C8" s="368"/>
      <c r="D8" s="444" t="s">
        <v>171</v>
      </c>
      <c r="E8" s="444"/>
      <c r="F8" s="444"/>
      <c r="G8" s="444"/>
      <c r="H8" s="444"/>
      <c r="I8" s="444"/>
      <c r="J8" s="444"/>
      <c r="K8" s="444"/>
      <c r="L8" s="444"/>
      <c r="M8" s="444"/>
      <c r="N8" s="444"/>
      <c r="O8" s="444"/>
      <c r="P8" s="444"/>
      <c r="Q8" s="444"/>
    </row>
    <row r="9" spans="2:17" ht="40.5" customHeight="1" x14ac:dyDescent="0.2">
      <c r="B9" s="367" t="s">
        <v>79</v>
      </c>
      <c r="C9" s="368"/>
      <c r="D9" s="357" t="s">
        <v>172</v>
      </c>
      <c r="E9" s="358"/>
      <c r="F9" s="358"/>
      <c r="G9" s="358"/>
      <c r="H9" s="358"/>
      <c r="I9" s="358"/>
      <c r="J9" s="358"/>
      <c r="K9" s="358"/>
      <c r="L9" s="358"/>
      <c r="M9" s="358"/>
      <c r="N9" s="358"/>
      <c r="O9" s="358"/>
      <c r="P9" s="358"/>
      <c r="Q9" s="369"/>
    </row>
    <row r="10" spans="2:17" ht="40.5" customHeight="1" x14ac:dyDescent="0.2">
      <c r="B10" s="367" t="s">
        <v>81</v>
      </c>
      <c r="C10" s="368"/>
      <c r="D10" s="357" t="s">
        <v>173</v>
      </c>
      <c r="E10" s="358"/>
      <c r="F10" s="358"/>
      <c r="G10" s="358"/>
      <c r="H10" s="358"/>
      <c r="I10" s="358"/>
      <c r="J10" s="358"/>
      <c r="K10" s="358"/>
      <c r="L10" s="358"/>
      <c r="M10" s="358"/>
      <c r="N10" s="358"/>
      <c r="O10" s="358"/>
      <c r="P10" s="358"/>
      <c r="Q10" s="369"/>
    </row>
    <row r="11" spans="2:17" ht="40.5" customHeight="1" x14ac:dyDescent="0.2">
      <c r="B11" s="367" t="s">
        <v>83</v>
      </c>
      <c r="C11" s="368"/>
      <c r="D11" s="357" t="s">
        <v>174</v>
      </c>
      <c r="E11" s="358"/>
      <c r="F11" s="358"/>
      <c r="G11" s="358"/>
      <c r="H11" s="358"/>
      <c r="I11" s="358"/>
      <c r="J11" s="358"/>
      <c r="K11" s="358"/>
      <c r="L11" s="358"/>
      <c r="M11" s="358"/>
      <c r="N11" s="358"/>
      <c r="O11" s="358"/>
      <c r="P11" s="358"/>
      <c r="Q11" s="369"/>
    </row>
    <row r="12" spans="2:17" ht="40.5" customHeight="1" x14ac:dyDescent="0.2">
      <c r="B12" s="367" t="s">
        <v>85</v>
      </c>
      <c r="C12" s="368"/>
      <c r="D12" s="357"/>
      <c r="E12" s="358"/>
      <c r="F12" s="358"/>
      <c r="G12" s="358"/>
      <c r="H12" s="358"/>
      <c r="I12" s="358"/>
      <c r="J12" s="358"/>
      <c r="K12" s="358"/>
      <c r="L12" s="358"/>
      <c r="M12" s="358"/>
      <c r="N12" s="358"/>
      <c r="O12" s="358"/>
      <c r="P12" s="358"/>
      <c r="Q12" s="369"/>
    </row>
    <row r="13" spans="2:17" s="2" customFormat="1" ht="4.5" customHeight="1" x14ac:dyDescent="0.2">
      <c r="B13" s="42"/>
      <c r="C13" s="43"/>
      <c r="D13" s="43"/>
      <c r="E13" s="43"/>
      <c r="F13" s="43"/>
      <c r="G13" s="43"/>
      <c r="H13" s="43"/>
      <c r="I13" s="43"/>
      <c r="J13" s="43"/>
      <c r="K13" s="43"/>
      <c r="L13" s="43"/>
      <c r="M13" s="43"/>
      <c r="N13" s="43"/>
      <c r="O13" s="43"/>
      <c r="P13" s="43"/>
      <c r="Q13" s="44"/>
    </row>
    <row r="14" spans="2:17" ht="24.75" customHeight="1" x14ac:dyDescent="0.2">
      <c r="B14" s="373" t="s">
        <v>87</v>
      </c>
      <c r="C14" s="374"/>
      <c r="D14" s="374"/>
      <c r="E14" s="374"/>
      <c r="F14" s="374"/>
      <c r="G14" s="374"/>
      <c r="H14" s="374"/>
      <c r="I14" s="374"/>
      <c r="J14" s="374"/>
      <c r="K14" s="374"/>
      <c r="L14" s="374"/>
      <c r="M14" s="374"/>
      <c r="N14" s="374"/>
      <c r="O14" s="374"/>
      <c r="P14" s="374"/>
      <c r="Q14" s="375"/>
    </row>
    <row r="15" spans="2:17" s="2" customFormat="1" ht="4.5" customHeight="1" x14ac:dyDescent="0.2">
      <c r="B15" s="42"/>
      <c r="C15" s="43"/>
      <c r="D15" s="43"/>
      <c r="E15" s="43"/>
      <c r="F15" s="43"/>
      <c r="G15" s="43"/>
      <c r="H15" s="43"/>
      <c r="I15" s="43"/>
      <c r="J15" s="43"/>
      <c r="K15" s="43"/>
      <c r="L15" s="43"/>
      <c r="M15" s="43"/>
      <c r="N15" s="43"/>
      <c r="O15" s="43"/>
      <c r="P15" s="43"/>
      <c r="Q15" s="44"/>
    </row>
    <row r="16" spans="2:17" ht="40.5" customHeight="1" x14ac:dyDescent="0.2">
      <c r="B16" s="367" t="s">
        <v>88</v>
      </c>
      <c r="C16" s="368"/>
      <c r="D16" s="448" t="s">
        <v>175</v>
      </c>
      <c r="E16" s="449"/>
      <c r="F16" s="449"/>
      <c r="G16" s="449"/>
      <c r="H16" s="449"/>
      <c r="I16" s="449"/>
      <c r="J16" s="449"/>
      <c r="K16" s="450"/>
      <c r="L16" s="408" t="s">
        <v>90</v>
      </c>
      <c r="M16" s="409"/>
      <c r="N16" s="410"/>
      <c r="O16" s="410"/>
      <c r="P16" s="410"/>
      <c r="Q16" s="411"/>
    </row>
    <row r="17" spans="2:17" ht="147" customHeight="1" x14ac:dyDescent="0.2">
      <c r="B17" s="367" t="s">
        <v>92</v>
      </c>
      <c r="C17" s="368"/>
      <c r="D17" s="448" t="s">
        <v>176</v>
      </c>
      <c r="E17" s="449"/>
      <c r="F17" s="449"/>
      <c r="G17" s="449"/>
      <c r="H17" s="449"/>
      <c r="I17" s="449"/>
      <c r="J17" s="449"/>
      <c r="K17" s="449"/>
      <c r="L17" s="449"/>
      <c r="M17" s="449"/>
      <c r="N17" s="449"/>
      <c r="O17" s="449"/>
      <c r="P17" s="449"/>
      <c r="Q17" s="450"/>
    </row>
    <row r="18" spans="2:17" ht="40.5" customHeight="1" x14ac:dyDescent="0.2">
      <c r="B18" s="353" t="s">
        <v>94</v>
      </c>
      <c r="C18" s="354"/>
      <c r="D18" s="414" t="s">
        <v>177</v>
      </c>
      <c r="E18" s="414"/>
      <c r="F18" s="414"/>
      <c r="G18" s="414" t="s">
        <v>178</v>
      </c>
      <c r="H18" s="414"/>
      <c r="I18" s="414"/>
      <c r="J18" s="414"/>
      <c r="K18" s="414"/>
      <c r="L18" s="414"/>
      <c r="M18" s="414"/>
      <c r="N18" s="414"/>
      <c r="O18" s="414"/>
      <c r="P18" s="414"/>
      <c r="Q18" s="415"/>
    </row>
    <row r="19" spans="2:17" ht="40.5" customHeight="1" x14ac:dyDescent="0.2">
      <c r="B19" s="355"/>
      <c r="C19" s="356"/>
      <c r="D19" s="414" t="s">
        <v>179</v>
      </c>
      <c r="E19" s="414"/>
      <c r="F19" s="414"/>
      <c r="G19" s="414" t="s">
        <v>180</v>
      </c>
      <c r="H19" s="414"/>
      <c r="I19" s="414"/>
      <c r="J19" s="414"/>
      <c r="K19" s="414"/>
      <c r="L19" s="414"/>
      <c r="M19" s="414"/>
      <c r="N19" s="414"/>
      <c r="O19" s="414"/>
      <c r="P19" s="414"/>
      <c r="Q19" s="415"/>
    </row>
    <row r="20" spans="2:17" ht="40.5" customHeight="1" x14ac:dyDescent="0.2">
      <c r="B20" s="355"/>
      <c r="C20" s="356"/>
      <c r="D20" s="414" t="s">
        <v>181</v>
      </c>
      <c r="E20" s="414"/>
      <c r="F20" s="414"/>
      <c r="G20" s="414" t="s">
        <v>182</v>
      </c>
      <c r="H20" s="414"/>
      <c r="I20" s="414"/>
      <c r="J20" s="414"/>
      <c r="K20" s="414"/>
      <c r="L20" s="414"/>
      <c r="M20" s="414"/>
      <c r="N20" s="414"/>
      <c r="O20" s="414"/>
      <c r="P20" s="414"/>
      <c r="Q20" s="415"/>
    </row>
    <row r="21" spans="2:17" ht="40.5" customHeight="1" x14ac:dyDescent="0.2">
      <c r="B21" s="355"/>
      <c r="C21" s="356"/>
      <c r="D21" s="414" t="s">
        <v>183</v>
      </c>
      <c r="E21" s="414"/>
      <c r="F21" s="414"/>
      <c r="G21" s="414" t="s">
        <v>184</v>
      </c>
      <c r="H21" s="414"/>
      <c r="I21" s="414"/>
      <c r="J21" s="414"/>
      <c r="K21" s="414"/>
      <c r="L21" s="414"/>
      <c r="M21" s="414"/>
      <c r="N21" s="414"/>
      <c r="O21" s="414"/>
      <c r="P21" s="414"/>
      <c r="Q21" s="415"/>
    </row>
    <row r="22" spans="2:17" ht="40.5" customHeight="1" x14ac:dyDescent="0.2">
      <c r="B22" s="355"/>
      <c r="C22" s="356"/>
      <c r="D22" s="414" t="s">
        <v>185</v>
      </c>
      <c r="E22" s="414"/>
      <c r="F22" s="414"/>
      <c r="G22" s="414" t="s">
        <v>186</v>
      </c>
      <c r="H22" s="414"/>
      <c r="I22" s="414"/>
      <c r="J22" s="414"/>
      <c r="K22" s="414"/>
      <c r="L22" s="414"/>
      <c r="M22" s="414"/>
      <c r="N22" s="414"/>
      <c r="O22" s="414"/>
      <c r="P22" s="414"/>
      <c r="Q22" s="415"/>
    </row>
    <row r="23" spans="2:17" ht="40.5" customHeight="1" x14ac:dyDescent="0.2">
      <c r="B23" s="355"/>
      <c r="C23" s="356"/>
      <c r="D23" s="414" t="s">
        <v>187</v>
      </c>
      <c r="E23" s="414"/>
      <c r="F23" s="414"/>
      <c r="G23" s="414" t="s">
        <v>188</v>
      </c>
      <c r="H23" s="414"/>
      <c r="I23" s="414"/>
      <c r="J23" s="414"/>
      <c r="K23" s="414"/>
      <c r="L23" s="414"/>
      <c r="M23" s="414"/>
      <c r="N23" s="414"/>
      <c r="O23" s="414"/>
      <c r="P23" s="414"/>
      <c r="Q23" s="415"/>
    </row>
    <row r="24" spans="2:17" ht="60" customHeight="1" x14ac:dyDescent="0.2">
      <c r="B24" s="355"/>
      <c r="C24" s="356"/>
      <c r="D24" s="414" t="s">
        <v>189</v>
      </c>
      <c r="E24" s="414"/>
      <c r="F24" s="414"/>
      <c r="G24" s="414" t="s">
        <v>190</v>
      </c>
      <c r="H24" s="414"/>
      <c r="I24" s="414"/>
      <c r="J24" s="414"/>
      <c r="K24" s="414"/>
      <c r="L24" s="414"/>
      <c r="M24" s="414"/>
      <c r="N24" s="414"/>
      <c r="O24" s="414"/>
      <c r="P24" s="414"/>
      <c r="Q24" s="415"/>
    </row>
    <row r="25" spans="2:17" ht="60" customHeight="1" x14ac:dyDescent="0.2">
      <c r="B25" s="364"/>
      <c r="C25" s="365"/>
      <c r="D25" s="463" t="s">
        <v>191</v>
      </c>
      <c r="E25" s="463"/>
      <c r="F25" s="463"/>
      <c r="G25" s="463"/>
      <c r="H25" s="463"/>
      <c r="I25" s="463"/>
      <c r="J25" s="463"/>
      <c r="K25" s="463"/>
      <c r="L25" s="463"/>
      <c r="M25" s="463"/>
      <c r="N25" s="463"/>
      <c r="O25" s="463"/>
      <c r="P25" s="463"/>
      <c r="Q25" s="464"/>
    </row>
    <row r="26" spans="2:17" ht="40.5" customHeight="1" x14ac:dyDescent="0.2">
      <c r="B26" s="367" t="s">
        <v>96</v>
      </c>
      <c r="C26" s="368"/>
      <c r="D26" s="357" t="s">
        <v>10</v>
      </c>
      <c r="E26" s="358"/>
      <c r="F26" s="358"/>
      <c r="G26" s="359" t="s">
        <v>98</v>
      </c>
      <c r="H26" s="359"/>
      <c r="I26" s="459" t="s">
        <v>63</v>
      </c>
      <c r="J26" s="459"/>
      <c r="K26" s="459"/>
      <c r="L26" s="359" t="s">
        <v>100</v>
      </c>
      <c r="M26" s="359"/>
      <c r="N26" s="359"/>
      <c r="O26" s="459" t="s">
        <v>66</v>
      </c>
      <c r="P26" s="459"/>
      <c r="Q26" s="460"/>
    </row>
    <row r="27" spans="2:17" ht="40.5" customHeight="1" x14ac:dyDescent="0.2">
      <c r="B27" s="367" t="s">
        <v>102</v>
      </c>
      <c r="C27" s="368"/>
      <c r="D27" s="357" t="s">
        <v>45</v>
      </c>
      <c r="E27" s="358"/>
      <c r="F27" s="358"/>
      <c r="G27" s="358"/>
      <c r="H27" s="358"/>
      <c r="I27" s="369"/>
      <c r="J27" s="457" t="s">
        <v>192</v>
      </c>
      <c r="K27" s="458"/>
      <c r="L27" s="458"/>
      <c r="M27" s="358"/>
      <c r="N27" s="358"/>
      <c r="O27" s="358"/>
      <c r="P27" s="358"/>
      <c r="Q27" s="369"/>
    </row>
    <row r="28" spans="2:17" ht="40.5" customHeight="1" x14ac:dyDescent="0.2">
      <c r="B28" s="367" t="s">
        <v>106</v>
      </c>
      <c r="C28" s="368"/>
      <c r="D28" s="469" t="s">
        <v>193</v>
      </c>
      <c r="E28" s="470"/>
      <c r="F28" s="470"/>
      <c r="G28" s="470"/>
      <c r="H28" s="470"/>
      <c r="I28" s="470"/>
      <c r="J28" s="470"/>
      <c r="K28" s="471"/>
      <c r="L28" s="382" t="s">
        <v>108</v>
      </c>
      <c r="M28" s="359"/>
      <c r="N28" s="359"/>
      <c r="O28" s="358" t="s">
        <v>2</v>
      </c>
      <c r="P28" s="358"/>
      <c r="Q28" s="369"/>
    </row>
    <row r="29" spans="2:17" ht="44.25" customHeight="1" x14ac:dyDescent="0.2">
      <c r="B29" s="367" t="s">
        <v>110</v>
      </c>
      <c r="C29" s="368"/>
      <c r="D29" s="469" t="s">
        <v>193</v>
      </c>
      <c r="E29" s="470"/>
      <c r="F29" s="470"/>
      <c r="G29" s="470"/>
      <c r="H29" s="470"/>
      <c r="I29" s="470"/>
      <c r="J29" s="470"/>
      <c r="K29" s="470"/>
      <c r="L29" s="470"/>
      <c r="M29" s="470"/>
      <c r="N29" s="470"/>
      <c r="O29" s="470"/>
      <c r="P29" s="470"/>
      <c r="Q29" s="471"/>
    </row>
    <row r="30" spans="2:17" ht="40.5" customHeight="1" x14ac:dyDescent="0.2">
      <c r="B30" s="367" t="s">
        <v>112</v>
      </c>
      <c r="C30" s="368"/>
      <c r="D30" s="357" t="s">
        <v>29</v>
      </c>
      <c r="E30" s="358"/>
      <c r="F30" s="358"/>
      <c r="G30" s="359" t="s">
        <v>114</v>
      </c>
      <c r="H30" s="359"/>
      <c r="I30" s="359"/>
      <c r="J30" s="358" t="s">
        <v>29</v>
      </c>
      <c r="K30" s="358"/>
      <c r="L30" s="369"/>
      <c r="M30" s="382" t="s">
        <v>116</v>
      </c>
      <c r="N30" s="359"/>
      <c r="O30" s="358" t="s">
        <v>194</v>
      </c>
      <c r="P30" s="358"/>
      <c r="Q30" s="369"/>
    </row>
    <row r="31" spans="2:17" ht="40.5" customHeight="1" x14ac:dyDescent="0.2">
      <c r="B31" s="367" t="s">
        <v>118</v>
      </c>
      <c r="C31" s="368"/>
      <c r="D31" s="357" t="s">
        <v>29</v>
      </c>
      <c r="E31" s="358"/>
      <c r="F31" s="358"/>
      <c r="G31" s="358"/>
      <c r="H31" s="358"/>
      <c r="I31" s="358"/>
      <c r="J31" s="358"/>
      <c r="K31" s="358"/>
      <c r="L31" s="358"/>
      <c r="M31" s="358"/>
      <c r="N31" s="358"/>
      <c r="O31" s="358"/>
      <c r="P31" s="358"/>
      <c r="Q31" s="369"/>
    </row>
    <row r="32" spans="2:17" ht="210" customHeight="1" x14ac:dyDescent="0.2">
      <c r="B32" s="353" t="s">
        <v>120</v>
      </c>
      <c r="C32" s="354"/>
      <c r="D32" s="454" t="s">
        <v>195</v>
      </c>
      <c r="E32" s="455"/>
      <c r="F32" s="455"/>
      <c r="G32" s="455"/>
      <c r="H32" s="455"/>
      <c r="I32" s="455"/>
      <c r="J32" s="455"/>
      <c r="K32" s="455"/>
      <c r="L32" s="455"/>
      <c r="M32" s="455"/>
      <c r="N32" s="455"/>
      <c r="O32" s="455"/>
      <c r="P32" s="455"/>
      <c r="Q32" s="456"/>
    </row>
    <row r="33" spans="2:17" ht="177" customHeight="1" x14ac:dyDescent="0.2">
      <c r="B33" s="355"/>
      <c r="C33" s="356"/>
      <c r="D33" s="445" t="s">
        <v>196</v>
      </c>
      <c r="E33" s="446"/>
      <c r="F33" s="446"/>
      <c r="G33" s="446"/>
      <c r="H33" s="446"/>
      <c r="I33" s="446"/>
      <c r="J33" s="446"/>
      <c r="K33" s="446"/>
      <c r="L33" s="446"/>
      <c r="M33" s="446"/>
      <c r="N33" s="446"/>
      <c r="O33" s="446"/>
      <c r="P33" s="446"/>
      <c r="Q33" s="447"/>
    </row>
    <row r="34" spans="2:17" ht="211.5" customHeight="1" x14ac:dyDescent="0.2">
      <c r="B34" s="355"/>
      <c r="C34" s="356"/>
      <c r="D34" s="445" t="s">
        <v>197</v>
      </c>
      <c r="E34" s="446"/>
      <c r="F34" s="446"/>
      <c r="G34" s="446"/>
      <c r="H34" s="446"/>
      <c r="I34" s="446"/>
      <c r="J34" s="446"/>
      <c r="K34" s="446"/>
      <c r="L34" s="446"/>
      <c r="M34" s="446"/>
      <c r="N34" s="446"/>
      <c r="O34" s="446"/>
      <c r="P34" s="446"/>
      <c r="Q34" s="447"/>
    </row>
    <row r="35" spans="2:17" ht="196.5" customHeight="1" x14ac:dyDescent="0.2">
      <c r="B35" s="355"/>
      <c r="C35" s="356"/>
      <c r="D35" s="445" t="s">
        <v>198</v>
      </c>
      <c r="E35" s="446"/>
      <c r="F35" s="446"/>
      <c r="G35" s="446"/>
      <c r="H35" s="446"/>
      <c r="I35" s="446"/>
      <c r="J35" s="446"/>
      <c r="K35" s="446"/>
      <c r="L35" s="446"/>
      <c r="M35" s="446"/>
      <c r="N35" s="446"/>
      <c r="O35" s="446"/>
      <c r="P35" s="446"/>
      <c r="Q35" s="447"/>
    </row>
    <row r="36" spans="2:17" ht="20.25" customHeight="1" x14ac:dyDescent="0.2">
      <c r="B36" s="353" t="s">
        <v>122</v>
      </c>
      <c r="C36" s="354"/>
      <c r="D36" s="376"/>
      <c r="E36" s="377"/>
      <c r="F36" s="377"/>
      <c r="G36" s="380" t="s">
        <v>124</v>
      </c>
      <c r="H36" s="380"/>
      <c r="I36" s="46" t="s">
        <v>125</v>
      </c>
      <c r="J36" s="382" t="s">
        <v>126</v>
      </c>
      <c r="K36" s="383"/>
      <c r="L36" s="385" t="s">
        <v>127</v>
      </c>
      <c r="M36" s="385"/>
      <c r="N36" s="47"/>
      <c r="O36" s="47"/>
      <c r="P36" s="47"/>
      <c r="Q36" s="48"/>
    </row>
    <row r="37" spans="2:17" ht="21.75" customHeight="1" x14ac:dyDescent="0.2">
      <c r="B37" s="364"/>
      <c r="C37" s="365"/>
      <c r="D37" s="378"/>
      <c r="E37" s="379"/>
      <c r="F37" s="379"/>
      <c r="G37" s="381"/>
      <c r="H37" s="381"/>
      <c r="I37" s="49"/>
      <c r="J37" s="384"/>
      <c r="K37" s="361"/>
      <c r="L37" s="385"/>
      <c r="M37" s="385"/>
      <c r="N37" s="50"/>
      <c r="O37" s="50"/>
      <c r="P37" s="50"/>
      <c r="Q37" s="51"/>
    </row>
    <row r="38" spans="2:17" ht="3" customHeight="1" x14ac:dyDescent="0.2">
      <c r="B38" s="353" t="s">
        <v>129</v>
      </c>
      <c r="C38" s="354"/>
      <c r="D38" s="52"/>
      <c r="E38" s="53"/>
      <c r="F38" s="54"/>
      <c r="G38" s="55"/>
      <c r="H38" s="55"/>
      <c r="I38" s="56"/>
      <c r="J38" s="57"/>
      <c r="K38" s="57"/>
      <c r="L38" s="58"/>
      <c r="M38" s="58"/>
      <c r="N38" s="54"/>
      <c r="O38" s="54"/>
      <c r="P38" s="53"/>
      <c r="Q38" s="59"/>
    </row>
    <row r="39" spans="2:17" ht="16.5" customHeight="1" x14ac:dyDescent="0.2">
      <c r="B39" s="355"/>
      <c r="C39" s="356"/>
      <c r="D39" s="60">
        <v>2022</v>
      </c>
      <c r="E39" s="61">
        <v>2023</v>
      </c>
      <c r="F39" s="61">
        <v>2024</v>
      </c>
      <c r="G39" s="416">
        <v>2025</v>
      </c>
      <c r="H39" s="417"/>
      <c r="I39" s="61">
        <v>2026</v>
      </c>
      <c r="J39" s="416">
        <v>2027</v>
      </c>
      <c r="K39" s="417"/>
      <c r="L39" s="62">
        <v>2028</v>
      </c>
      <c r="M39" s="416">
        <v>2029</v>
      </c>
      <c r="N39" s="417"/>
      <c r="O39" s="61">
        <v>2030</v>
      </c>
      <c r="P39" s="461" t="s">
        <v>199</v>
      </c>
      <c r="Q39" s="462"/>
    </row>
    <row r="40" spans="2:17" ht="18" customHeight="1" x14ac:dyDescent="0.2">
      <c r="B40" s="355"/>
      <c r="C40" s="356"/>
      <c r="D40" s="63"/>
      <c r="E40" s="64"/>
      <c r="F40" s="64"/>
      <c r="G40" s="65"/>
      <c r="H40" s="65"/>
      <c r="I40" s="66"/>
      <c r="J40" s="67"/>
      <c r="K40" s="68"/>
      <c r="L40" s="69"/>
      <c r="M40" s="69"/>
      <c r="N40" s="70"/>
      <c r="O40" s="68"/>
      <c r="P40" s="71"/>
      <c r="Q40" s="72"/>
    </row>
    <row r="41" spans="2:17" ht="4.5" customHeight="1" x14ac:dyDescent="0.2">
      <c r="B41" s="364"/>
      <c r="C41" s="365"/>
      <c r="D41" s="386"/>
      <c r="E41" s="387"/>
      <c r="F41" s="387"/>
      <c r="G41" s="387"/>
      <c r="H41" s="387"/>
      <c r="I41" s="387"/>
      <c r="J41" s="387"/>
      <c r="K41" s="387"/>
      <c r="L41" s="387"/>
      <c r="M41" s="387"/>
      <c r="N41" s="387"/>
      <c r="O41" s="387"/>
      <c r="P41" s="387"/>
      <c r="Q41" s="388"/>
    </row>
    <row r="42" spans="2:17" ht="40.5" customHeight="1" x14ac:dyDescent="0.2">
      <c r="B42" s="367" t="s">
        <v>131</v>
      </c>
      <c r="C42" s="368"/>
      <c r="D42" s="357" t="s">
        <v>58</v>
      </c>
      <c r="E42" s="358"/>
      <c r="F42" s="358"/>
      <c r="G42" s="358"/>
      <c r="H42" s="358"/>
      <c r="I42" s="358"/>
      <c r="J42" s="359" t="s">
        <v>200</v>
      </c>
      <c r="K42" s="359"/>
      <c r="L42" s="359"/>
      <c r="M42" s="360" t="s">
        <v>201</v>
      </c>
      <c r="N42" s="360"/>
      <c r="O42" s="360"/>
      <c r="P42" s="360"/>
      <c r="Q42" s="361"/>
    </row>
    <row r="43" spans="2:17" ht="40.5" customHeight="1" x14ac:dyDescent="0.2">
      <c r="B43" s="367" t="s">
        <v>133</v>
      </c>
      <c r="C43" s="368"/>
      <c r="D43" s="357" t="s">
        <v>48</v>
      </c>
      <c r="E43" s="358"/>
      <c r="F43" s="358"/>
      <c r="G43" s="358"/>
      <c r="H43" s="358"/>
      <c r="I43" s="358"/>
      <c r="J43" s="358"/>
      <c r="K43" s="369"/>
      <c r="L43" s="385" t="s">
        <v>135</v>
      </c>
      <c r="M43" s="385"/>
      <c r="N43" s="357" t="s">
        <v>48</v>
      </c>
      <c r="O43" s="358"/>
      <c r="P43" s="358"/>
      <c r="Q43" s="369"/>
    </row>
    <row r="44" spans="2:17" ht="40.5" customHeight="1" x14ac:dyDescent="0.2">
      <c r="B44" s="367" t="s">
        <v>137</v>
      </c>
      <c r="C44" s="368"/>
      <c r="D44" s="468" t="s">
        <v>48</v>
      </c>
      <c r="E44" s="468"/>
      <c r="F44" s="468"/>
      <c r="G44" s="468"/>
      <c r="H44" s="468"/>
      <c r="I44" s="468"/>
      <c r="J44" s="468"/>
      <c r="K44" s="468"/>
      <c r="L44" s="468"/>
      <c r="M44" s="468"/>
      <c r="N44" s="468"/>
      <c r="O44" s="468"/>
      <c r="P44" s="468"/>
      <c r="Q44" s="468"/>
    </row>
    <row r="45" spans="2:17" ht="40.5" customHeight="1" x14ac:dyDescent="0.2">
      <c r="B45" s="367" t="s">
        <v>139</v>
      </c>
      <c r="C45" s="368"/>
      <c r="D45" s="465" t="s">
        <v>202</v>
      </c>
      <c r="E45" s="466"/>
      <c r="F45" s="466"/>
      <c r="G45" s="466"/>
      <c r="H45" s="466"/>
      <c r="I45" s="466"/>
      <c r="J45" s="466"/>
      <c r="K45" s="466"/>
      <c r="L45" s="466"/>
      <c r="M45" s="466"/>
      <c r="N45" s="466"/>
      <c r="O45" s="466"/>
      <c r="P45" s="466"/>
      <c r="Q45" s="467"/>
    </row>
    <row r="46" spans="2:17" ht="40.5" customHeight="1" x14ac:dyDescent="0.2">
      <c r="B46" s="367" t="s">
        <v>141</v>
      </c>
      <c r="C46" s="368"/>
      <c r="D46" s="370" t="s">
        <v>203</v>
      </c>
      <c r="E46" s="371"/>
      <c r="F46" s="371"/>
      <c r="G46" s="371"/>
      <c r="H46" s="371"/>
      <c r="I46" s="371"/>
      <c r="J46" s="371"/>
      <c r="K46" s="371"/>
      <c r="L46" s="371"/>
      <c r="M46" s="371"/>
      <c r="N46" s="371"/>
      <c r="O46" s="371"/>
      <c r="P46" s="371"/>
      <c r="Q46" s="372"/>
    </row>
    <row r="47" spans="2:17" ht="272.25" customHeight="1" x14ac:dyDescent="0.2">
      <c r="B47" s="389" t="s">
        <v>143</v>
      </c>
      <c r="C47" s="390"/>
      <c r="D47" s="475" t="s">
        <v>204</v>
      </c>
      <c r="E47" s="476"/>
      <c r="F47" s="476"/>
      <c r="G47" s="476"/>
      <c r="H47" s="476"/>
      <c r="I47" s="476"/>
      <c r="J47" s="476"/>
      <c r="K47" s="476"/>
      <c r="L47" s="476"/>
      <c r="M47" s="476"/>
      <c r="N47" s="476"/>
      <c r="O47" s="476"/>
      <c r="P47" s="476"/>
      <c r="Q47" s="477"/>
    </row>
    <row r="48" spans="2:17" ht="381" customHeight="1" x14ac:dyDescent="0.2">
      <c r="B48" s="391"/>
      <c r="C48" s="392"/>
      <c r="D48" s="472" t="s">
        <v>205</v>
      </c>
      <c r="E48" s="473"/>
      <c r="F48" s="473"/>
      <c r="G48" s="473"/>
      <c r="H48" s="473"/>
      <c r="I48" s="473"/>
      <c r="J48" s="473"/>
      <c r="K48" s="473"/>
      <c r="L48" s="473"/>
      <c r="M48" s="473"/>
      <c r="N48" s="473"/>
      <c r="O48" s="473"/>
      <c r="P48" s="473"/>
      <c r="Q48" s="474"/>
    </row>
    <row r="49" spans="2:17" ht="159.75" customHeight="1" x14ac:dyDescent="0.2">
      <c r="B49" s="391"/>
      <c r="C49" s="392"/>
      <c r="D49" s="472" t="s">
        <v>206</v>
      </c>
      <c r="E49" s="473"/>
      <c r="F49" s="473"/>
      <c r="G49" s="473"/>
      <c r="H49" s="473"/>
      <c r="I49" s="473"/>
      <c r="J49" s="473"/>
      <c r="K49" s="473"/>
      <c r="L49" s="473"/>
      <c r="M49" s="473"/>
      <c r="N49" s="473"/>
      <c r="O49" s="473"/>
      <c r="P49" s="473"/>
      <c r="Q49" s="474"/>
    </row>
    <row r="50" spans="2:17" ht="50.25" customHeight="1" x14ac:dyDescent="0.2">
      <c r="B50" s="391"/>
      <c r="C50" s="392"/>
      <c r="D50" s="472" t="s">
        <v>207</v>
      </c>
      <c r="E50" s="473"/>
      <c r="F50" s="473"/>
      <c r="G50" s="473"/>
      <c r="H50" s="473"/>
      <c r="I50" s="473"/>
      <c r="J50" s="473"/>
      <c r="K50" s="473"/>
      <c r="L50" s="473"/>
      <c r="M50" s="473"/>
      <c r="N50" s="473"/>
      <c r="O50" s="473"/>
      <c r="P50" s="473"/>
      <c r="Q50" s="474"/>
    </row>
    <row r="51" spans="2:17" ht="67.5" customHeight="1" x14ac:dyDescent="0.2">
      <c r="B51" s="391"/>
      <c r="C51" s="392"/>
      <c r="D51" s="478" t="s">
        <v>208</v>
      </c>
      <c r="E51" s="414"/>
      <c r="F51" s="414"/>
      <c r="G51" s="414" t="s">
        <v>209</v>
      </c>
      <c r="H51" s="414"/>
      <c r="I51" s="414"/>
      <c r="J51" s="414"/>
      <c r="K51" s="414"/>
      <c r="L51" s="414"/>
      <c r="M51" s="414"/>
      <c r="N51" s="414"/>
      <c r="O51" s="414"/>
      <c r="P51" s="414"/>
      <c r="Q51" s="415"/>
    </row>
    <row r="52" spans="2:17" ht="59.25" customHeight="1" x14ac:dyDescent="0.2">
      <c r="B52" s="391"/>
      <c r="C52" s="392"/>
      <c r="D52" s="478" t="s">
        <v>210</v>
      </c>
      <c r="E52" s="414"/>
      <c r="F52" s="414"/>
      <c r="G52" s="414" t="s">
        <v>211</v>
      </c>
      <c r="H52" s="414" t="s">
        <v>211</v>
      </c>
      <c r="I52" s="414"/>
      <c r="J52" s="414"/>
      <c r="K52" s="414"/>
      <c r="L52" s="414"/>
      <c r="M52" s="414"/>
      <c r="N52" s="414"/>
      <c r="O52" s="414"/>
      <c r="P52" s="414"/>
      <c r="Q52" s="415"/>
    </row>
    <row r="53" spans="2:17" s="2" customFormat="1" ht="4.5" customHeight="1" x14ac:dyDescent="0.2">
      <c r="B53" s="42"/>
      <c r="C53" s="43"/>
      <c r="D53" s="43"/>
      <c r="E53" s="43"/>
      <c r="F53" s="43"/>
      <c r="G53" s="43"/>
      <c r="H53" s="43"/>
      <c r="I53" s="43"/>
      <c r="J53" s="43"/>
      <c r="K53" s="43"/>
      <c r="L53" s="43"/>
      <c r="M53" s="43"/>
      <c r="N53" s="43"/>
      <c r="O53" s="43"/>
      <c r="P53" s="43"/>
      <c r="Q53" s="44"/>
    </row>
    <row r="54" spans="2:17" ht="24.75" customHeight="1" x14ac:dyDescent="0.2">
      <c r="B54" s="373" t="s">
        <v>145</v>
      </c>
      <c r="C54" s="374"/>
      <c r="D54" s="374"/>
      <c r="E54" s="374"/>
      <c r="F54" s="374"/>
      <c r="G54" s="374"/>
      <c r="H54" s="374"/>
      <c r="I54" s="374"/>
      <c r="J54" s="374"/>
      <c r="K54" s="374"/>
      <c r="L54" s="374"/>
      <c r="M54" s="374"/>
      <c r="N54" s="374"/>
      <c r="O54" s="374"/>
      <c r="P54" s="374"/>
      <c r="Q54" s="375"/>
    </row>
    <row r="55" spans="2:17" s="2" customFormat="1" ht="4.5" customHeight="1" x14ac:dyDescent="0.2">
      <c r="B55" s="42"/>
      <c r="C55" s="43"/>
      <c r="D55" s="43"/>
      <c r="E55" s="43"/>
      <c r="F55" s="43"/>
      <c r="G55" s="43"/>
      <c r="H55" s="43"/>
      <c r="I55" s="43"/>
      <c r="J55" s="43"/>
      <c r="K55" s="43"/>
      <c r="L55" s="43"/>
      <c r="M55" s="43"/>
      <c r="N55" s="43"/>
      <c r="O55" s="43"/>
      <c r="P55" s="43"/>
      <c r="Q55" s="44"/>
    </row>
    <row r="56" spans="2:17" ht="40.5" customHeight="1" x14ac:dyDescent="0.2">
      <c r="B56" s="367" t="s">
        <v>146</v>
      </c>
      <c r="C56" s="368"/>
      <c r="D56" s="357"/>
      <c r="E56" s="358"/>
      <c r="F56" s="358"/>
      <c r="G56" s="358"/>
      <c r="H56" s="358"/>
      <c r="I56" s="358"/>
      <c r="J56" s="358"/>
      <c r="K56" s="358"/>
      <c r="L56" s="358"/>
      <c r="M56" s="358"/>
      <c r="N56" s="358"/>
      <c r="O56" s="358"/>
      <c r="P56" s="358"/>
      <c r="Q56" s="369"/>
    </row>
    <row r="57" spans="2:17" ht="6.75" customHeight="1" x14ac:dyDescent="0.2">
      <c r="B57" s="353" t="s">
        <v>148</v>
      </c>
      <c r="C57" s="354"/>
      <c r="D57" s="73"/>
      <c r="E57" s="74"/>
      <c r="F57" s="74"/>
      <c r="G57" s="74"/>
      <c r="H57" s="74"/>
      <c r="I57" s="74"/>
      <c r="J57" s="74"/>
      <c r="K57" s="74"/>
      <c r="L57" s="74"/>
      <c r="M57" s="74"/>
      <c r="N57" s="74"/>
      <c r="O57" s="74"/>
      <c r="P57" s="75"/>
      <c r="Q57" s="76"/>
    </row>
    <row r="58" spans="2:17" ht="17.25" customHeight="1" x14ac:dyDescent="0.2">
      <c r="B58" s="355"/>
      <c r="C58" s="356"/>
      <c r="D58" s="77"/>
      <c r="E58" s="78" t="s">
        <v>149</v>
      </c>
      <c r="F58" s="78" t="s">
        <v>150</v>
      </c>
      <c r="G58" s="79"/>
      <c r="H58" s="78" t="s">
        <v>126</v>
      </c>
      <c r="I58" s="78" t="s">
        <v>150</v>
      </c>
      <c r="J58" s="79"/>
      <c r="K58" s="78" t="s">
        <v>126</v>
      </c>
      <c r="L58" s="78" t="s">
        <v>150</v>
      </c>
      <c r="M58" s="79"/>
      <c r="N58" s="78" t="s">
        <v>126</v>
      </c>
      <c r="O58" s="78" t="s">
        <v>150</v>
      </c>
      <c r="P58" s="79"/>
      <c r="Q58" s="80"/>
    </row>
    <row r="59" spans="2:17" ht="17.25" customHeight="1" x14ac:dyDescent="0.2">
      <c r="B59" s="355"/>
      <c r="C59" s="356"/>
      <c r="D59" s="77"/>
      <c r="E59" s="78">
        <v>2000</v>
      </c>
      <c r="F59" s="78"/>
      <c r="G59" s="79"/>
      <c r="H59" s="78">
        <v>2008</v>
      </c>
      <c r="I59" s="78"/>
      <c r="J59" s="79"/>
      <c r="K59" s="78">
        <v>2016</v>
      </c>
      <c r="L59" s="78"/>
      <c r="M59" s="79"/>
      <c r="N59" s="78">
        <v>2024</v>
      </c>
      <c r="O59" s="78"/>
      <c r="P59" s="79"/>
      <c r="Q59" s="80"/>
    </row>
    <row r="60" spans="2:17" ht="17.25" customHeight="1" x14ac:dyDescent="0.2">
      <c r="B60" s="355"/>
      <c r="C60" s="356"/>
      <c r="D60" s="77"/>
      <c r="E60" s="78">
        <v>2001</v>
      </c>
      <c r="F60" s="78"/>
      <c r="G60" s="79"/>
      <c r="H60" s="78">
        <v>2009</v>
      </c>
      <c r="I60" s="78"/>
      <c r="J60" s="79"/>
      <c r="K60" s="78">
        <v>2017</v>
      </c>
      <c r="L60" s="78"/>
      <c r="M60" s="79"/>
      <c r="N60" s="78">
        <v>2025</v>
      </c>
      <c r="O60" s="78"/>
      <c r="P60" s="79"/>
      <c r="Q60" s="80"/>
    </row>
    <row r="61" spans="2:17" ht="17.25" customHeight="1" x14ac:dyDescent="0.2">
      <c r="B61" s="355"/>
      <c r="C61" s="356"/>
      <c r="D61" s="77"/>
      <c r="E61" s="78">
        <v>2002</v>
      </c>
      <c r="F61" s="78"/>
      <c r="G61" s="79"/>
      <c r="H61" s="78">
        <v>2010</v>
      </c>
      <c r="I61" s="78"/>
      <c r="J61" s="79"/>
      <c r="K61" s="78">
        <v>2018</v>
      </c>
      <c r="L61" s="78"/>
      <c r="M61" s="79"/>
      <c r="N61" s="78">
        <v>2026</v>
      </c>
      <c r="O61" s="78"/>
      <c r="P61" s="79"/>
      <c r="Q61" s="80"/>
    </row>
    <row r="62" spans="2:17" ht="17.25" customHeight="1" x14ac:dyDescent="0.2">
      <c r="B62" s="355"/>
      <c r="C62" s="356"/>
      <c r="D62" s="77"/>
      <c r="E62" s="78">
        <v>2003</v>
      </c>
      <c r="F62" s="78"/>
      <c r="G62" s="79"/>
      <c r="H62" s="78">
        <v>2011</v>
      </c>
      <c r="I62" s="78"/>
      <c r="J62" s="79"/>
      <c r="K62" s="78">
        <v>2019</v>
      </c>
      <c r="L62" s="78"/>
      <c r="M62" s="79"/>
      <c r="N62" s="78">
        <v>2027</v>
      </c>
      <c r="O62" s="78"/>
      <c r="P62" s="79"/>
      <c r="Q62" s="80"/>
    </row>
    <row r="63" spans="2:17" ht="17.25" customHeight="1" x14ac:dyDescent="0.2">
      <c r="B63" s="355"/>
      <c r="C63" s="356"/>
      <c r="D63" s="77"/>
      <c r="E63" s="78">
        <v>2004</v>
      </c>
      <c r="F63" s="78"/>
      <c r="G63" s="79"/>
      <c r="H63" s="78">
        <v>2012</v>
      </c>
      <c r="I63" s="78"/>
      <c r="J63" s="79"/>
      <c r="K63" s="78">
        <v>2020</v>
      </c>
      <c r="L63" s="78"/>
      <c r="M63" s="79"/>
      <c r="N63" s="78">
        <v>2028</v>
      </c>
      <c r="O63" s="78"/>
      <c r="P63" s="79"/>
      <c r="Q63" s="80"/>
    </row>
    <row r="64" spans="2:17" ht="17.25" customHeight="1" x14ac:dyDescent="0.2">
      <c r="B64" s="355"/>
      <c r="C64" s="356"/>
      <c r="D64" s="77"/>
      <c r="E64" s="78">
        <v>2005</v>
      </c>
      <c r="F64" s="78"/>
      <c r="G64" s="79"/>
      <c r="H64" s="78">
        <v>2013</v>
      </c>
      <c r="I64" s="78"/>
      <c r="J64" s="79"/>
      <c r="K64" s="78">
        <v>2021</v>
      </c>
      <c r="L64" s="78"/>
      <c r="M64" s="79"/>
      <c r="N64" s="78">
        <v>2029</v>
      </c>
      <c r="O64" s="78"/>
      <c r="P64" s="79"/>
      <c r="Q64" s="80"/>
    </row>
    <row r="65" spans="2:17" ht="17.25" customHeight="1" x14ac:dyDescent="0.2">
      <c r="B65" s="355"/>
      <c r="C65" s="356"/>
      <c r="D65" s="77"/>
      <c r="E65" s="78">
        <v>2006</v>
      </c>
      <c r="F65" s="78"/>
      <c r="G65" s="79"/>
      <c r="H65" s="78">
        <v>2014</v>
      </c>
      <c r="I65" s="78"/>
      <c r="J65" s="79"/>
      <c r="K65" s="78">
        <v>2022</v>
      </c>
      <c r="L65" s="78"/>
      <c r="M65" s="79"/>
      <c r="N65" s="78">
        <v>2030</v>
      </c>
      <c r="O65" s="78"/>
      <c r="P65" s="79"/>
      <c r="Q65" s="80"/>
    </row>
    <row r="66" spans="2:17" ht="17.25" customHeight="1" x14ac:dyDescent="0.2">
      <c r="B66" s="355"/>
      <c r="C66" s="356"/>
      <c r="D66" s="77"/>
      <c r="E66" s="78">
        <v>2007</v>
      </c>
      <c r="F66" s="78"/>
      <c r="G66" s="79"/>
      <c r="H66" s="78">
        <v>2015</v>
      </c>
      <c r="I66" s="78"/>
      <c r="J66" s="79"/>
      <c r="K66" s="78">
        <v>2023</v>
      </c>
      <c r="L66" s="78"/>
      <c r="M66" s="79"/>
      <c r="N66" s="78">
        <v>2031</v>
      </c>
      <c r="O66" s="78"/>
      <c r="P66" s="79"/>
      <c r="Q66" s="80"/>
    </row>
    <row r="67" spans="2:17" ht="6.75" customHeight="1" x14ac:dyDescent="0.2">
      <c r="B67" s="364"/>
      <c r="C67" s="365"/>
      <c r="D67" s="81"/>
      <c r="E67" s="82"/>
      <c r="F67" s="50"/>
      <c r="G67" s="50"/>
      <c r="H67" s="50"/>
      <c r="I67" s="50"/>
      <c r="J67" s="50"/>
      <c r="K67" s="50"/>
      <c r="L67" s="83"/>
      <c r="M67" s="83"/>
      <c r="N67" s="50"/>
      <c r="O67" s="50"/>
      <c r="P67" s="50"/>
      <c r="Q67" s="51"/>
    </row>
    <row r="68" spans="2:17" ht="36" customHeight="1" x14ac:dyDescent="0.2">
      <c r="B68" s="367" t="s">
        <v>151</v>
      </c>
      <c r="C68" s="368"/>
      <c r="D68" s="357" t="s">
        <v>29</v>
      </c>
      <c r="E68" s="358"/>
      <c r="F68" s="358"/>
      <c r="G68" s="358"/>
      <c r="H68" s="358"/>
      <c r="I68" s="358"/>
      <c r="J68" s="358"/>
      <c r="K68" s="358"/>
      <c r="L68" s="358"/>
      <c r="M68" s="358"/>
      <c r="N68" s="358"/>
      <c r="O68" s="358"/>
      <c r="P68" s="358"/>
      <c r="Q68" s="369"/>
    </row>
    <row r="69" spans="2:17" ht="36" customHeight="1" x14ac:dyDescent="0.2">
      <c r="B69" s="366" t="s">
        <v>153</v>
      </c>
      <c r="C69" s="366"/>
      <c r="D69" s="430" t="s">
        <v>212</v>
      </c>
      <c r="E69" s="431"/>
      <c r="F69" s="431"/>
      <c r="G69" s="431"/>
      <c r="H69" s="431"/>
      <c r="I69" s="431"/>
      <c r="J69" s="431"/>
      <c r="K69" s="431"/>
      <c r="L69" s="431"/>
      <c r="M69" s="431"/>
      <c r="N69" s="431"/>
      <c r="O69" s="431"/>
      <c r="P69" s="431"/>
      <c r="Q69" s="432"/>
    </row>
    <row r="70" spans="2:17" s="2" customFormat="1" ht="4.5" customHeight="1" x14ac:dyDescent="0.2">
      <c r="B70" s="362"/>
      <c r="C70" s="363"/>
      <c r="D70" s="363"/>
      <c r="E70" s="363"/>
      <c r="F70" s="363"/>
      <c r="G70" s="363"/>
      <c r="H70" s="363"/>
      <c r="I70" s="363"/>
      <c r="J70" s="363"/>
      <c r="K70" s="363"/>
      <c r="L70" s="363"/>
      <c r="M70" s="363"/>
      <c r="N70" s="363"/>
      <c r="O70" s="363"/>
      <c r="P70" s="363"/>
      <c r="Q70" s="363"/>
    </row>
    <row r="71" spans="2:17" ht="24.75" customHeight="1" x14ac:dyDescent="0.2">
      <c r="B71" s="373" t="s">
        <v>155</v>
      </c>
      <c r="C71" s="374"/>
      <c r="D71" s="374"/>
      <c r="E71" s="374"/>
      <c r="F71" s="374"/>
      <c r="G71" s="374"/>
      <c r="H71" s="374"/>
      <c r="I71" s="374"/>
      <c r="J71" s="374"/>
      <c r="K71" s="374"/>
      <c r="L71" s="374"/>
      <c r="M71" s="374"/>
      <c r="N71" s="374"/>
      <c r="O71" s="374"/>
      <c r="P71" s="374"/>
      <c r="Q71" s="375"/>
    </row>
    <row r="72" spans="2:17" s="2" customFormat="1" ht="4.5" customHeight="1" x14ac:dyDescent="0.2">
      <c r="B72" s="84"/>
      <c r="C72" s="85"/>
      <c r="D72" s="85"/>
      <c r="E72" s="85"/>
      <c r="F72" s="85"/>
      <c r="G72" s="85"/>
      <c r="H72" s="85"/>
      <c r="I72" s="85"/>
      <c r="J72" s="85"/>
      <c r="K72" s="85"/>
      <c r="L72" s="85"/>
      <c r="M72" s="85"/>
      <c r="N72" s="85"/>
      <c r="O72" s="85"/>
      <c r="P72" s="85"/>
      <c r="Q72" s="86"/>
    </row>
    <row r="73" spans="2:17" ht="58.5" customHeight="1" x14ac:dyDescent="0.2">
      <c r="B73" s="433"/>
      <c r="C73" s="433"/>
      <c r="D73" s="433"/>
      <c r="E73" s="433"/>
      <c r="F73" s="433"/>
      <c r="G73" s="433"/>
      <c r="H73" s="433"/>
      <c r="I73" s="433"/>
      <c r="J73" s="433"/>
      <c r="K73" s="433"/>
      <c r="L73" s="433"/>
      <c r="M73" s="433"/>
      <c r="N73" s="433"/>
      <c r="O73" s="433"/>
      <c r="P73" s="433"/>
      <c r="Q73" s="433"/>
    </row>
    <row r="74" spans="2:17" s="2" customFormat="1" ht="4.5" customHeight="1" x14ac:dyDescent="0.2">
      <c r="B74" s="87"/>
      <c r="C74" s="88"/>
      <c r="D74" s="88"/>
      <c r="E74" s="88"/>
      <c r="F74" s="88"/>
      <c r="G74" s="88"/>
      <c r="H74" s="88"/>
      <c r="I74" s="88"/>
      <c r="J74" s="88"/>
      <c r="K74" s="88"/>
      <c r="L74" s="88"/>
      <c r="M74" s="88"/>
      <c r="N74" s="88"/>
      <c r="O74" s="88"/>
      <c r="P74" s="88"/>
      <c r="Q74" s="89"/>
    </row>
    <row r="75" spans="2:17" ht="24.75" customHeight="1" x14ac:dyDescent="0.2">
      <c r="B75" s="373" t="s">
        <v>157</v>
      </c>
      <c r="C75" s="374"/>
      <c r="D75" s="374"/>
      <c r="E75" s="374"/>
      <c r="F75" s="374"/>
      <c r="G75" s="374"/>
      <c r="H75" s="374"/>
      <c r="I75" s="374"/>
      <c r="J75" s="374"/>
      <c r="K75" s="374"/>
      <c r="L75" s="374"/>
      <c r="M75" s="374"/>
      <c r="N75" s="374"/>
      <c r="O75" s="374"/>
      <c r="P75" s="374"/>
      <c r="Q75" s="375"/>
    </row>
    <row r="76" spans="2:17" s="2" customFormat="1" ht="4.5" customHeight="1" x14ac:dyDescent="0.2">
      <c r="B76" s="84"/>
      <c r="C76" s="85"/>
      <c r="D76" s="85"/>
      <c r="E76" s="85"/>
      <c r="F76" s="85"/>
      <c r="G76" s="85"/>
      <c r="H76" s="85"/>
      <c r="I76" s="85"/>
      <c r="J76" s="85"/>
      <c r="K76" s="85"/>
      <c r="L76" s="85"/>
      <c r="M76" s="85"/>
      <c r="N76" s="85"/>
      <c r="O76" s="85"/>
      <c r="P76" s="85"/>
      <c r="Q76" s="86"/>
    </row>
    <row r="77" spans="2:17" ht="27" customHeight="1" x14ac:dyDescent="0.2">
      <c r="B77" s="353" t="s">
        <v>158</v>
      </c>
      <c r="C77" s="420"/>
      <c r="D77" s="422" t="s">
        <v>159</v>
      </c>
      <c r="E77" s="423"/>
      <c r="F77" s="436" t="s">
        <v>213</v>
      </c>
      <c r="G77" s="437"/>
      <c r="H77" s="437"/>
      <c r="I77" s="437"/>
      <c r="J77" s="451"/>
      <c r="K77" s="422" t="s">
        <v>1</v>
      </c>
      <c r="L77" s="423"/>
      <c r="M77" s="436" t="s">
        <v>172</v>
      </c>
      <c r="N77" s="437"/>
      <c r="O77" s="437"/>
      <c r="P77" s="437"/>
      <c r="Q77" s="438"/>
    </row>
    <row r="78" spans="2:17" ht="27" customHeight="1" x14ac:dyDescent="0.2">
      <c r="B78" s="355"/>
      <c r="C78" s="421"/>
      <c r="D78" s="424" t="s">
        <v>160</v>
      </c>
      <c r="E78" s="425"/>
      <c r="F78" s="452" t="s">
        <v>214</v>
      </c>
      <c r="G78" s="452"/>
      <c r="H78" s="452"/>
      <c r="I78" s="452"/>
      <c r="J78" s="453"/>
      <c r="K78" s="428" t="s">
        <v>161</v>
      </c>
      <c r="L78" s="429"/>
      <c r="M78" s="439" t="s">
        <v>215</v>
      </c>
      <c r="N78" s="434"/>
      <c r="O78" s="434"/>
      <c r="P78" s="434"/>
      <c r="Q78" s="440"/>
    </row>
    <row r="79" spans="2:17" ht="27" customHeight="1" x14ac:dyDescent="0.2">
      <c r="B79" s="355"/>
      <c r="C79" s="421"/>
      <c r="D79" s="424" t="s">
        <v>162</v>
      </c>
      <c r="E79" s="425"/>
      <c r="F79" s="434" t="s">
        <v>216</v>
      </c>
      <c r="G79" s="434"/>
      <c r="H79" s="434"/>
      <c r="I79" s="434"/>
      <c r="J79" s="435"/>
      <c r="K79" s="428" t="s">
        <v>163</v>
      </c>
      <c r="L79" s="429"/>
      <c r="M79" s="441">
        <v>6013323400</v>
      </c>
      <c r="N79" s="442"/>
      <c r="O79" s="442"/>
      <c r="P79" s="442"/>
      <c r="Q79" s="443"/>
    </row>
    <row r="80" spans="2:17" ht="27" customHeight="1" x14ac:dyDescent="0.2">
      <c r="B80" s="426" t="s">
        <v>164</v>
      </c>
      <c r="C80" s="427"/>
      <c r="D80" s="424" t="s">
        <v>159</v>
      </c>
      <c r="E80" s="425"/>
      <c r="F80" s="436" t="s">
        <v>217</v>
      </c>
      <c r="G80" s="437"/>
      <c r="H80" s="437"/>
      <c r="I80" s="437"/>
      <c r="J80" s="451"/>
      <c r="K80" s="428" t="s">
        <v>1</v>
      </c>
      <c r="L80" s="429"/>
      <c r="M80" s="436" t="s">
        <v>172</v>
      </c>
      <c r="N80" s="437"/>
      <c r="O80" s="437"/>
      <c r="P80" s="437"/>
      <c r="Q80" s="438"/>
    </row>
    <row r="81" spans="2:17" ht="27" customHeight="1" x14ac:dyDescent="0.2">
      <c r="B81" s="355"/>
      <c r="C81" s="421"/>
      <c r="D81" s="428" t="s">
        <v>160</v>
      </c>
      <c r="E81" s="429"/>
      <c r="F81" s="452" t="s">
        <v>218</v>
      </c>
      <c r="G81" s="452"/>
      <c r="H81" s="452"/>
      <c r="I81" s="452"/>
      <c r="J81" s="453"/>
      <c r="K81" s="428" t="s">
        <v>161</v>
      </c>
      <c r="L81" s="429"/>
      <c r="M81" s="439" t="s">
        <v>219</v>
      </c>
      <c r="N81" s="434"/>
      <c r="O81" s="434"/>
      <c r="P81" s="434"/>
      <c r="Q81" s="440"/>
    </row>
    <row r="82" spans="2:17" ht="27" customHeight="1" x14ac:dyDescent="0.2">
      <c r="B82" s="355"/>
      <c r="C82" s="421"/>
      <c r="D82" s="428" t="s">
        <v>162</v>
      </c>
      <c r="E82" s="429"/>
      <c r="F82" s="434" t="s">
        <v>216</v>
      </c>
      <c r="G82" s="434"/>
      <c r="H82" s="434"/>
      <c r="I82" s="434"/>
      <c r="J82" s="435"/>
      <c r="K82" s="428" t="s">
        <v>163</v>
      </c>
      <c r="L82" s="429"/>
      <c r="M82" s="441">
        <v>6013323400</v>
      </c>
      <c r="N82" s="442"/>
      <c r="O82" s="442"/>
      <c r="P82" s="442"/>
      <c r="Q82" s="443"/>
    </row>
    <row r="83" spans="2:17" ht="27" customHeight="1" x14ac:dyDescent="0.2">
      <c r="B83" s="418" t="s">
        <v>165</v>
      </c>
      <c r="C83" s="419"/>
      <c r="D83" s="90"/>
      <c r="E83" s="91"/>
      <c r="F83" s="92"/>
      <c r="G83" s="92"/>
      <c r="H83" s="92"/>
      <c r="I83" s="92"/>
      <c r="J83" s="92"/>
      <c r="K83" s="92"/>
      <c r="L83" s="92"/>
      <c r="M83" s="91"/>
      <c r="N83" s="91"/>
      <c r="O83" s="91"/>
      <c r="P83" s="91"/>
      <c r="Q83" s="93"/>
    </row>
  </sheetData>
  <mergeCells count="144">
    <mergeCell ref="D29:Q29"/>
    <mergeCell ref="D50:Q50"/>
    <mergeCell ref="D47:Q47"/>
    <mergeCell ref="D48:Q48"/>
    <mergeCell ref="D49:Q49"/>
    <mergeCell ref="D51:F51"/>
    <mergeCell ref="G51:Q51"/>
    <mergeCell ref="D52:F52"/>
    <mergeCell ref="G52:Q52"/>
    <mergeCell ref="F80:J80"/>
    <mergeCell ref="F81:J81"/>
    <mergeCell ref="D18:F18"/>
    <mergeCell ref="B75:Q75"/>
    <mergeCell ref="D32:Q32"/>
    <mergeCell ref="O28:Q28"/>
    <mergeCell ref="M27:Q27"/>
    <mergeCell ref="G39:H39"/>
    <mergeCell ref="M39:N39"/>
    <mergeCell ref="J27:L27"/>
    <mergeCell ref="G26:H26"/>
    <mergeCell ref="O26:Q26"/>
    <mergeCell ref="L26:N26"/>
    <mergeCell ref="I26:K26"/>
    <mergeCell ref="D26:F26"/>
    <mergeCell ref="P39:Q39"/>
    <mergeCell ref="D25:Q25"/>
    <mergeCell ref="B18:C25"/>
    <mergeCell ref="D45:Q45"/>
    <mergeCell ref="D44:Q44"/>
    <mergeCell ref="F77:J77"/>
    <mergeCell ref="F79:J79"/>
    <mergeCell ref="F78:J78"/>
    <mergeCell ref="G23:Q23"/>
    <mergeCell ref="G24:Q24"/>
    <mergeCell ref="D8:Q8"/>
    <mergeCell ref="D9:Q9"/>
    <mergeCell ref="D10:Q10"/>
    <mergeCell ref="D11:Q11"/>
    <mergeCell ref="D12:Q12"/>
    <mergeCell ref="D33:Q33"/>
    <mergeCell ref="D34:Q34"/>
    <mergeCell ref="D35:Q35"/>
    <mergeCell ref="D21:F21"/>
    <mergeCell ref="D22:F22"/>
    <mergeCell ref="D23:F23"/>
    <mergeCell ref="D24:F24"/>
    <mergeCell ref="G18:Q18"/>
    <mergeCell ref="G19:Q19"/>
    <mergeCell ref="G20:Q20"/>
    <mergeCell ref="D16:K16"/>
    <mergeCell ref="D17:Q17"/>
    <mergeCell ref="D19:F19"/>
    <mergeCell ref="D20:F20"/>
    <mergeCell ref="G22:Q22"/>
    <mergeCell ref="D30:F30"/>
    <mergeCell ref="G30:I30"/>
    <mergeCell ref="D28:K28"/>
    <mergeCell ref="M78:Q78"/>
    <mergeCell ref="M79:Q79"/>
    <mergeCell ref="M80:Q80"/>
    <mergeCell ref="M81:Q81"/>
    <mergeCell ref="M82:Q82"/>
    <mergeCell ref="K77:L77"/>
    <mergeCell ref="K78:L78"/>
    <mergeCell ref="K79:L79"/>
    <mergeCell ref="K80:L80"/>
    <mergeCell ref="K81:L81"/>
    <mergeCell ref="K82:L82"/>
    <mergeCell ref="B71:Q71"/>
    <mergeCell ref="B56:C56"/>
    <mergeCell ref="D56:Q56"/>
    <mergeCell ref="J39:K39"/>
    <mergeCell ref="B9:C9"/>
    <mergeCell ref="B8:C8"/>
    <mergeCell ref="B83:C83"/>
    <mergeCell ref="B77:C79"/>
    <mergeCell ref="D77:E77"/>
    <mergeCell ref="D78:E78"/>
    <mergeCell ref="D79:E79"/>
    <mergeCell ref="B80:C82"/>
    <mergeCell ref="D80:E80"/>
    <mergeCell ref="D81:E81"/>
    <mergeCell ref="D82:E82"/>
    <mergeCell ref="B31:C31"/>
    <mergeCell ref="D31:Q31"/>
    <mergeCell ref="D69:Q69"/>
    <mergeCell ref="L43:M43"/>
    <mergeCell ref="N43:Q43"/>
    <mergeCell ref="D43:K43"/>
    <mergeCell ref="B73:Q73"/>
    <mergeCell ref="F82:J82"/>
    <mergeCell ref="M77:Q77"/>
    <mergeCell ref="O1:Q2"/>
    <mergeCell ref="D1:N1"/>
    <mergeCell ref="D2:N2"/>
    <mergeCell ref="D3:N3"/>
    <mergeCell ref="B27:C27"/>
    <mergeCell ref="B28:C28"/>
    <mergeCell ref="B29:C29"/>
    <mergeCell ref="B30:C30"/>
    <mergeCell ref="B10:C10"/>
    <mergeCell ref="B11:C11"/>
    <mergeCell ref="B16:C16"/>
    <mergeCell ref="B17:C17"/>
    <mergeCell ref="B26:C26"/>
    <mergeCell ref="B12:C12"/>
    <mergeCell ref="B14:Q14"/>
    <mergeCell ref="L16:M16"/>
    <mergeCell ref="N16:Q16"/>
    <mergeCell ref="B1:C2"/>
    <mergeCell ref="B3:C3"/>
    <mergeCell ref="B5:Q5"/>
    <mergeCell ref="O3:Q3"/>
    <mergeCell ref="L28:N28"/>
    <mergeCell ref="D27:I27"/>
    <mergeCell ref="G21:Q21"/>
    <mergeCell ref="J30:L30"/>
    <mergeCell ref="B45:C45"/>
    <mergeCell ref="B54:Q54"/>
    <mergeCell ref="B36:C37"/>
    <mergeCell ref="D36:F37"/>
    <mergeCell ref="G36:H37"/>
    <mergeCell ref="J36:K36"/>
    <mergeCell ref="J37:K37"/>
    <mergeCell ref="L36:M37"/>
    <mergeCell ref="B38:C41"/>
    <mergeCell ref="D41:Q41"/>
    <mergeCell ref="B47:C52"/>
    <mergeCell ref="B42:C42"/>
    <mergeCell ref="B43:C43"/>
    <mergeCell ref="B44:C44"/>
    <mergeCell ref="M30:N30"/>
    <mergeCell ref="O30:Q30"/>
    <mergeCell ref="B32:C35"/>
    <mergeCell ref="D42:I42"/>
    <mergeCell ref="J42:L42"/>
    <mergeCell ref="M42:Q42"/>
    <mergeCell ref="B70:Q70"/>
    <mergeCell ref="B57:C67"/>
    <mergeCell ref="B69:C69"/>
    <mergeCell ref="B68:C68"/>
    <mergeCell ref="D68:Q68"/>
    <mergeCell ref="B46:C46"/>
    <mergeCell ref="D46:Q46"/>
  </mergeCells>
  <phoneticPr fontId="7" type="noConversion"/>
  <dataValidations count="7">
    <dataValidation type="list" allowBlank="1" showInputMessage="1" showErrorMessage="1" sqref="D26" xr:uid="{38BAB6EA-B7F3-4C68-93BA-F53DA43817CC}">
      <formula1>tipo</formula1>
    </dataValidation>
    <dataValidation type="list" allowBlank="1" showInputMessage="1" showErrorMessage="1" sqref="D68:Q68 D30:D31 J30:L31" xr:uid="{14D94359-D286-4FDD-A14C-5F5879448438}">
      <formula1>periodicidad</formula1>
    </dataValidation>
    <dataValidation type="list" allowBlank="1" showInputMessage="1" showErrorMessage="1" sqref="D27:I27" xr:uid="{A53FE88C-E67F-4B4E-AC6D-3CAF1408D9B7}">
      <formula1>tipounidad</formula1>
    </dataValidation>
    <dataValidation type="list" allowBlank="1" showInputMessage="1" showErrorMessage="1" sqref="N43:Q43" xr:uid="{231EB137-6C98-4DB3-BEA4-DEE389DD8D9F}">
      <formula1>enfoque</formula1>
    </dataValidation>
    <dataValidation type="list" allowBlank="1" showInputMessage="1" showErrorMessage="1" sqref="D42" xr:uid="{7B6D57EE-384A-4BCE-8439-6B7E6F3ECCFD}">
      <formula1>Desagregaci</formula1>
    </dataValidation>
    <dataValidation type="list" allowBlank="1" showInputMessage="1" showErrorMessage="1" sqref="I26:K26" xr:uid="{45CFC758-CDE0-4B80-9298-38F542FF80AA}">
      <formula1>acumula</formula1>
    </dataValidation>
    <dataValidation type="list" allowBlank="1" showInputMessage="1" showErrorMessage="1" sqref="O26:Q26" xr:uid="{3D1F3486-9FFA-4787-82B0-C7113CCDCD1B}">
      <formula1>orienta</formula1>
    </dataValidation>
  </dataValidations>
  <hyperlinks>
    <hyperlink ref="M81" r:id="rId1" xr:uid="{AA8CCBB4-46F8-4AD5-9B85-02794D7BB8C4}"/>
    <hyperlink ref="M78" r:id="rId2" xr:uid="{F6DB9B33-3E53-4BD9-A20B-281208AD1EF2}"/>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515BB-27B2-42F9-A872-781C704863AA}">
  <sheetPr>
    <tabColor rgb="FF7030A0"/>
  </sheetPr>
  <dimension ref="A1:Z90"/>
  <sheetViews>
    <sheetView showGridLines="0" tabSelected="1" zoomScale="80" zoomScaleNormal="80" workbookViewId="0">
      <selection activeCell="J8" sqref="J8"/>
    </sheetView>
  </sheetViews>
  <sheetFormatPr baseColWidth="10" defaultColWidth="10.7109375" defaultRowHeight="16.5" x14ac:dyDescent="0.3"/>
  <cols>
    <col min="1" max="1" width="4.28515625" style="102" customWidth="1"/>
    <col min="2" max="2" width="3.140625" style="102" customWidth="1"/>
    <col min="3" max="3" width="16.28515625" style="102" customWidth="1"/>
    <col min="4" max="4" width="8.140625" style="156" customWidth="1"/>
    <col min="5" max="5" width="23.42578125" style="102" customWidth="1"/>
    <col min="6" max="6" width="23.7109375" style="102" customWidth="1"/>
    <col min="7" max="7" width="23.5703125" style="102" customWidth="1"/>
    <col min="8" max="8" width="25" style="102" bestFit="1" customWidth="1"/>
    <col min="9" max="9" width="21.28515625" style="102" customWidth="1"/>
    <col min="10" max="10" width="22.85546875" style="102" customWidth="1"/>
    <col min="11" max="11" width="18.5703125" style="102" customWidth="1"/>
    <col min="12" max="12" width="22.5703125" style="102" customWidth="1"/>
    <col min="13" max="13" width="25" style="102" customWidth="1"/>
    <col min="14" max="14" width="18.5703125" style="102" customWidth="1"/>
    <col min="15" max="15" width="15.42578125" style="102" customWidth="1"/>
    <col min="16" max="16" width="17.42578125" style="102" customWidth="1"/>
    <col min="17" max="17" width="15.42578125" style="102" customWidth="1"/>
    <col min="18" max="16384" width="10.7109375" style="102"/>
  </cols>
  <sheetData>
    <row r="1" spans="1:19" s="97" customFormat="1" ht="100.5" customHeight="1" thickBot="1" x14ac:dyDescent="0.35">
      <c r="A1" s="95"/>
      <c r="B1" s="526"/>
      <c r="C1" s="527"/>
      <c r="D1" s="527"/>
      <c r="E1" s="527"/>
      <c r="F1" s="527"/>
      <c r="G1" s="527"/>
      <c r="H1" s="527"/>
      <c r="I1" s="527"/>
      <c r="J1" s="527"/>
      <c r="K1" s="527"/>
      <c r="L1" s="527"/>
      <c r="M1" s="527"/>
      <c r="N1" s="527"/>
      <c r="O1" s="527"/>
      <c r="P1" s="527"/>
      <c r="Q1" s="527"/>
      <c r="R1" s="528"/>
      <c r="S1" s="96"/>
    </row>
    <row r="2" spans="1:19" s="100" customFormat="1" ht="17.25" thickBot="1" x14ac:dyDescent="0.35">
      <c r="A2" s="98"/>
      <c r="B2" s="529">
        <f>'[2]Datos Generales'!C5</f>
        <v>0</v>
      </c>
      <c r="C2" s="530"/>
      <c r="D2" s="530"/>
      <c r="E2" s="530"/>
      <c r="F2" s="530"/>
      <c r="G2" s="530"/>
      <c r="H2" s="530"/>
      <c r="I2" s="530"/>
      <c r="J2" s="530"/>
      <c r="K2" s="530"/>
      <c r="L2" s="530"/>
      <c r="M2" s="530"/>
      <c r="N2" s="530"/>
      <c r="O2" s="530"/>
      <c r="P2" s="530"/>
      <c r="Q2" s="530"/>
      <c r="R2" s="531"/>
      <c r="S2" s="99"/>
    </row>
    <row r="3" spans="1:19" s="100" customFormat="1" ht="17.25" thickBot="1" x14ac:dyDescent="0.35">
      <c r="A3" s="98"/>
      <c r="B3" s="532" t="s">
        <v>220</v>
      </c>
      <c r="C3" s="533"/>
      <c r="D3" s="533"/>
      <c r="E3" s="533"/>
      <c r="F3" s="533"/>
      <c r="G3" s="533"/>
      <c r="H3" s="533"/>
      <c r="I3" s="533"/>
      <c r="J3" s="533"/>
      <c r="K3" s="533"/>
      <c r="L3" s="533"/>
      <c r="M3" s="533"/>
      <c r="N3" s="533"/>
      <c r="O3" s="533"/>
      <c r="P3" s="533"/>
      <c r="Q3" s="533"/>
      <c r="R3" s="534"/>
      <c r="S3" s="99"/>
    </row>
    <row r="4" spans="1:19" s="100" customFormat="1" ht="17.25" thickBot="1" x14ac:dyDescent="0.35">
      <c r="A4" s="98"/>
      <c r="B4" s="535" t="s">
        <v>221</v>
      </c>
      <c r="C4" s="536"/>
      <c r="D4" s="536"/>
      <c r="E4" s="536"/>
      <c r="F4" s="235">
        <f>'[2]Datos Generales'!C6</f>
        <v>0</v>
      </c>
      <c r="G4" s="235"/>
      <c r="H4" s="235"/>
      <c r="I4" s="235"/>
      <c r="J4" s="235"/>
      <c r="K4" s="235"/>
      <c r="L4" s="235"/>
      <c r="M4" s="236"/>
      <c r="N4" s="236"/>
      <c r="O4" s="236"/>
      <c r="P4" s="236"/>
      <c r="Q4" s="236"/>
      <c r="R4" s="237"/>
      <c r="S4" s="99"/>
    </row>
    <row r="5" spans="1:19" ht="16.5" customHeight="1" thickBot="1" x14ac:dyDescent="0.35">
      <c r="A5" s="101"/>
      <c r="B5" s="532" t="s">
        <v>175</v>
      </c>
      <c r="C5" s="533"/>
      <c r="D5" s="533"/>
      <c r="E5" s="533"/>
      <c r="F5" s="533"/>
      <c r="G5" s="533"/>
      <c r="H5" s="533"/>
      <c r="I5" s="533"/>
      <c r="J5" s="533"/>
      <c r="K5" s="533"/>
      <c r="L5" s="533"/>
      <c r="M5" s="533"/>
      <c r="N5" s="533"/>
      <c r="O5" s="533"/>
      <c r="P5" s="533"/>
      <c r="Q5" s="533"/>
      <c r="R5" s="534"/>
      <c r="S5" s="99"/>
    </row>
    <row r="6" spans="1:19" x14ac:dyDescent="0.3">
      <c r="A6" s="101"/>
      <c r="C6" s="103" t="s">
        <v>222</v>
      </c>
      <c r="D6" s="104"/>
      <c r="E6" s="105"/>
      <c r="G6" s="240" t="s">
        <v>223</v>
      </c>
      <c r="H6" s="106"/>
      <c r="I6" s="105"/>
      <c r="J6" s="105"/>
      <c r="K6" s="105"/>
      <c r="L6" s="105"/>
      <c r="S6" s="99"/>
    </row>
    <row r="7" spans="1:19" x14ac:dyDescent="0.3">
      <c r="A7" s="101"/>
      <c r="C7" s="103"/>
      <c r="D7" s="107"/>
      <c r="E7" s="105"/>
      <c r="G7" s="240" t="s">
        <v>224</v>
      </c>
      <c r="H7" s="108"/>
      <c r="I7" s="105"/>
      <c r="J7" s="105"/>
      <c r="K7" s="105"/>
      <c r="L7" s="105"/>
      <c r="S7" s="99"/>
    </row>
    <row r="8" spans="1:19" x14ac:dyDescent="0.3">
      <c r="A8" s="101"/>
      <c r="C8" s="109"/>
      <c r="D8" s="110"/>
      <c r="E8" s="111"/>
      <c r="G8" s="240" t="s">
        <v>225</v>
      </c>
      <c r="H8" s="112"/>
      <c r="I8" s="105"/>
      <c r="J8" s="105"/>
      <c r="K8" s="105"/>
      <c r="L8" s="105"/>
      <c r="S8" s="99"/>
    </row>
    <row r="9" spans="1:19" x14ac:dyDescent="0.3">
      <c r="A9" s="101"/>
      <c r="C9" s="113" t="s">
        <v>226</v>
      </c>
      <c r="D9" s="114"/>
      <c r="E9" s="105"/>
      <c r="F9" s="105"/>
      <c r="G9" s="105"/>
      <c r="H9" s="105"/>
      <c r="I9" s="105"/>
      <c r="J9" s="105"/>
      <c r="K9" s="105"/>
      <c r="L9" s="105"/>
      <c r="S9" s="99"/>
    </row>
    <row r="10" spans="1:19" ht="17.25" thickBot="1" x14ac:dyDescent="0.35">
      <c r="A10" s="101"/>
      <c r="C10" s="113"/>
      <c r="D10" s="114"/>
      <c r="E10" s="105"/>
      <c r="F10" s="105"/>
      <c r="G10" s="105"/>
      <c r="H10" s="105"/>
      <c r="I10" s="105"/>
      <c r="J10" s="105"/>
      <c r="K10" s="105"/>
      <c r="L10" s="105"/>
      <c r="S10" s="99"/>
    </row>
    <row r="11" spans="1:19" ht="17.25" thickBot="1" x14ac:dyDescent="0.35">
      <c r="A11" s="101"/>
      <c r="C11" s="115"/>
      <c r="D11" s="554"/>
      <c r="E11" s="554"/>
      <c r="F11" s="116"/>
      <c r="G11" s="116"/>
      <c r="H11" s="116"/>
      <c r="I11" s="116"/>
      <c r="J11" s="116"/>
      <c r="K11" s="116"/>
      <c r="L11" s="116"/>
      <c r="M11" s="116"/>
      <c r="N11" s="116"/>
      <c r="O11" s="116"/>
      <c r="P11" s="116"/>
      <c r="Q11" s="116"/>
      <c r="R11" s="117"/>
      <c r="S11" s="99"/>
    </row>
    <row r="12" spans="1:19" ht="17.25" thickBot="1" x14ac:dyDescent="0.35">
      <c r="A12" s="101"/>
      <c r="C12" s="118"/>
      <c r="D12" s="119"/>
      <c r="E12" s="120"/>
      <c r="G12" s="109" t="s">
        <v>149</v>
      </c>
      <c r="H12" s="121">
        <v>1</v>
      </c>
      <c r="I12" s="122" t="str">
        <f>+IF(H13="NO APLICA","NO APLICA",IF(H14="NO SE REPORTA","SIN INFORMACION",+F65))</f>
        <v/>
      </c>
      <c r="J12" s="123">
        <v>2</v>
      </c>
      <c r="K12" s="122" t="str">
        <f>+IF(J13="NO APLICA","NO APLICA",IF(J14="NO SE REPORTA","SIN INFORMACION",+G65))</f>
        <v/>
      </c>
      <c r="L12" s="123">
        <v>3</v>
      </c>
      <c r="M12" s="122" t="str">
        <f>+IF(L13="NO APLICA","NO APLICA",IF(L14="NO SE REPORTA","SIN INFORMACION",+H65))</f>
        <v/>
      </c>
      <c r="N12" s="123">
        <v>4</v>
      </c>
      <c r="O12" s="122" t="str">
        <f>+IF(N13="NO APLICA","NO APLICA",IF(N14="NO SE REPORTA","SIN INFORMACION",+I65))</f>
        <v/>
      </c>
      <c r="P12" s="120"/>
      <c r="Q12" s="120"/>
      <c r="R12" s="124"/>
      <c r="S12" s="99"/>
    </row>
    <row r="13" spans="1:19" x14ac:dyDescent="0.3">
      <c r="A13" s="101"/>
      <c r="C13" s="118"/>
      <c r="D13" s="103"/>
      <c r="E13" s="103"/>
      <c r="G13" s="125" t="s">
        <v>227</v>
      </c>
      <c r="H13" s="126" t="s">
        <v>228</v>
      </c>
      <c r="I13" s="127"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128" t="s">
        <v>228</v>
      </c>
      <c r="K13" s="129"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128" t="s">
        <v>228</v>
      </c>
      <c r="M13" s="129"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128" t="s">
        <v>228</v>
      </c>
      <c r="O13" s="129" t="str">
        <f>+IF(N13="NO APLICA","ESCRIBA EL NÚMERO DEL ACUERDO DEL CONSEJO DIRECTIVO EN EL CUAL DECIDE LA NO PROCEDENCIA DE LA APLICACIÓN DEL INDICADOR",IF(N14="NO SE REPORTA","      ESCRIBA EL NÚMERO DEL ACUERDO DEL CONSEJO DIRECTIVO EN LA CUAL SE APRUEBA LA AGENDA DE IMPLEMENTACION DEL INDICADOR",""))</f>
        <v/>
      </c>
      <c r="P13" s="130"/>
      <c r="Q13" s="130"/>
      <c r="R13" s="131"/>
      <c r="S13" s="99"/>
    </row>
    <row r="14" spans="1:19" x14ac:dyDescent="0.3">
      <c r="A14" s="101"/>
      <c r="C14" s="118"/>
      <c r="D14" s="119"/>
      <c r="E14" s="120"/>
      <c r="G14" s="125" t="s">
        <v>229</v>
      </c>
      <c r="H14" s="132" t="s">
        <v>230</v>
      </c>
      <c r="I14" s="133"/>
      <c r="J14" s="134" t="s">
        <v>230</v>
      </c>
      <c r="K14" s="133"/>
      <c r="L14" s="134" t="s">
        <v>230</v>
      </c>
      <c r="M14" s="133"/>
      <c r="N14" s="134" t="s">
        <v>230</v>
      </c>
      <c r="O14" s="135"/>
      <c r="P14" s="120"/>
      <c r="Q14" s="120"/>
      <c r="R14" s="124"/>
      <c r="S14" s="99"/>
    </row>
    <row r="15" spans="1:19" x14ac:dyDescent="0.3">
      <c r="A15" s="101"/>
      <c r="C15" s="118"/>
      <c r="D15" s="136"/>
      <c r="E15" s="120"/>
      <c r="G15" s="125"/>
      <c r="H15" s="137"/>
      <c r="I15" s="138"/>
      <c r="J15" s="138"/>
      <c r="K15" s="138"/>
      <c r="L15" s="138"/>
      <c r="M15" s="138"/>
      <c r="N15" s="138"/>
      <c r="O15" s="139"/>
      <c r="P15" s="120"/>
      <c r="Q15" s="120"/>
      <c r="R15" s="124"/>
      <c r="S15" s="99"/>
    </row>
    <row r="16" spans="1:19" ht="24" customHeight="1" thickBot="1" x14ac:dyDescent="0.35">
      <c r="A16" s="101"/>
      <c r="C16" s="140"/>
      <c r="D16" s="104"/>
      <c r="E16" s="120"/>
      <c r="G16" s="125" t="s">
        <v>231</v>
      </c>
      <c r="H16" s="537"/>
      <c r="I16" s="538"/>
      <c r="J16" s="538"/>
      <c r="K16" s="538"/>
      <c r="L16" s="538"/>
      <c r="M16" s="538"/>
      <c r="N16" s="538"/>
      <c r="O16" s="539"/>
      <c r="P16" s="120"/>
      <c r="Q16" s="120"/>
      <c r="R16" s="124"/>
      <c r="S16" s="99"/>
    </row>
    <row r="17" spans="1:19" ht="17.25" thickBot="1" x14ac:dyDescent="0.35">
      <c r="A17" s="101"/>
      <c r="C17" s="141"/>
      <c r="D17" s="142"/>
      <c r="E17" s="143"/>
      <c r="F17" s="144"/>
      <c r="G17" s="145"/>
      <c r="H17" s="145"/>
      <c r="I17" s="145"/>
      <c r="J17" s="145"/>
      <c r="K17" s="145"/>
      <c r="L17" s="145"/>
      <c r="M17" s="145"/>
      <c r="N17" s="145"/>
      <c r="O17" s="143"/>
      <c r="P17" s="143"/>
      <c r="Q17" s="143"/>
      <c r="R17" s="146"/>
      <c r="S17" s="99"/>
    </row>
    <row r="18" spans="1:19" x14ac:dyDescent="0.3">
      <c r="A18" s="101"/>
      <c r="C18" s="113"/>
      <c r="D18" s="114"/>
      <c r="E18" s="105"/>
      <c r="F18" s="105"/>
      <c r="G18" s="105"/>
      <c r="H18" s="105"/>
      <c r="I18" s="105"/>
      <c r="J18" s="105"/>
      <c r="K18" s="105"/>
      <c r="L18" s="105"/>
      <c r="S18" s="99"/>
    </row>
    <row r="19" spans="1:19" x14ac:dyDescent="0.3">
      <c r="A19" s="101"/>
      <c r="C19" s="113"/>
      <c r="D19" s="114"/>
      <c r="E19" s="105"/>
      <c r="F19" s="105"/>
      <c r="G19" s="105"/>
      <c r="H19" s="105"/>
      <c r="I19" s="105"/>
      <c r="J19" s="105"/>
      <c r="K19" s="105"/>
      <c r="L19" s="105"/>
      <c r="S19" s="99"/>
    </row>
    <row r="20" spans="1:19" ht="6.95" customHeight="1" thickBot="1" x14ac:dyDescent="0.35">
      <c r="A20" s="101"/>
      <c r="C20" s="113"/>
      <c r="D20" s="114"/>
      <c r="E20" s="105"/>
      <c r="F20" s="105"/>
      <c r="G20" s="105"/>
      <c r="H20" s="105"/>
      <c r="I20" s="105"/>
      <c r="J20" s="105"/>
      <c r="K20" s="105"/>
      <c r="L20" s="105"/>
      <c r="S20" s="99"/>
    </row>
    <row r="21" spans="1:19" ht="15" customHeight="1" x14ac:dyDescent="0.3">
      <c r="A21" s="101"/>
      <c r="C21" s="540" t="s">
        <v>232</v>
      </c>
      <c r="D21" s="147"/>
      <c r="E21" s="148"/>
      <c r="F21" s="148"/>
      <c r="G21" s="148"/>
      <c r="H21" s="148"/>
      <c r="I21" s="148"/>
      <c r="J21" s="148"/>
      <c r="K21" s="148"/>
      <c r="L21" s="148"/>
      <c r="M21" s="148"/>
      <c r="N21" s="148"/>
      <c r="O21" s="148"/>
      <c r="P21" s="148"/>
      <c r="Q21" s="148"/>
      <c r="R21" s="96"/>
      <c r="S21" s="99"/>
    </row>
    <row r="22" spans="1:19" ht="23.25" customHeight="1" x14ac:dyDescent="0.3">
      <c r="A22" s="101"/>
      <c r="C22" s="541"/>
      <c r="D22" s="149"/>
      <c r="E22" s="543" t="s">
        <v>233</v>
      </c>
      <c r="F22" s="543"/>
      <c r="G22" s="543"/>
      <c r="H22" s="543"/>
      <c r="I22" s="543"/>
      <c r="J22" s="543"/>
      <c r="K22" s="543"/>
      <c r="L22" s="543"/>
      <c r="R22" s="99"/>
      <c r="S22" s="99"/>
    </row>
    <row r="23" spans="1:19" ht="15" customHeight="1" thickBot="1" x14ac:dyDescent="0.35">
      <c r="A23" s="101"/>
      <c r="C23" s="541"/>
      <c r="D23" s="149"/>
      <c r="E23" s="150"/>
      <c r="F23" s="150"/>
      <c r="G23" s="150"/>
      <c r="H23" s="150"/>
      <c r="I23" s="150"/>
      <c r="J23" s="150"/>
      <c r="K23" s="150"/>
      <c r="L23" s="150"/>
      <c r="R23" s="99"/>
      <c r="S23" s="99"/>
    </row>
    <row r="24" spans="1:19" ht="60" customHeight="1" x14ac:dyDescent="0.3">
      <c r="A24" s="101"/>
      <c r="C24" s="541"/>
      <c r="D24" s="149"/>
      <c r="E24" s="555" t="s">
        <v>234</v>
      </c>
      <c r="F24" s="504" t="s">
        <v>235</v>
      </c>
      <c r="G24" s="504" t="s">
        <v>236</v>
      </c>
      <c r="H24" s="504" t="s">
        <v>237</v>
      </c>
      <c r="I24" s="504"/>
      <c r="J24" s="504" t="s">
        <v>238</v>
      </c>
      <c r="K24" s="504" t="s">
        <v>239</v>
      </c>
      <c r="L24" s="504" t="s">
        <v>240</v>
      </c>
      <c r="M24" s="504" t="s">
        <v>241</v>
      </c>
      <c r="N24" s="506" t="s">
        <v>242</v>
      </c>
      <c r="O24" s="507"/>
      <c r="P24" s="151"/>
      <c r="Q24" s="151"/>
      <c r="R24" s="99"/>
      <c r="S24" s="99"/>
    </row>
    <row r="25" spans="1:19" ht="21.75" customHeight="1" thickBot="1" x14ac:dyDescent="0.35">
      <c r="A25" s="101"/>
      <c r="C25" s="541"/>
      <c r="D25" s="149"/>
      <c r="E25" s="556"/>
      <c r="F25" s="505"/>
      <c r="G25" s="505"/>
      <c r="H25" s="94" t="s">
        <v>243</v>
      </c>
      <c r="I25" s="223" t="s">
        <v>244</v>
      </c>
      <c r="J25" s="505"/>
      <c r="K25" s="505"/>
      <c r="L25" s="505"/>
      <c r="M25" s="505"/>
      <c r="N25" s="508"/>
      <c r="O25" s="509"/>
      <c r="R25" s="99"/>
      <c r="S25" s="99"/>
    </row>
    <row r="26" spans="1:19" ht="15" customHeight="1" x14ac:dyDescent="0.3">
      <c r="A26" s="101"/>
      <c r="C26" s="541"/>
      <c r="D26" s="149"/>
      <c r="E26" s="224"/>
      <c r="F26" s="219"/>
      <c r="G26" s="219"/>
      <c r="H26" s="219"/>
      <c r="I26" s="219"/>
      <c r="J26" s="219"/>
      <c r="K26" s="220"/>
      <c r="L26" s="221"/>
      <c r="M26" s="222"/>
      <c r="N26" s="544"/>
      <c r="O26" s="545"/>
      <c r="R26" s="99"/>
      <c r="S26" s="99"/>
    </row>
    <row r="27" spans="1:19" ht="15" customHeight="1" x14ac:dyDescent="0.3">
      <c r="A27" s="101"/>
      <c r="C27" s="541"/>
      <c r="D27" s="149"/>
      <c r="E27" s="225"/>
      <c r="F27" s="152"/>
      <c r="G27" s="152"/>
      <c r="H27" s="152"/>
      <c r="I27" s="152"/>
      <c r="J27" s="152"/>
      <c r="K27" s="153"/>
      <c r="L27" s="154"/>
      <c r="M27" s="155"/>
      <c r="N27" s="546"/>
      <c r="O27" s="547"/>
      <c r="R27" s="99"/>
      <c r="S27" s="99"/>
    </row>
    <row r="28" spans="1:19" ht="15" customHeight="1" x14ac:dyDescent="0.3">
      <c r="A28" s="101"/>
      <c r="C28" s="541"/>
      <c r="D28" s="149"/>
      <c r="E28" s="225"/>
      <c r="F28" s="152"/>
      <c r="G28" s="152"/>
      <c r="H28" s="152"/>
      <c r="I28" s="152"/>
      <c r="J28" s="152"/>
      <c r="K28" s="153"/>
      <c r="L28" s="154"/>
      <c r="M28" s="155"/>
      <c r="N28" s="546"/>
      <c r="O28" s="547"/>
      <c r="R28" s="99"/>
      <c r="S28" s="99"/>
    </row>
    <row r="29" spans="1:19" ht="15" customHeight="1" x14ac:dyDescent="0.3">
      <c r="A29" s="101"/>
      <c r="C29" s="541"/>
      <c r="D29" s="149"/>
      <c r="E29" s="225"/>
      <c r="F29" s="152"/>
      <c r="G29" s="152"/>
      <c r="H29" s="152"/>
      <c r="I29" s="152"/>
      <c r="J29" s="152"/>
      <c r="K29" s="153"/>
      <c r="L29" s="154"/>
      <c r="M29" s="155"/>
      <c r="N29" s="546"/>
      <c r="O29" s="547"/>
      <c r="R29" s="99"/>
      <c r="S29" s="99"/>
    </row>
    <row r="30" spans="1:19" ht="15" customHeight="1" x14ac:dyDescent="0.3">
      <c r="A30" s="101"/>
      <c r="C30" s="541"/>
      <c r="D30" s="149"/>
      <c r="E30" s="225"/>
      <c r="F30" s="152"/>
      <c r="G30" s="152"/>
      <c r="H30" s="152"/>
      <c r="I30" s="152"/>
      <c r="J30" s="152"/>
      <c r="K30" s="153"/>
      <c r="L30" s="154"/>
      <c r="M30" s="155"/>
      <c r="N30" s="546"/>
      <c r="O30" s="547"/>
      <c r="R30" s="99"/>
      <c r="S30" s="99"/>
    </row>
    <row r="31" spans="1:19" ht="15" customHeight="1" thickBot="1" x14ac:dyDescent="0.35">
      <c r="A31" s="101"/>
      <c r="C31" s="541"/>
      <c r="D31" s="149"/>
      <c r="E31" s="226"/>
      <c r="F31" s="227"/>
      <c r="G31" s="227"/>
      <c r="H31" s="227"/>
      <c r="I31" s="227"/>
      <c r="J31" s="227"/>
      <c r="K31" s="228"/>
      <c r="L31" s="229"/>
      <c r="M31" s="230"/>
      <c r="N31" s="513"/>
      <c r="O31" s="514"/>
      <c r="R31" s="99"/>
      <c r="S31" s="99"/>
    </row>
    <row r="32" spans="1:19" ht="15" customHeight="1" x14ac:dyDescent="0.3">
      <c r="A32" s="101"/>
      <c r="C32" s="541"/>
      <c r="D32" s="149"/>
      <c r="E32" s="515" t="s">
        <v>245</v>
      </c>
      <c r="F32" s="515"/>
      <c r="G32" s="515"/>
      <c r="H32" s="515"/>
      <c r="I32" s="515"/>
      <c r="J32" s="136"/>
      <c r="K32" s="136"/>
      <c r="L32" s="136"/>
      <c r="R32" s="99"/>
      <c r="S32" s="99"/>
    </row>
    <row r="33" spans="1:19" ht="15" customHeight="1" x14ac:dyDescent="0.3">
      <c r="A33" s="101"/>
      <c r="C33" s="541"/>
      <c r="D33" s="149"/>
      <c r="E33" s="136"/>
      <c r="F33" s="136"/>
      <c r="G33" s="136"/>
      <c r="H33" s="136"/>
      <c r="I33" s="136"/>
      <c r="J33" s="136"/>
      <c r="K33" s="136"/>
      <c r="L33" s="136"/>
      <c r="R33" s="99"/>
      <c r="S33" s="99"/>
    </row>
    <row r="34" spans="1:19" ht="15.75" customHeight="1" x14ac:dyDescent="0.3">
      <c r="A34" s="101"/>
      <c r="C34" s="541"/>
      <c r="E34" s="516" t="s">
        <v>196</v>
      </c>
      <c r="F34" s="516"/>
      <c r="G34" s="516"/>
      <c r="H34" s="516"/>
      <c r="I34" s="516"/>
      <c r="J34" s="516"/>
      <c r="K34" s="516"/>
      <c r="L34" s="150"/>
      <c r="M34" s="150"/>
      <c r="R34" s="99"/>
      <c r="S34" s="99"/>
    </row>
    <row r="35" spans="1:19" ht="57.75" customHeight="1" x14ac:dyDescent="0.3">
      <c r="A35" s="101"/>
      <c r="C35" s="541"/>
      <c r="E35" s="157" t="s">
        <v>246</v>
      </c>
      <c r="F35" s="157" t="str">
        <f>+E24</f>
        <v xml:space="preserve">Nombre del páramo </v>
      </c>
      <c r="G35" s="157" t="s">
        <v>247</v>
      </c>
      <c r="H35" s="158" t="s">
        <v>248</v>
      </c>
      <c r="I35" s="158" t="s">
        <v>249</v>
      </c>
      <c r="J35" s="158" t="s">
        <v>250</v>
      </c>
      <c r="K35" s="158" t="s">
        <v>251</v>
      </c>
      <c r="L35" s="159" t="s">
        <v>252</v>
      </c>
      <c r="M35" s="183" t="s">
        <v>276</v>
      </c>
      <c r="R35" s="99"/>
      <c r="S35" s="99"/>
    </row>
    <row r="36" spans="1:19" x14ac:dyDescent="0.3">
      <c r="A36" s="101"/>
      <c r="C36" s="541"/>
      <c r="E36" s="160">
        <v>1</v>
      </c>
      <c r="F36" s="161">
        <f>IFERROR(F26,"")</f>
        <v>0</v>
      </c>
      <c r="G36" s="231">
        <f>+M26</f>
        <v>0</v>
      </c>
      <c r="H36" s="162"/>
      <c r="I36" s="162"/>
      <c r="J36" s="162"/>
      <c r="K36" s="162"/>
      <c r="L36" s="163">
        <f t="shared" ref="L36:L41" si="0">IF(SUM(H36:K36)&gt;100%,"ERROR",SUM(H36:K36))</f>
        <v>0</v>
      </c>
      <c r="M36" s="163">
        <f>IF((G36+L36)&gt;100%,"ERROR",(G36+L36))</f>
        <v>0</v>
      </c>
      <c r="R36" s="99"/>
      <c r="S36" s="99"/>
    </row>
    <row r="37" spans="1:19" x14ac:dyDescent="0.3">
      <c r="A37" s="101"/>
      <c r="C37" s="541"/>
      <c r="E37" s="164">
        <f>+E36+1</f>
        <v>2</v>
      </c>
      <c r="F37" s="161">
        <f t="shared" ref="F37:F41" si="1">+F27</f>
        <v>0</v>
      </c>
      <c r="G37" s="231">
        <f t="shared" ref="G37:G41" si="2">+M27</f>
        <v>0</v>
      </c>
      <c r="H37" s="162"/>
      <c r="I37" s="162"/>
      <c r="J37" s="162"/>
      <c r="K37" s="162"/>
      <c r="L37" s="163">
        <f t="shared" si="0"/>
        <v>0</v>
      </c>
      <c r="M37" s="163">
        <f t="shared" ref="M37:M41" si="3">IF((G37+L37)&gt;100%,"ERROR",(G37+L37))</f>
        <v>0</v>
      </c>
      <c r="R37" s="99"/>
      <c r="S37" s="99"/>
    </row>
    <row r="38" spans="1:19" x14ac:dyDescent="0.3">
      <c r="A38" s="101"/>
      <c r="C38" s="541"/>
      <c r="E38" s="160">
        <v>2</v>
      </c>
      <c r="F38" s="161">
        <f t="shared" si="1"/>
        <v>0</v>
      </c>
      <c r="G38" s="231">
        <f t="shared" si="2"/>
        <v>0</v>
      </c>
      <c r="H38" s="162"/>
      <c r="I38" s="162"/>
      <c r="J38" s="162"/>
      <c r="K38" s="162"/>
      <c r="L38" s="163">
        <f t="shared" si="0"/>
        <v>0</v>
      </c>
      <c r="M38" s="163">
        <f t="shared" si="3"/>
        <v>0</v>
      </c>
      <c r="R38" s="99"/>
      <c r="S38" s="99"/>
    </row>
    <row r="39" spans="1:19" x14ac:dyDescent="0.3">
      <c r="A39" s="101"/>
      <c r="C39" s="541"/>
      <c r="E39" s="164">
        <f>+E38+1</f>
        <v>3</v>
      </c>
      <c r="F39" s="161">
        <f t="shared" si="1"/>
        <v>0</v>
      </c>
      <c r="G39" s="231">
        <f t="shared" si="2"/>
        <v>0</v>
      </c>
      <c r="H39" s="162"/>
      <c r="I39" s="162"/>
      <c r="J39" s="162"/>
      <c r="K39" s="162"/>
      <c r="L39" s="163">
        <f t="shared" si="0"/>
        <v>0</v>
      </c>
      <c r="M39" s="163">
        <f t="shared" si="3"/>
        <v>0</v>
      </c>
      <c r="R39" s="99"/>
      <c r="S39" s="99"/>
    </row>
    <row r="40" spans="1:19" x14ac:dyDescent="0.3">
      <c r="A40" s="101"/>
      <c r="C40" s="541"/>
      <c r="E40" s="160">
        <v>3</v>
      </c>
      <c r="F40" s="161">
        <f t="shared" si="1"/>
        <v>0</v>
      </c>
      <c r="G40" s="231">
        <f t="shared" si="2"/>
        <v>0</v>
      </c>
      <c r="H40" s="162"/>
      <c r="I40" s="162"/>
      <c r="J40" s="162"/>
      <c r="K40" s="162"/>
      <c r="L40" s="163">
        <f t="shared" si="0"/>
        <v>0</v>
      </c>
      <c r="M40" s="163">
        <f>IF((G40+L40)&gt;100%,"ERROR",(G40+L40))</f>
        <v>0</v>
      </c>
      <c r="R40" s="99"/>
      <c r="S40" s="99"/>
    </row>
    <row r="41" spans="1:19" x14ac:dyDescent="0.3">
      <c r="A41" s="101"/>
      <c r="C41" s="541"/>
      <c r="E41" s="164">
        <f>+E40+1</f>
        <v>4</v>
      </c>
      <c r="F41" s="161">
        <f t="shared" si="1"/>
        <v>0</v>
      </c>
      <c r="G41" s="231">
        <f t="shared" si="2"/>
        <v>0</v>
      </c>
      <c r="H41" s="162"/>
      <c r="I41" s="162"/>
      <c r="J41" s="162"/>
      <c r="K41" s="162"/>
      <c r="L41" s="163">
        <f t="shared" si="0"/>
        <v>0</v>
      </c>
      <c r="M41" s="163">
        <f t="shared" si="3"/>
        <v>0</v>
      </c>
      <c r="R41" s="99"/>
      <c r="S41" s="99"/>
    </row>
    <row r="42" spans="1:19" x14ac:dyDescent="0.3">
      <c r="A42" s="101"/>
      <c r="C42" s="541"/>
      <c r="D42" s="102"/>
      <c r="E42" s="517" t="s">
        <v>253</v>
      </c>
      <c r="F42" s="518"/>
      <c r="H42" s="165" t="str">
        <f>IFERROR(AVERAGE(H36:H41),"")</f>
        <v/>
      </c>
      <c r="I42" s="165" t="str">
        <f t="shared" ref="I42:K42" si="4">IFERROR(AVERAGE(I36:I41),"")</f>
        <v/>
      </c>
      <c r="J42" s="165" t="str">
        <f t="shared" si="4"/>
        <v/>
      </c>
      <c r="K42" s="165" t="str">
        <f t="shared" si="4"/>
        <v/>
      </c>
      <c r="L42" s="165">
        <f>AVERAGE(L36:L41)</f>
        <v>0</v>
      </c>
      <c r="R42" s="99"/>
      <c r="S42" s="99"/>
    </row>
    <row r="43" spans="1:19" x14ac:dyDescent="0.3">
      <c r="A43" s="101"/>
      <c r="C43" s="541"/>
      <c r="L43" s="105"/>
      <c r="R43" s="99"/>
      <c r="S43" s="99"/>
    </row>
    <row r="44" spans="1:19" x14ac:dyDescent="0.3">
      <c r="A44" s="101"/>
      <c r="C44" s="541"/>
      <c r="D44" s="102"/>
      <c r="L44" s="105"/>
      <c r="R44" s="99"/>
      <c r="S44" s="99"/>
    </row>
    <row r="45" spans="1:19" ht="15.75" customHeight="1" thickBot="1" x14ac:dyDescent="0.35">
      <c r="A45" s="101"/>
      <c r="C45" s="541"/>
      <c r="E45" s="519" t="s">
        <v>197</v>
      </c>
      <c r="F45" s="519"/>
      <c r="G45" s="519"/>
      <c r="H45" s="519"/>
      <c r="I45" s="519"/>
      <c r="J45" s="519"/>
      <c r="K45" s="519"/>
      <c r="L45" s="105"/>
      <c r="R45" s="99"/>
      <c r="S45" s="99"/>
    </row>
    <row r="46" spans="1:19" ht="15.75" customHeight="1" x14ac:dyDescent="0.3">
      <c r="A46" s="101"/>
      <c r="C46" s="541"/>
      <c r="E46" s="552" t="s">
        <v>246</v>
      </c>
      <c r="F46" s="550" t="str">
        <f>+F35</f>
        <v xml:space="preserve">Nombre del páramo </v>
      </c>
      <c r="G46" s="548" t="s">
        <v>247</v>
      </c>
      <c r="H46" s="520" t="s">
        <v>248</v>
      </c>
      <c r="I46" s="521"/>
      <c r="J46" s="522" t="s">
        <v>249</v>
      </c>
      <c r="K46" s="521"/>
      <c r="L46" s="522" t="s">
        <v>250</v>
      </c>
      <c r="M46" s="521"/>
      <c r="N46" s="522" t="s">
        <v>251</v>
      </c>
      <c r="O46" s="521"/>
      <c r="P46" s="557" t="s">
        <v>277</v>
      </c>
      <c r="Q46" s="557" t="s">
        <v>278</v>
      </c>
      <c r="R46" s="99"/>
      <c r="S46" s="99"/>
    </row>
    <row r="47" spans="1:19" ht="57" customHeight="1" thickBot="1" x14ac:dyDescent="0.35">
      <c r="A47" s="101"/>
      <c r="C47" s="541"/>
      <c r="E47" s="553"/>
      <c r="F47" s="551"/>
      <c r="G47" s="549"/>
      <c r="H47" s="239" t="s">
        <v>254</v>
      </c>
      <c r="I47" s="167" t="s">
        <v>248</v>
      </c>
      <c r="J47" s="166" t="s">
        <v>255</v>
      </c>
      <c r="K47" s="167" t="s">
        <v>256</v>
      </c>
      <c r="L47" s="166" t="s">
        <v>257</v>
      </c>
      <c r="M47" s="167" t="s">
        <v>250</v>
      </c>
      <c r="N47" s="166" t="s">
        <v>258</v>
      </c>
      <c r="O47" s="167" t="s">
        <v>251</v>
      </c>
      <c r="P47" s="558"/>
      <c r="Q47" s="558"/>
      <c r="R47" s="99"/>
      <c r="S47" s="99"/>
    </row>
    <row r="48" spans="1:19" x14ac:dyDescent="0.3">
      <c r="A48" s="101"/>
      <c r="C48" s="541"/>
      <c r="E48" s="168">
        <v>1</v>
      </c>
      <c r="F48" s="232">
        <f>+F36</f>
        <v>0</v>
      </c>
      <c r="G48" s="169">
        <f>+G36</f>
        <v>0</v>
      </c>
      <c r="H48" s="170"/>
      <c r="I48" s="171"/>
      <c r="J48" s="170"/>
      <c r="K48" s="171"/>
      <c r="L48" s="170"/>
      <c r="M48" s="171"/>
      <c r="N48" s="170"/>
      <c r="O48" s="171"/>
      <c r="P48" s="238">
        <f>IF(SUM(G48:O48)&gt;100%,"ERROR",SUM(G48:O48))</f>
        <v>0</v>
      </c>
      <c r="Q48" s="238">
        <f>IF((P48+G48)&gt;100%,"ERROR",(P48+G48))</f>
        <v>0</v>
      </c>
      <c r="R48" s="99"/>
      <c r="S48" s="99"/>
    </row>
    <row r="49" spans="1:19" x14ac:dyDescent="0.3">
      <c r="A49" s="101"/>
      <c r="C49" s="541"/>
      <c r="E49" s="172">
        <f>+E48+1</f>
        <v>2</v>
      </c>
      <c r="F49" s="232">
        <f>+F37</f>
        <v>0</v>
      </c>
      <c r="G49" s="169">
        <f t="shared" ref="G49" si="5">+G37</f>
        <v>0</v>
      </c>
      <c r="H49" s="174"/>
      <c r="I49" s="175"/>
      <c r="J49" s="174"/>
      <c r="K49" s="175"/>
      <c r="L49" s="174"/>
      <c r="M49" s="175"/>
      <c r="N49" s="174"/>
      <c r="O49" s="175"/>
      <c r="P49" s="233">
        <f t="shared" ref="P49:P53" si="6">IF(SUM(G49:O49)&gt;100%,"ERROR",SUM(G49:O49))</f>
        <v>0</v>
      </c>
      <c r="Q49" s="233">
        <f t="shared" ref="Q49:Q53" si="7">IF((P49+G49)&gt;100%,"ERROR",(P49+G49))</f>
        <v>0</v>
      </c>
      <c r="R49" s="99"/>
      <c r="S49" s="99"/>
    </row>
    <row r="50" spans="1:19" x14ac:dyDescent="0.3">
      <c r="A50" s="101"/>
      <c r="C50" s="541"/>
      <c r="E50" s="176">
        <v>2</v>
      </c>
      <c r="F50" s="232">
        <f t="shared" ref="F50:G50" si="8">+F38</f>
        <v>0</v>
      </c>
      <c r="G50" s="169">
        <f t="shared" si="8"/>
        <v>0</v>
      </c>
      <c r="H50" s="174"/>
      <c r="I50" s="175"/>
      <c r="J50" s="174"/>
      <c r="K50" s="175"/>
      <c r="L50" s="174"/>
      <c r="M50" s="175"/>
      <c r="N50" s="174"/>
      <c r="O50" s="175"/>
      <c r="P50" s="233">
        <f t="shared" si="6"/>
        <v>0</v>
      </c>
      <c r="Q50" s="233">
        <f t="shared" si="7"/>
        <v>0</v>
      </c>
      <c r="R50" s="99"/>
      <c r="S50" s="99"/>
    </row>
    <row r="51" spans="1:19" x14ac:dyDescent="0.3">
      <c r="A51" s="101"/>
      <c r="C51" s="541"/>
      <c r="E51" s="172">
        <f>+E50+1</f>
        <v>3</v>
      </c>
      <c r="F51" s="232">
        <f t="shared" ref="F51:G51" si="9">+F39</f>
        <v>0</v>
      </c>
      <c r="G51" s="169">
        <f t="shared" si="9"/>
        <v>0</v>
      </c>
      <c r="H51" s="174"/>
      <c r="I51" s="175"/>
      <c r="J51" s="174"/>
      <c r="K51" s="175"/>
      <c r="L51" s="174"/>
      <c r="M51" s="175"/>
      <c r="N51" s="174"/>
      <c r="O51" s="175"/>
      <c r="P51" s="233">
        <f t="shared" si="6"/>
        <v>0</v>
      </c>
      <c r="Q51" s="233">
        <f t="shared" si="7"/>
        <v>0</v>
      </c>
      <c r="R51" s="99"/>
      <c r="S51" s="99"/>
    </row>
    <row r="52" spans="1:19" x14ac:dyDescent="0.3">
      <c r="A52" s="101"/>
      <c r="C52" s="541"/>
      <c r="E52" s="176">
        <v>3</v>
      </c>
      <c r="F52" s="232">
        <f t="shared" ref="F52:G52" si="10">+F40</f>
        <v>0</v>
      </c>
      <c r="G52" s="169">
        <f t="shared" si="10"/>
        <v>0</v>
      </c>
      <c r="H52" s="174"/>
      <c r="I52" s="175"/>
      <c r="J52" s="174"/>
      <c r="K52" s="175"/>
      <c r="L52" s="174"/>
      <c r="M52" s="175"/>
      <c r="N52" s="174"/>
      <c r="O52" s="175"/>
      <c r="P52" s="233">
        <f t="shared" si="6"/>
        <v>0</v>
      </c>
      <c r="Q52" s="233">
        <f t="shared" si="7"/>
        <v>0</v>
      </c>
      <c r="R52" s="99"/>
      <c r="S52" s="99"/>
    </row>
    <row r="53" spans="1:19" ht="17.25" thickBot="1" x14ac:dyDescent="0.35">
      <c r="A53" s="101"/>
      <c r="C53" s="541"/>
      <c r="E53" s="177">
        <f>+E52+1</f>
        <v>4</v>
      </c>
      <c r="F53" s="232">
        <f t="shared" ref="F53:G53" si="11">+F41</f>
        <v>0</v>
      </c>
      <c r="G53" s="169">
        <f t="shared" si="11"/>
        <v>0</v>
      </c>
      <c r="H53" s="178"/>
      <c r="I53" s="179"/>
      <c r="J53" s="180"/>
      <c r="K53" s="179"/>
      <c r="L53" s="180"/>
      <c r="M53" s="179"/>
      <c r="N53" s="180"/>
      <c r="O53" s="179"/>
      <c r="P53" s="234">
        <f t="shared" si="6"/>
        <v>0</v>
      </c>
      <c r="Q53" s="234">
        <f t="shared" si="7"/>
        <v>0</v>
      </c>
      <c r="R53" s="99"/>
      <c r="S53" s="99"/>
    </row>
    <row r="54" spans="1:19" ht="17.25" thickBot="1" x14ac:dyDescent="0.35">
      <c r="A54" s="101"/>
      <c r="C54" s="541"/>
      <c r="E54" s="523" t="s">
        <v>259</v>
      </c>
      <c r="F54" s="524"/>
      <c r="G54" s="524"/>
      <c r="H54" s="525"/>
      <c r="I54" s="181" t="str">
        <f>IFERROR(AVERAGE(I48:I53),"")</f>
        <v/>
      </c>
      <c r="J54" s="182"/>
      <c r="K54" s="181" t="str">
        <f>IFERROR(AVERAGE(K48:K53),"")</f>
        <v/>
      </c>
      <c r="L54" s="182"/>
      <c r="M54" s="181" t="str">
        <f>IFERROR(AVERAGE(M48:M53),"")</f>
        <v/>
      </c>
      <c r="N54" s="182"/>
      <c r="O54" s="181" t="str">
        <f>IFERROR(AVERAGE(O48:O53),"")</f>
        <v/>
      </c>
      <c r="R54" s="99"/>
      <c r="S54" s="99"/>
    </row>
    <row r="55" spans="1:19" x14ac:dyDescent="0.3">
      <c r="A55" s="101"/>
      <c r="C55" s="541"/>
      <c r="D55" s="102"/>
      <c r="K55" s="105"/>
      <c r="L55" s="105"/>
      <c r="R55" s="99"/>
      <c r="S55" s="99"/>
    </row>
    <row r="56" spans="1:19" x14ac:dyDescent="0.3">
      <c r="A56" s="101"/>
      <c r="C56" s="541"/>
      <c r="D56" s="102"/>
      <c r="K56" s="105"/>
      <c r="L56" s="105"/>
      <c r="R56" s="99"/>
      <c r="S56" s="99"/>
    </row>
    <row r="57" spans="1:19" x14ac:dyDescent="0.3">
      <c r="A57" s="101"/>
      <c r="C57" s="541"/>
      <c r="D57" s="102"/>
      <c r="E57" s="519" t="s">
        <v>198</v>
      </c>
      <c r="F57" s="519"/>
      <c r="G57" s="519"/>
      <c r="H57" s="519"/>
      <c r="I57" s="519"/>
      <c r="J57" s="519"/>
      <c r="K57" s="519"/>
      <c r="L57" s="105"/>
      <c r="R57" s="99"/>
      <c r="S57" s="99"/>
    </row>
    <row r="58" spans="1:19" ht="60" customHeight="1" x14ac:dyDescent="0.3">
      <c r="A58" s="101"/>
      <c r="C58" s="541"/>
      <c r="D58" s="102"/>
      <c r="E58" s="183" t="str">
        <f>+F46</f>
        <v xml:space="preserve">Nombre del páramo </v>
      </c>
      <c r="F58" s="159" t="s">
        <v>248</v>
      </c>
      <c r="G58" s="159" t="s">
        <v>249</v>
      </c>
      <c r="H58" s="159" t="s">
        <v>250</v>
      </c>
      <c r="I58" s="159" t="s">
        <v>251</v>
      </c>
      <c r="K58" s="105"/>
      <c r="L58" s="105"/>
      <c r="R58" s="99"/>
      <c r="S58" s="99"/>
    </row>
    <row r="59" spans="1:19" x14ac:dyDescent="0.3">
      <c r="A59" s="101"/>
      <c r="C59" s="541"/>
      <c r="D59" s="102"/>
      <c r="E59" s="173">
        <f t="shared" ref="E59:E64" si="12">+F36</f>
        <v>0</v>
      </c>
      <c r="F59" s="184" t="str">
        <f>IFERROR((IF((I48/H36)&gt;100%,"ERROR",(I48/H36))),"")</f>
        <v/>
      </c>
      <c r="G59" s="184" t="str">
        <f>IFERROR((IF((K48/I36)&gt;100%,"ERROR",(K48/I36))),"")</f>
        <v/>
      </c>
      <c r="H59" s="184" t="str">
        <f>IFERROR((IF((M48/J36)&gt;100%,"ERROR",(M48/J36))),"")</f>
        <v/>
      </c>
      <c r="I59" s="184" t="str">
        <f>IFERROR((IF((O48/K36)&gt;100%,"ERROR",(O48/K36))),"")</f>
        <v/>
      </c>
      <c r="K59" s="105"/>
      <c r="L59" s="105"/>
      <c r="R59" s="99"/>
      <c r="S59" s="99"/>
    </row>
    <row r="60" spans="1:19" x14ac:dyDescent="0.3">
      <c r="A60" s="101"/>
      <c r="C60" s="541"/>
      <c r="D60" s="102"/>
      <c r="E60" s="173">
        <f t="shared" si="12"/>
        <v>0</v>
      </c>
      <c r="F60" s="184" t="str">
        <f t="shared" ref="F60:F64" si="13">IFERROR((IF((I49/H37)&gt;100%,"ERROR",(I49/H37))),"")</f>
        <v/>
      </c>
      <c r="G60" s="184" t="str">
        <f t="shared" ref="G60:G65" si="14">IFERROR((IF((K49/I37)&gt;100%,"ERROR",(K49/I37))),"")</f>
        <v/>
      </c>
      <c r="H60" s="184" t="str">
        <f t="shared" ref="H60:H63" si="15">IFERROR((IF((M49/J37)&gt;100%,"ERROR",(M49/J37))),"")</f>
        <v/>
      </c>
      <c r="I60" s="184" t="str">
        <f t="shared" ref="I60:I63" si="16">IFERROR((IF((O49/K37)&gt;100%,"ERROR",(O49/K37))),"")</f>
        <v/>
      </c>
      <c r="K60" s="105"/>
      <c r="L60" s="105"/>
      <c r="R60" s="99"/>
      <c r="S60" s="99"/>
    </row>
    <row r="61" spans="1:19" x14ac:dyDescent="0.3">
      <c r="A61" s="101"/>
      <c r="C61" s="541"/>
      <c r="D61" s="102"/>
      <c r="E61" s="173">
        <f t="shared" si="12"/>
        <v>0</v>
      </c>
      <c r="F61" s="184" t="str">
        <f t="shared" si="13"/>
        <v/>
      </c>
      <c r="G61" s="184" t="str">
        <f t="shared" si="14"/>
        <v/>
      </c>
      <c r="H61" s="184" t="str">
        <f t="shared" si="15"/>
        <v/>
      </c>
      <c r="I61" s="184" t="str">
        <f t="shared" si="16"/>
        <v/>
      </c>
      <c r="K61" s="105"/>
      <c r="L61" s="105"/>
      <c r="R61" s="99"/>
      <c r="S61" s="99"/>
    </row>
    <row r="62" spans="1:19" x14ac:dyDescent="0.3">
      <c r="A62" s="101"/>
      <c r="C62" s="541"/>
      <c r="D62" s="102"/>
      <c r="E62" s="173">
        <f t="shared" si="12"/>
        <v>0</v>
      </c>
      <c r="F62" s="184" t="str">
        <f t="shared" si="13"/>
        <v/>
      </c>
      <c r="G62" s="184" t="str">
        <f t="shared" si="14"/>
        <v/>
      </c>
      <c r="H62" s="184" t="str">
        <f t="shared" si="15"/>
        <v/>
      </c>
      <c r="I62" s="184" t="str">
        <f t="shared" si="16"/>
        <v/>
      </c>
      <c r="K62" s="105"/>
      <c r="L62" s="105"/>
      <c r="R62" s="99"/>
      <c r="S62" s="99"/>
    </row>
    <row r="63" spans="1:19" x14ac:dyDescent="0.3">
      <c r="A63" s="101"/>
      <c r="C63" s="541"/>
      <c r="D63" s="102"/>
      <c r="E63" s="173">
        <f t="shared" si="12"/>
        <v>0</v>
      </c>
      <c r="F63" s="184" t="str">
        <f t="shared" si="13"/>
        <v/>
      </c>
      <c r="G63" s="184" t="str">
        <f t="shared" si="14"/>
        <v/>
      </c>
      <c r="H63" s="184" t="str">
        <f t="shared" si="15"/>
        <v/>
      </c>
      <c r="I63" s="184" t="str">
        <f t="shared" si="16"/>
        <v/>
      </c>
      <c r="K63" s="105"/>
      <c r="L63" s="105"/>
      <c r="R63" s="99"/>
      <c r="S63" s="99"/>
    </row>
    <row r="64" spans="1:19" x14ac:dyDescent="0.3">
      <c r="A64" s="101"/>
      <c r="C64" s="541"/>
      <c r="D64" s="102"/>
      <c r="E64" s="173">
        <f t="shared" si="12"/>
        <v>0</v>
      </c>
      <c r="F64" s="184" t="str">
        <f t="shared" si="13"/>
        <v/>
      </c>
      <c r="G64" s="184" t="str">
        <f t="shared" si="14"/>
        <v/>
      </c>
      <c r="H64" s="184" t="str">
        <f t="shared" ref="H64" si="17">IFERROR((IF((M53/J41)&gt;100%,"ERROR",(M53/J41))),"")</f>
        <v/>
      </c>
      <c r="I64" s="184" t="str">
        <f t="shared" ref="I64" si="18">IFERROR((IF((O53/K41)&gt;100%,"ERROR",(O53/K41))),"")</f>
        <v/>
      </c>
      <c r="K64" s="105"/>
      <c r="L64" s="105"/>
      <c r="R64" s="99"/>
      <c r="S64" s="99"/>
    </row>
    <row r="65" spans="1:19" x14ac:dyDescent="0.3">
      <c r="A65" s="101"/>
      <c r="C65" s="541"/>
      <c r="D65" s="102"/>
      <c r="E65" s="185" t="s">
        <v>253</v>
      </c>
      <c r="F65" s="184" t="str">
        <f>IFERROR((IF((I54/H42)&gt;100%,"ERROR",(I54/H42))),"")</f>
        <v/>
      </c>
      <c r="G65" s="184" t="str">
        <f t="shared" si="14"/>
        <v/>
      </c>
      <c r="H65" s="184" t="str">
        <f>IFERROR((IF((M54/J42)&gt;100%,"ERROR",(M54/J42))),"")</f>
        <v/>
      </c>
      <c r="I65" s="184" t="str">
        <f>IFERROR((IF((O54/K42)&gt;100%,"ERROR",(O54/K42))),"")</f>
        <v/>
      </c>
      <c r="K65" s="105"/>
      <c r="L65" s="105"/>
      <c r="R65" s="99"/>
      <c r="S65" s="99"/>
    </row>
    <row r="66" spans="1:19" x14ac:dyDescent="0.3">
      <c r="A66" s="101"/>
      <c r="C66" s="541"/>
      <c r="D66" s="102"/>
      <c r="K66" s="105"/>
      <c r="L66" s="105"/>
      <c r="R66" s="99"/>
      <c r="S66" s="99"/>
    </row>
    <row r="67" spans="1:19" ht="22.5" customHeight="1" x14ac:dyDescent="0.3">
      <c r="A67" s="101"/>
      <c r="C67" s="541"/>
      <c r="D67" s="149"/>
      <c r="E67" s="485" t="s">
        <v>260</v>
      </c>
      <c r="F67" s="485"/>
      <c r="G67" s="485"/>
      <c r="H67" s="485"/>
      <c r="I67" s="485"/>
      <c r="J67" s="485"/>
      <c r="K67" s="485"/>
      <c r="L67" s="186"/>
      <c r="R67" s="99"/>
      <c r="S67" s="99"/>
    </row>
    <row r="68" spans="1:19" x14ac:dyDescent="0.3">
      <c r="A68" s="101"/>
      <c r="C68" s="541"/>
      <c r="D68" s="187"/>
      <c r="R68" s="99"/>
      <c r="S68" s="99"/>
    </row>
    <row r="69" spans="1:19" ht="57.75" customHeight="1" x14ac:dyDescent="0.3">
      <c r="A69" s="101"/>
      <c r="C69" s="541"/>
      <c r="E69" s="188" t="s">
        <v>261</v>
      </c>
      <c r="F69" s="188" t="s">
        <v>262</v>
      </c>
      <c r="G69" s="188" t="s">
        <v>263</v>
      </c>
      <c r="H69" s="188" t="s">
        <v>264</v>
      </c>
      <c r="I69" s="188" t="s">
        <v>265</v>
      </c>
      <c r="J69" s="188" t="s">
        <v>266</v>
      </c>
      <c r="K69" s="188" t="s">
        <v>267</v>
      </c>
      <c r="L69" s="188" t="s">
        <v>268</v>
      </c>
      <c r="M69" s="188" t="s">
        <v>269</v>
      </c>
      <c r="R69" s="99"/>
      <c r="S69" s="99"/>
    </row>
    <row r="70" spans="1:19" s="190" customFormat="1" x14ac:dyDescent="0.3">
      <c r="A70" s="189"/>
      <c r="C70" s="541"/>
      <c r="E70" s="191"/>
      <c r="F70" s="192">
        <f t="shared" ref="F70:F75" si="19">+F36</f>
        <v>0</v>
      </c>
      <c r="G70" s="193"/>
      <c r="H70" s="193"/>
      <c r="I70" s="193"/>
      <c r="J70" s="193"/>
      <c r="K70" s="193"/>
      <c r="L70" s="194"/>
      <c r="M70" s="195"/>
      <c r="R70" s="196"/>
      <c r="S70" s="196"/>
    </row>
    <row r="71" spans="1:19" s="190" customFormat="1" x14ac:dyDescent="0.3">
      <c r="A71" s="189"/>
      <c r="C71" s="541"/>
      <c r="E71" s="191"/>
      <c r="F71" s="192">
        <f t="shared" si="19"/>
        <v>0</v>
      </c>
      <c r="G71" s="193"/>
      <c r="H71" s="193"/>
      <c r="I71" s="193"/>
      <c r="J71" s="193"/>
      <c r="K71" s="193"/>
      <c r="L71" s="194"/>
      <c r="M71" s="195"/>
      <c r="R71" s="196"/>
      <c r="S71" s="196"/>
    </row>
    <row r="72" spans="1:19" s="190" customFormat="1" x14ac:dyDescent="0.3">
      <c r="A72" s="189"/>
      <c r="C72" s="541"/>
      <c r="E72" s="191"/>
      <c r="F72" s="192">
        <f t="shared" si="19"/>
        <v>0</v>
      </c>
      <c r="G72" s="193"/>
      <c r="H72" s="193"/>
      <c r="I72" s="193"/>
      <c r="J72" s="193"/>
      <c r="K72" s="193"/>
      <c r="L72" s="194"/>
      <c r="M72" s="195"/>
      <c r="R72" s="196"/>
      <c r="S72" s="196"/>
    </row>
    <row r="73" spans="1:19" s="190" customFormat="1" x14ac:dyDescent="0.3">
      <c r="A73" s="189"/>
      <c r="C73" s="541"/>
      <c r="E73" s="191"/>
      <c r="F73" s="192">
        <f t="shared" si="19"/>
        <v>0</v>
      </c>
      <c r="G73" s="193"/>
      <c r="H73" s="193"/>
      <c r="I73" s="193"/>
      <c r="J73" s="193"/>
      <c r="K73" s="193"/>
      <c r="L73" s="194"/>
      <c r="M73" s="195"/>
      <c r="R73" s="196"/>
      <c r="S73" s="196"/>
    </row>
    <row r="74" spans="1:19" s="190" customFormat="1" x14ac:dyDescent="0.3">
      <c r="A74" s="189"/>
      <c r="C74" s="541"/>
      <c r="E74" s="191"/>
      <c r="F74" s="192">
        <f t="shared" si="19"/>
        <v>0</v>
      </c>
      <c r="G74" s="193"/>
      <c r="H74" s="193"/>
      <c r="I74" s="193"/>
      <c r="J74" s="193"/>
      <c r="K74" s="193"/>
      <c r="L74" s="194"/>
      <c r="M74" s="195"/>
      <c r="R74" s="196"/>
      <c r="S74" s="196"/>
    </row>
    <row r="75" spans="1:19" s="190" customFormat="1" x14ac:dyDescent="0.3">
      <c r="A75" s="189"/>
      <c r="C75" s="541"/>
      <c r="E75" s="191"/>
      <c r="F75" s="192">
        <f t="shared" si="19"/>
        <v>0</v>
      </c>
      <c r="G75" s="193"/>
      <c r="H75" s="193"/>
      <c r="I75" s="193"/>
      <c r="J75" s="193"/>
      <c r="K75" s="193"/>
      <c r="L75" s="194"/>
      <c r="M75" s="195"/>
      <c r="R75" s="196"/>
      <c r="S75" s="196"/>
    </row>
    <row r="76" spans="1:19" x14ac:dyDescent="0.3">
      <c r="A76" s="101"/>
      <c r="C76" s="541"/>
      <c r="E76" s="486" t="s">
        <v>270</v>
      </c>
      <c r="F76" s="487"/>
      <c r="G76" s="197">
        <f t="shared" ref="G76:L76" si="20">SUM(G70:G75)</f>
        <v>0</v>
      </c>
      <c r="H76" s="197">
        <f t="shared" si="20"/>
        <v>0</v>
      </c>
      <c r="I76" s="197">
        <f t="shared" si="20"/>
        <v>0</v>
      </c>
      <c r="J76" s="197">
        <f t="shared" si="20"/>
        <v>0</v>
      </c>
      <c r="K76" s="197">
        <f t="shared" si="20"/>
        <v>0</v>
      </c>
      <c r="L76" s="197">
        <f t="shared" si="20"/>
        <v>0</v>
      </c>
      <c r="M76" s="198"/>
      <c r="R76" s="99"/>
      <c r="S76" s="99"/>
    </row>
    <row r="77" spans="1:19" x14ac:dyDescent="0.3">
      <c r="A77" s="101"/>
      <c r="C77" s="541"/>
      <c r="D77" s="187"/>
      <c r="E77" s="488" t="s">
        <v>271</v>
      </c>
      <c r="F77" s="488"/>
      <c r="G77" s="488"/>
      <c r="H77" s="488"/>
      <c r="I77" s="488"/>
      <c r="J77" s="488"/>
      <c r="K77" s="488"/>
      <c r="L77" s="488"/>
      <c r="R77" s="99"/>
      <c r="S77" s="99"/>
    </row>
    <row r="78" spans="1:19" ht="18" customHeight="1" thickBot="1" x14ac:dyDescent="0.35">
      <c r="A78" s="101"/>
      <c r="C78" s="542"/>
      <c r="D78" s="199"/>
      <c r="E78" s="200"/>
      <c r="F78" s="200"/>
      <c r="G78" s="200"/>
      <c r="H78" s="200"/>
      <c r="I78" s="200"/>
      <c r="J78" s="200"/>
      <c r="K78" s="200"/>
      <c r="L78" s="200"/>
      <c r="M78" s="200"/>
      <c r="N78" s="200"/>
      <c r="O78" s="200"/>
      <c r="P78" s="200"/>
      <c r="Q78" s="200"/>
      <c r="R78" s="201"/>
      <c r="S78" s="99"/>
    </row>
    <row r="79" spans="1:19" ht="17.25" thickBot="1" x14ac:dyDescent="0.35">
      <c r="A79" s="202"/>
      <c r="B79" s="200"/>
      <c r="C79" s="200"/>
      <c r="D79" s="203"/>
      <c r="E79" s="200"/>
      <c r="F79" s="200"/>
      <c r="G79" s="200"/>
      <c r="H79" s="200"/>
      <c r="I79" s="200"/>
      <c r="J79" s="200"/>
      <c r="K79" s="200"/>
      <c r="L79" s="200"/>
      <c r="M79" s="200"/>
      <c r="N79" s="200"/>
      <c r="O79" s="200"/>
      <c r="P79" s="200"/>
      <c r="Q79" s="200"/>
      <c r="R79" s="200"/>
      <c r="S79" s="201"/>
    </row>
    <row r="80" spans="1:19" ht="17.25" thickBot="1" x14ac:dyDescent="0.35"/>
    <row r="81" spans="1:26" ht="17.25" thickBot="1" x14ac:dyDescent="0.35">
      <c r="A81" s="204"/>
      <c r="B81" s="205"/>
      <c r="C81" s="206"/>
      <c r="D81" s="207"/>
      <c r="E81" s="207"/>
      <c r="F81" s="207"/>
      <c r="G81" s="207"/>
      <c r="H81" s="207"/>
      <c r="I81" s="207"/>
      <c r="J81" s="207"/>
      <c r="K81" s="207"/>
      <c r="L81" s="207"/>
      <c r="M81" s="207"/>
      <c r="N81" s="207"/>
      <c r="O81" s="207"/>
      <c r="P81" s="207"/>
      <c r="Q81" s="207"/>
      <c r="R81" s="208"/>
      <c r="S81" s="208"/>
      <c r="T81" s="208"/>
      <c r="U81" s="208"/>
      <c r="V81" s="208"/>
      <c r="W81" s="208"/>
      <c r="X81" s="208"/>
      <c r="Y81" s="208"/>
      <c r="Z81" s="209"/>
    </row>
    <row r="82" spans="1:26" ht="17.25" thickBot="1" x14ac:dyDescent="0.35">
      <c r="A82" s="210"/>
      <c r="B82" s="510" t="s">
        <v>272</v>
      </c>
      <c r="C82" s="511"/>
      <c r="D82" s="511"/>
      <c r="E82" s="511"/>
      <c r="F82" s="511"/>
      <c r="G82" s="511"/>
      <c r="H82" s="511"/>
      <c r="I82" s="511"/>
      <c r="J82" s="511"/>
      <c r="K82" s="511"/>
      <c r="L82" s="511"/>
      <c r="M82" s="511"/>
      <c r="N82" s="511"/>
      <c r="O82" s="511"/>
      <c r="P82" s="511"/>
      <c r="Q82" s="511"/>
      <c r="R82" s="511"/>
      <c r="S82" s="511"/>
      <c r="T82" s="511"/>
      <c r="U82" s="511"/>
      <c r="V82" s="511"/>
      <c r="W82" s="511"/>
      <c r="X82" s="512"/>
      <c r="Y82" s="559"/>
      <c r="Z82" s="211"/>
    </row>
    <row r="83" spans="1:26" x14ac:dyDescent="0.3">
      <c r="A83" s="210"/>
      <c r="B83" s="489">
        <v>1</v>
      </c>
      <c r="C83" s="492" t="s">
        <v>162</v>
      </c>
      <c r="D83" s="493"/>
      <c r="E83" s="494"/>
      <c r="F83" s="495">
        <v>0</v>
      </c>
      <c r="G83" s="496"/>
      <c r="H83" s="496"/>
      <c r="I83" s="496"/>
      <c r="J83" s="496"/>
      <c r="K83" s="496"/>
      <c r="L83" s="496"/>
      <c r="M83" s="496"/>
      <c r="N83" s="496"/>
      <c r="O83" s="496"/>
      <c r="P83" s="496"/>
      <c r="Q83" s="496"/>
      <c r="R83" s="496"/>
      <c r="S83" s="496"/>
      <c r="T83" s="496"/>
      <c r="U83" s="496"/>
      <c r="V83" s="496"/>
      <c r="W83" s="496"/>
      <c r="X83" s="497"/>
      <c r="Y83" s="559"/>
      <c r="Z83" s="211"/>
    </row>
    <row r="84" spans="1:26" x14ac:dyDescent="0.3">
      <c r="A84" s="210"/>
      <c r="B84" s="490"/>
      <c r="C84" s="498" t="s">
        <v>1</v>
      </c>
      <c r="D84" s="499"/>
      <c r="E84" s="500"/>
      <c r="F84" s="501"/>
      <c r="G84" s="502"/>
      <c r="H84" s="502"/>
      <c r="I84" s="502"/>
      <c r="J84" s="502"/>
      <c r="K84" s="502"/>
      <c r="L84" s="502"/>
      <c r="M84" s="502"/>
      <c r="N84" s="502"/>
      <c r="O84" s="502"/>
      <c r="P84" s="502"/>
      <c r="Q84" s="502"/>
      <c r="R84" s="502"/>
      <c r="S84" s="502"/>
      <c r="T84" s="502"/>
      <c r="U84" s="502"/>
      <c r="V84" s="502"/>
      <c r="W84" s="502"/>
      <c r="X84" s="503"/>
      <c r="Y84" s="559"/>
      <c r="Z84" s="211"/>
    </row>
    <row r="85" spans="1:26" x14ac:dyDescent="0.3">
      <c r="A85" s="210"/>
      <c r="B85" s="490"/>
      <c r="C85" s="498" t="s">
        <v>273</v>
      </c>
      <c r="D85" s="499"/>
      <c r="E85" s="500"/>
      <c r="F85" s="501"/>
      <c r="G85" s="502"/>
      <c r="H85" s="502"/>
      <c r="I85" s="502"/>
      <c r="J85" s="502"/>
      <c r="K85" s="502"/>
      <c r="L85" s="502"/>
      <c r="M85" s="502"/>
      <c r="N85" s="502"/>
      <c r="O85" s="502"/>
      <c r="P85" s="502"/>
      <c r="Q85" s="502"/>
      <c r="R85" s="502"/>
      <c r="S85" s="502"/>
      <c r="T85" s="502"/>
      <c r="U85" s="502"/>
      <c r="V85" s="502"/>
      <c r="W85" s="502"/>
      <c r="X85" s="503"/>
      <c r="Y85" s="559"/>
      <c r="Z85" s="211"/>
    </row>
    <row r="86" spans="1:26" x14ac:dyDescent="0.3">
      <c r="A86" s="210"/>
      <c r="B86" s="490"/>
      <c r="C86" s="498" t="s">
        <v>160</v>
      </c>
      <c r="D86" s="499"/>
      <c r="E86" s="500"/>
      <c r="F86" s="501"/>
      <c r="G86" s="502"/>
      <c r="H86" s="502"/>
      <c r="I86" s="502"/>
      <c r="J86" s="502"/>
      <c r="K86" s="502"/>
      <c r="L86" s="502"/>
      <c r="M86" s="502"/>
      <c r="N86" s="502"/>
      <c r="O86" s="502"/>
      <c r="P86" s="502"/>
      <c r="Q86" s="502"/>
      <c r="R86" s="502"/>
      <c r="S86" s="502"/>
      <c r="T86" s="502"/>
      <c r="U86" s="502"/>
      <c r="V86" s="502"/>
      <c r="W86" s="502"/>
      <c r="X86" s="503"/>
      <c r="Y86" s="559"/>
      <c r="Z86" s="211"/>
    </row>
    <row r="87" spans="1:26" x14ac:dyDescent="0.3">
      <c r="A87" s="210"/>
      <c r="B87" s="490"/>
      <c r="C87" s="498" t="s">
        <v>274</v>
      </c>
      <c r="D87" s="499"/>
      <c r="E87" s="500"/>
      <c r="F87" s="501"/>
      <c r="G87" s="502"/>
      <c r="H87" s="502"/>
      <c r="I87" s="502"/>
      <c r="J87" s="502"/>
      <c r="K87" s="502"/>
      <c r="L87" s="502"/>
      <c r="M87" s="502"/>
      <c r="N87" s="502"/>
      <c r="O87" s="502"/>
      <c r="P87" s="502"/>
      <c r="Q87" s="502"/>
      <c r="R87" s="502"/>
      <c r="S87" s="502"/>
      <c r="T87" s="502"/>
      <c r="U87" s="502"/>
      <c r="V87" s="502"/>
      <c r="W87" s="502"/>
      <c r="X87" s="503"/>
      <c r="Y87" s="559"/>
      <c r="Z87" s="211"/>
    </row>
    <row r="88" spans="1:26" x14ac:dyDescent="0.3">
      <c r="A88" s="210"/>
      <c r="B88" s="490"/>
      <c r="C88" s="498" t="s">
        <v>163</v>
      </c>
      <c r="D88" s="499"/>
      <c r="E88" s="500"/>
      <c r="F88" s="501"/>
      <c r="G88" s="502"/>
      <c r="H88" s="502"/>
      <c r="I88" s="502"/>
      <c r="J88" s="502"/>
      <c r="K88" s="502"/>
      <c r="L88" s="502"/>
      <c r="M88" s="502"/>
      <c r="N88" s="502"/>
      <c r="O88" s="502"/>
      <c r="P88" s="502"/>
      <c r="Q88" s="502"/>
      <c r="R88" s="502"/>
      <c r="S88" s="502"/>
      <c r="T88" s="502"/>
      <c r="U88" s="502"/>
      <c r="V88" s="502"/>
      <c r="W88" s="502"/>
      <c r="X88" s="503"/>
      <c r="Y88" s="559"/>
      <c r="Z88" s="211"/>
    </row>
    <row r="89" spans="1:26" ht="17.25" thickBot="1" x14ac:dyDescent="0.35">
      <c r="A89" s="210"/>
      <c r="B89" s="491"/>
      <c r="C89" s="479" t="s">
        <v>275</v>
      </c>
      <c r="D89" s="480"/>
      <c r="E89" s="481"/>
      <c r="F89" s="482"/>
      <c r="G89" s="483"/>
      <c r="H89" s="483"/>
      <c r="I89" s="483"/>
      <c r="J89" s="483"/>
      <c r="K89" s="483"/>
      <c r="L89" s="483"/>
      <c r="M89" s="483"/>
      <c r="N89" s="483"/>
      <c r="O89" s="483"/>
      <c r="P89" s="483"/>
      <c r="Q89" s="483"/>
      <c r="R89" s="483"/>
      <c r="S89" s="483"/>
      <c r="T89" s="483"/>
      <c r="U89" s="483"/>
      <c r="V89" s="483"/>
      <c r="W89" s="483"/>
      <c r="X89" s="484"/>
      <c r="Y89" s="559"/>
      <c r="Z89" s="211"/>
    </row>
    <row r="90" spans="1:26" ht="17.25" thickBot="1" x14ac:dyDescent="0.35">
      <c r="A90" s="212"/>
      <c r="B90" s="213"/>
      <c r="C90" s="214"/>
      <c r="D90" s="215"/>
      <c r="E90" s="215"/>
      <c r="F90" s="216"/>
      <c r="G90" s="216"/>
      <c r="H90" s="216"/>
      <c r="I90" s="216"/>
      <c r="J90" s="216"/>
      <c r="K90" s="216"/>
      <c r="L90" s="216"/>
      <c r="M90" s="216"/>
      <c r="N90" s="216"/>
      <c r="O90" s="216"/>
      <c r="P90" s="216"/>
      <c r="Q90" s="216"/>
      <c r="R90" s="217"/>
      <c r="S90" s="217"/>
      <c r="T90" s="217"/>
      <c r="U90" s="217"/>
      <c r="V90" s="217"/>
      <c r="W90" s="217"/>
      <c r="X90" s="217"/>
      <c r="Y90" s="217"/>
      <c r="Z90" s="218"/>
    </row>
  </sheetData>
  <sheetProtection insertRows="0"/>
  <mergeCells count="58">
    <mergeCell ref="Q46:Q47"/>
    <mergeCell ref="G46:G47"/>
    <mergeCell ref="F46:F47"/>
    <mergeCell ref="E46:E47"/>
    <mergeCell ref="D11:E11"/>
    <mergeCell ref="E24:E25"/>
    <mergeCell ref="F24:F25"/>
    <mergeCell ref="G24:G25"/>
    <mergeCell ref="H24:I24"/>
    <mergeCell ref="J24:J25"/>
    <mergeCell ref="K24:K25"/>
    <mergeCell ref="B1:R1"/>
    <mergeCell ref="B2:R2"/>
    <mergeCell ref="B3:R3"/>
    <mergeCell ref="B4:E4"/>
    <mergeCell ref="B5:R5"/>
    <mergeCell ref="H16:O16"/>
    <mergeCell ref="C21:C78"/>
    <mergeCell ref="E22:L22"/>
    <mergeCell ref="N26:O26"/>
    <mergeCell ref="N27:O27"/>
    <mergeCell ref="N28:O28"/>
    <mergeCell ref="N29:O29"/>
    <mergeCell ref="N30:O30"/>
    <mergeCell ref="L24:L25"/>
    <mergeCell ref="M24:M25"/>
    <mergeCell ref="N24:O25"/>
    <mergeCell ref="B82:X82"/>
    <mergeCell ref="N31:O31"/>
    <mergeCell ref="E32:I32"/>
    <mergeCell ref="E34:K34"/>
    <mergeCell ref="E42:F42"/>
    <mergeCell ref="E45:K45"/>
    <mergeCell ref="H46:I46"/>
    <mergeCell ref="J46:K46"/>
    <mergeCell ref="L46:M46"/>
    <mergeCell ref="N46:O46"/>
    <mergeCell ref="P46:P47"/>
    <mergeCell ref="E54:H54"/>
    <mergeCell ref="E57:K57"/>
    <mergeCell ref="B83:B89"/>
    <mergeCell ref="C83:E83"/>
    <mergeCell ref="F83:X83"/>
    <mergeCell ref="C84:E84"/>
    <mergeCell ref="F84:X84"/>
    <mergeCell ref="C85:E85"/>
    <mergeCell ref="F85:X85"/>
    <mergeCell ref="C86:E86"/>
    <mergeCell ref="F86:X86"/>
    <mergeCell ref="C87:E87"/>
    <mergeCell ref="F87:X87"/>
    <mergeCell ref="C88:E88"/>
    <mergeCell ref="F88:X88"/>
    <mergeCell ref="C89:E89"/>
    <mergeCell ref="F89:X89"/>
    <mergeCell ref="E67:K67"/>
    <mergeCell ref="E76:F76"/>
    <mergeCell ref="E77:L77"/>
  </mergeCells>
  <dataValidations count="8">
    <dataValidation operator="greaterThanOrEqual" allowBlank="1" showErrorMessage="1" promptTitle="ERROR" prompt="Escriba un número igual o mayor que 0" sqref="H37:K41" xr:uid="{CA21FB9A-62E2-4222-88E3-E66676CAF423}"/>
    <dataValidation operator="greaterThanOrEqual" allowBlank="1" showErrorMessage="1" errorTitle="ERROR" error="La suma de la programación no puede superar el 100%" promptTitle="ERROR" prompt="Escriba un número igual o mayor que 0" sqref="G36:K36 G37:G41" xr:uid="{C6C926D8-0888-4D6B-946B-D9501AB2C5EC}"/>
    <dataValidation allowBlank="1" showInputMessage="1" showErrorMessage="1" error="La suma del avance total no puede superara el 100%" sqref="L36:L41 M36:M42" xr:uid="{E52FF0E4-23F2-4D85-AB11-C12BE027A8FB}"/>
    <dataValidation type="list" allowBlank="1" showInputMessage="1" showErrorMessage="1" sqref="H14 J14 L14 N14" xr:uid="{8F7BDAC4-DA78-4254-9210-A9C4FA27E227}">
      <formula1>"SI SE REPORTA, NO SE REPORTA"</formula1>
    </dataValidation>
    <dataValidation type="list" allowBlank="1" showInputMessage="1" showErrorMessage="1" sqref="H13 J13 L13 N13" xr:uid="{F708B495-DB64-4547-8A83-E06C311249C0}">
      <formula1>"SI APLICA, NO APLICA"</formula1>
    </dataValidation>
    <dataValidation operator="greaterThanOrEqual" allowBlank="1" showErrorMessage="1" errorTitle="ERROR" error="Escriba un número igual o mayor que 0" promptTitle="ERROR" prompt="Escriba un número igual o mayor que 0" sqref="K48:K54 I48:I54 P54:Q54 M48:M54 H42:L42 O48:O54 J65 F59:I65" xr:uid="{04476FAA-32B0-455B-A75E-98DD2F84828E}"/>
    <dataValidation type="whole" operator="greaterThanOrEqual" allowBlank="1" showErrorMessage="1" errorTitle="ERROR" error="Escriba un número igual o mayor que 0" promptTitle="ERROR" prompt="Escriba un número igual o mayor que 0" sqref="E59:E64 F44:I44 F58:H58 F55:H56 E66:H66 E55 J65" xr:uid="{E1796D8C-55F4-4B89-9E29-6A9A8606C9B9}">
      <formula1>0</formula1>
    </dataValidation>
    <dataValidation type="list" allowBlank="1" showInputMessage="1" showErrorMessage="1" sqref="E70:E75" xr:uid="{3CEB98A5-86F6-4FBA-82F5-FB3BFB19CF8A}">
      <formula1>"Año 1, Año 2, Año 3, Año 4"</formula1>
    </dataValidation>
  </dataValidations>
  <hyperlinks>
    <hyperlink ref="C9" location="'ANEXO 3'!A1" display="VOLVER AL INDICE" xr:uid="{04A75FEC-FEF9-4E48-89B9-974F53F7C4C4}"/>
  </hyperlinks>
  <pageMargins left="0.25" right="0.25" top="0.75" bottom="0.75" header="0.3" footer="0.3"/>
  <pageSetup paperSize="178" orientation="landscape" horizontalDpi="1200" verticalDpi="1200" r:id="rId1"/>
  <ignoredErrors>
    <ignoredError sqref="L36:L41 M36:M41 P49:P53 P48:Q48 Q49:Q53 F70:F75" unlocked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15D05F1E-0885-4E4E-9015-0B86B3B14DEA}">
            <xm:f>NOT(ISERROR(SEARCH(($H$14)="NO SE REPORTA",I13)))</xm:f>
            <xm:f>($H$14)="NO SE REPORTA"</xm:f>
            <x14:dxf>
              <fill>
                <patternFill>
                  <bgColor rgb="FFFF0000"/>
                </patternFill>
              </fill>
            </x14:dxf>
          </x14:cfRule>
          <x14:cfRule type="containsText" priority="2" operator="containsText" id="{5064C17A-643B-41A9-815F-7974A92C0A07}">
            <xm:f>NOT(ISERROR(SEARCH($H$13="NO APLICA",I13)))</xm:f>
            <xm:f>$H$13="NO APLICA"</xm:f>
            <x14:dxf>
              <fill>
                <patternFill>
                  <bgColor rgb="FFFF0000"/>
                </patternFill>
              </fill>
            </x14:dxf>
          </x14:cfRule>
          <xm:sqref>I13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HOJA_REPORTE</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2023-12-11T00:39:27Z</dcterms:modified>
  <cp:category/>
  <cp:contentStatus/>
</cp:coreProperties>
</file>