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ROTEC_AMBIENTAL_PLANIFI_DESA_SOSTENIBLE/"/>
    </mc:Choice>
  </mc:AlternateContent>
  <xr:revisionPtr revIDLastSave="294" documentId="13_ncr:1_{22A6B388-28E1-49A3-9F62-D639A00B6642}" xr6:coauthVersionLast="47" xr6:coauthVersionMax="47" xr10:uidLastSave="{F2146BD7-17FB-4D17-A8B3-4B787D96A16B}"/>
  <bookViews>
    <workbookView xWindow="-120" yWindow="-120" windowWidth="20730" windowHeight="11040" firstSheet="2" activeTab="2" xr2:uid="{00000000-000D-0000-FFFF-FFFF00000000}"/>
  </bookViews>
  <sheets>
    <sheet name="Listas" sheetId="2" state="hidden" r:id="rId1"/>
    <sheet name="Instructivo" sheetId="5" r:id="rId2"/>
    <sheet name="HOJA_METODO" sheetId="1" r:id="rId3"/>
    <sheet name="HOJA_REPORT" sheetId="9" r:id="rId4"/>
  </sheets>
  <externalReferences>
    <externalReference r:id="rId5"/>
    <externalReference r:id="rId6"/>
    <externalReference r:id="rId7"/>
  </externalReferences>
  <definedNames>
    <definedName name="_Toc467769473" localSheetId="3">HOJA_REPORT!#REF!</definedName>
    <definedName name="acumula" localSheetId="3">[1]Listas!$B$36:$B$40</definedName>
    <definedName name="acumula">Listas!$B$36:$B$40</definedName>
    <definedName name="_xlnm.Print_Area" localSheetId="2">HOJA_METODO!$B$1:$Q$90</definedName>
    <definedName name="cobertura">Listas!$D$30:$D$33</definedName>
    <definedName name="CPC">#REF!</definedName>
    <definedName name="Desagregaci" localSheetId="3">[1]Listas!$D$30:$D$35</definedName>
    <definedName name="Desagregaci">Listas!$D$30:$D$35</definedName>
    <definedName name="enfoque" localSheetId="3">[1]Listas!$D$22:$D$27</definedName>
    <definedName name="enfoque">Listas!$D$22:$D$27</definedName>
    <definedName name="fuente">Listas!$B$3:$B$4</definedName>
    <definedName name="GGG">'[2]Datos Generales'!$H$5:$H$37</definedName>
    <definedName name="HH" comment="OPCION SI O NO">[2]Formulas!$D$33:$D$34</definedName>
    <definedName name="IPP_20162">#REF!</definedName>
    <definedName name="JJ" comment="SI SE REPORTA">[2]Formulas!$F$33:$F$34</definedName>
    <definedName name="KK" comment="OPCION SI O NO">[2]Formulas!$D$33:$D$34</definedName>
    <definedName name="LINEAS2020">#REF!</definedName>
    <definedName name="Lista_CAR" localSheetId="3">'[3]Datos Generales'!$H$5:$H$37</definedName>
    <definedName name="Lista_CAR">#REF!</definedName>
    <definedName name="ll">#REF!</definedName>
    <definedName name="mATRIZ">#REF!</definedName>
    <definedName name="orienta" localSheetId="3">[1]Listas!$D$38:$D$40</definedName>
    <definedName name="orienta">Listas!$D$38:$D$40</definedName>
    <definedName name="periodicidad" localSheetId="3">[1]Listas!$B$12:$B$19</definedName>
    <definedName name="periodicidad">Listas!$B$12:$B$19</definedName>
    <definedName name="PROGRAMAS">#REF!</definedName>
    <definedName name="PROYECTOS">#REF!</definedName>
    <definedName name="REPORTE">[3]Formulas!$F$33:$F$34</definedName>
    <definedName name="SI">[3]Formulas!$D$33:$D$34</definedName>
    <definedName name="tipo" localSheetId="3">[1]Listas!$B$7:$B$9</definedName>
    <definedName name="tipo">Listas!$B$7:$B$9</definedName>
    <definedName name="tipounidad" localSheetId="3">[1]Listas!$B$22:$B$33</definedName>
    <definedName name="tipounidad">Listas!$B$22:$B$33</definedName>
    <definedName name="_xlnm.Print_Titles" localSheetId="2">HOJA_METODO!$1:$7</definedName>
    <definedName name="Vigencias" localSheetId="3">#REF!</definedName>
    <definedName name="Vigencia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3" i="9" l="1"/>
  <c r="M13" i="9"/>
  <c r="P13" i="9"/>
  <c r="L68" i="9"/>
  <c r="G55" i="9"/>
  <c r="G66" i="9" s="1"/>
  <c r="G57" i="9"/>
  <c r="G68" i="9" s="1"/>
  <c r="G58" i="9"/>
  <c r="G69" i="9" s="1"/>
  <c r="G59" i="9"/>
  <c r="G70" i="9" s="1"/>
  <c r="P55" i="9"/>
  <c r="Q55" i="9" s="1"/>
  <c r="P56" i="9"/>
  <c r="P57" i="9"/>
  <c r="Q57" i="9" s="1"/>
  <c r="P58" i="9"/>
  <c r="Q58" i="9" s="1"/>
  <c r="P59" i="9"/>
  <c r="Q59" i="9" s="1"/>
  <c r="P54" i="9"/>
  <c r="L42" i="9"/>
  <c r="M42" i="9" s="1"/>
  <c r="G43" i="9"/>
  <c r="G44" i="9"/>
  <c r="G56" i="9" s="1"/>
  <c r="G67" i="9" s="1"/>
  <c r="G45" i="9"/>
  <c r="G46" i="9"/>
  <c r="G47" i="9"/>
  <c r="G42" i="9"/>
  <c r="G54" i="9" s="1"/>
  <c r="K66" i="9"/>
  <c r="J66" i="9"/>
  <c r="I66" i="9"/>
  <c r="H66" i="9"/>
  <c r="L66" i="9" s="1"/>
  <c r="M66" i="9" s="1"/>
  <c r="K65" i="9"/>
  <c r="K71" i="9" s="1"/>
  <c r="J65" i="9"/>
  <c r="J71" i="9" s="1"/>
  <c r="I65" i="9"/>
  <c r="I71" i="9" s="1"/>
  <c r="H65" i="9"/>
  <c r="L65" i="9" s="1"/>
  <c r="J77" i="9"/>
  <c r="J78" i="9"/>
  <c r="J79" i="9"/>
  <c r="J80" i="9"/>
  <c r="J81" i="9"/>
  <c r="J76" i="9"/>
  <c r="K70" i="9"/>
  <c r="J70" i="9"/>
  <c r="I70" i="9"/>
  <c r="L70" i="9" s="1"/>
  <c r="K69" i="9"/>
  <c r="L69" i="9" s="1"/>
  <c r="M69" i="9" s="1"/>
  <c r="J69" i="9"/>
  <c r="I69" i="9"/>
  <c r="K68" i="9"/>
  <c r="J68" i="9"/>
  <c r="I68" i="9"/>
  <c r="K67" i="9"/>
  <c r="J67" i="9"/>
  <c r="I67" i="9"/>
  <c r="H68" i="9"/>
  <c r="H69" i="9"/>
  <c r="H70" i="9"/>
  <c r="H67" i="9"/>
  <c r="L67" i="9" s="1"/>
  <c r="L43" i="9"/>
  <c r="L44" i="9"/>
  <c r="L45" i="9"/>
  <c r="L46" i="9"/>
  <c r="L47" i="9"/>
  <c r="M47" i="9" s="1"/>
  <c r="O60" i="9"/>
  <c r="M60" i="9"/>
  <c r="K60" i="9"/>
  <c r="F41" i="9"/>
  <c r="F42" i="9"/>
  <c r="F54" i="9" s="1"/>
  <c r="Q56" i="9" l="1"/>
  <c r="M70" i="9"/>
  <c r="M67" i="9"/>
  <c r="M68" i="9"/>
  <c r="H71" i="9"/>
  <c r="G65" i="9"/>
  <c r="M65" i="9" s="1"/>
  <c r="Q54" i="9"/>
  <c r="M46" i="9"/>
  <c r="M45" i="9"/>
  <c r="M44" i="9"/>
  <c r="M43" i="9"/>
  <c r="L48" i="9"/>
  <c r="H82" i="9"/>
  <c r="I82" i="9"/>
  <c r="F64" i="9"/>
  <c r="F75" i="9" s="1"/>
  <c r="F65" i="9"/>
  <c r="F76" i="9" s="1"/>
  <c r="F43" i="9"/>
  <c r="F55" i="9" s="1"/>
  <c r="F66" i="9" s="1"/>
  <c r="F44" i="9"/>
  <c r="F45" i="9"/>
  <c r="F46" i="9"/>
  <c r="F58" i="9" s="1"/>
  <c r="F69" i="9" s="1"/>
  <c r="F47" i="9"/>
  <c r="K48" i="9"/>
  <c r="J48" i="9"/>
  <c r="I48" i="9"/>
  <c r="H48" i="9"/>
  <c r="F57" i="9" l="1"/>
  <c r="F68" i="9" s="1"/>
  <c r="F79" i="9" s="1"/>
  <c r="F56" i="9"/>
  <c r="F67" i="9" s="1"/>
  <c r="F78" i="9" s="1"/>
  <c r="F59" i="9"/>
  <c r="F70" i="9" s="1"/>
  <c r="F81" i="9" s="1"/>
  <c r="F80" i="9"/>
  <c r="F77" i="9"/>
  <c r="G82" i="9"/>
  <c r="J82" i="9" s="1"/>
  <c r="M12" i="9"/>
  <c r="I60" i="9"/>
  <c r="E59" i="9"/>
  <c r="E70" i="9" s="1"/>
  <c r="E58" i="9"/>
  <c r="E69" i="9" s="1"/>
  <c r="E57" i="9"/>
  <c r="E68" i="9" s="1"/>
  <c r="E56" i="9"/>
  <c r="E67" i="9" s="1"/>
  <c r="E54" i="9"/>
  <c r="E65" i="9" s="1"/>
  <c r="E43" i="9"/>
  <c r="E55" i="9" s="1"/>
  <c r="E66" i="9" s="1"/>
  <c r="I13" i="9"/>
  <c r="F4" i="9"/>
  <c r="B2" i="9"/>
  <c r="K12" i="9" l="1"/>
  <c r="I12" i="9"/>
  <c r="P12" i="9"/>
</calcChain>
</file>

<file path=xl/sharedStrings.xml><?xml version="1.0" encoding="utf-8"?>
<sst xmlns="http://schemas.openxmlformats.org/spreadsheetml/2006/main" count="421" uniqueCount="291">
  <si>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</si>
  <si>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</si>
  <si>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</si>
  <si>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</si>
  <si>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</si>
  <si>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</si>
  <si>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</si>
  <si>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</si>
  <si>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</si>
  <si>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</si>
  <si>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</si>
  <si>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</si>
  <si>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</si>
  <si>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</si>
  <si>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</si>
  <si>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</si>
  <si>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</si>
  <si>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</si>
  <si>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</si>
  <si>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</si>
  <si>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</si>
  <si>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</si>
  <si>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</si>
  <si>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</si>
  <si>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</si>
  <si>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</si>
  <si>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</si>
  <si>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</si>
  <si>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</si>
  <si>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</si>
  <si>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</si>
  <si>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</si>
  <si>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</si>
  <si>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</si>
  <si>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</si>
  <si>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</si>
  <si>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</si>
  <si>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</si>
  <si>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</si>
  <si>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</si>
  <si>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</si>
  <si>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</si>
  <si>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</si>
  <si>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</si>
  <si>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</si>
  <si>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</si>
  <si>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</si>
  <si>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</si>
  <si>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</si>
  <si>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</si>
  <si>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</si>
  <si>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</si>
  <si>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</si>
  <si>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</si>
  <si>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</si>
  <si>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</si>
  <si>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</si>
  <si>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</si>
  <si>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</si>
  <si>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</si>
  <si>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</si>
  <si>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</si>
  <si>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</si>
  <si>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</si>
  <si>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</si>
  <si>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</si>
  <si>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</si>
  <si>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</si>
  <si>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</si>
  <si>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</si>
  <si>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</si>
  <si>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</si>
  <si>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</si>
  <si>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</si>
  <si>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</si>
  <si>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</si>
  <si>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</si>
  <si>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</si>
  <si>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</si>
  <si>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</si>
  <si>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</si>
  <si>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</si>
  <si>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</si>
  <si>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</si>
  <si>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</si>
  <si>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</si>
  <si>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</si>
  <si>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</si>
  <si>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</si>
  <si>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</si>
  <si>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</si>
  <si>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</si>
  <si>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</si>
  <si>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</si>
  <si>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</si>
  <si>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</si>
  <si>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</si>
  <si>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</si>
  <si>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</si>
  <si>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</si>
  <si>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</si>
  <si>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</si>
  <si>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</si>
  <si>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</si>
  <si>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</si>
  <si>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</si>
  <si>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</si>
  <si>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</si>
  <si>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</si>
  <si>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</si>
  <si>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</si>
  <si>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</si>
  <si>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</si>
  <si>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</si>
  <si>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</si>
  <si>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</si>
  <si>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</si>
  <si>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</si>
  <si>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</si>
  <si>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</si>
  <si>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</si>
  <si>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</si>
  <si>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</si>
  <si>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</si>
  <si>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</si>
  <si>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</si>
  <si>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</si>
  <si>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</si>
  <si>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</si>
  <si>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</si>
  <si>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</si>
  <si>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</si>
  <si>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</si>
  <si>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</si>
  <si>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</si>
  <si>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</si>
  <si>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</si>
  <si>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</si>
  <si>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</si>
  <si>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</si>
  <si>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</si>
  <si>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</si>
  <si>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</si>
  <si>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</si>
  <si>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</si>
  <si>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</si>
  <si>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</si>
  <si>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</si>
  <si>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</si>
  <si>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</si>
  <si>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</si>
  <si>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</si>
  <si>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</si>
  <si>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</si>
  <si>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</si>
  <si>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</si>
  <si>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</si>
  <si>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</si>
  <si>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</si>
  <si>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</si>
  <si>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</si>
  <si>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</si>
  <si>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</si>
  <si>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</si>
  <si>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</si>
  <si>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</si>
  <si>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</si>
  <si>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</si>
  <si>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</si>
  <si>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</si>
  <si>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</si>
  <si>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Ministerio de Ambiente y Desarrollo Sostenible -MinAmbiente</t>
  </si>
  <si>
    <t>Dirección de Asuntos Marinos, Costero y Recursos Acuáticos</t>
  </si>
  <si>
    <t xml:space="preserve">servicioalciudadano@minambiente.gov.co </t>
  </si>
  <si>
    <t xml:space="preserve">"Conmutador: +57 6013323400, Whatsapp: +57 3102213891
Línea gratuita nacional: 018000919301
Línea Celular: +57 3133463676"													</t>
  </si>
  <si>
    <t xml:space="preserve">Avance en la ejecución de los Planes de Ordenación y Manejo Integrado de la Unidad Ambiental Costera – POMIUAC, adoptados </t>
  </si>
  <si>
    <t xml:space="preserve">1. 'El indicador permite medir el avance en el cumplimiento de la meta de POMIUAC formulados y /o ajustados, definida por la autoridad ambiental para el cuatrienio.
2. El indicador mide el cumplimiento de las metas establecidas por la autoridad ambiental en relación con la adopción y ejecución de los Planes de Ordenación y Manejo de Unidades Ambientales Costeras de su jurisdicción, aportando al cumplimiento de metas de la Política Nacional Ambiental para el Desarrollo Sostenible de los Espacios Oceánicos y las Zonas Costeras e Insulares de Colombia -PNAOCI y a las metas NDC </t>
  </si>
  <si>
    <t xml:space="preserve">Decreto-Ley 2811 de 1974 </t>
  </si>
  <si>
    <t xml:space="preserve">Artículo 164 que “Corresponde al Estado la protección del ambiente marino, constituido por las aguas, por el suelo, el subsuelo y el espacio aéreo del mar territorial y el de la zona económica, y por las playas y recursos naturales renovables de la zona.” </t>
  </si>
  <si>
    <t>Ley 99 de 1993</t>
  </si>
  <si>
    <t xml:space="preserve">Define las funciones del Ministerio de Medio Ambiente confiriendo la obligación de formular las Políticas Nacionales en relación con el medio ambiente y los recursos naturales renovables, establecer reglas y criterios de ordenamiento ambiental de uso del territorio y de los mares adyacentes,  Dirigir y coordinar el proceso de planificación y la ejecución armónica de las actividades en materia ambiental, de las entidades integrantes del Sistema Nacional Ambiental (SINA) y fijar las pautas generales para el ordenamiento y manejo de cuencas hidrográficas y demás áreas de manejo especial. Esta Ley igualmente establece la competencia a las Corporaciones Autónomas Regionales y de Desarrollo Sostenible en la eejecución de las políticas, planes y programas nacionales en materia ambiental a través del ejercicio de la función de máxima autoridad ambiental en el área de su jurisdicción, de acuerdo con las normas de carácter superior y conforme a los criterios y directrices trazadas por el Ministerio del Medio Ambiente. </t>
  </si>
  <si>
    <t>Ley 165 de 1994</t>
  </si>
  <si>
    <t xml:space="preserve">Colombia ratifica su adhesión al Convenio sobre la Diversidad Biológica -CDB, la cual ha promovido y respaldado el desarrollo y apuesta de enfoques para el ordenamiento marino costero (gestión o manejo integrado de zonas costeras -MIZC), como fue inicialmente el Mandato de Yakarta en 1995 (Decisión II/10). </t>
  </si>
  <si>
    <t>Ley 1450 de 2011</t>
  </si>
  <si>
    <t xml:space="preserve">Expide el Plan Nacional de Desarrollo 2011-2014, que en su artículo 208 establece lo concerniente a la autoridad ambiental marina de las Corporaciones Autónomas Regionales y las de Desarrollo Sostenibles de los departamentos costeros </t>
  </si>
  <si>
    <t>Ley 2169 de 2021</t>
  </si>
  <si>
    <t>Ley de Acción Climática, acoge la meta de NDC y establece que, dentro de las metas nacionales de adaptación al cambio climático, en el sector ambiente y desarrollo sostenible, se debe “Adoptar e implementar a 2030, el cien por ciento (100%) de los Planes de Ordenación y Manejo Integrado de las Unidades Ambientales Costeras (POMIUAC) con acciones de adaptación basada en ecosistemas sobre manglar y pastos marinos, arrecifes coralinos, y otros ecosistemas costeros.</t>
  </si>
  <si>
    <t>Decreto 3570 de 2011</t>
  </si>
  <si>
    <t>Modificó la parte final del parágrafo 3o del artículo 207 de la Ley 1450 de 2011, en el sentido que a la Dirección de Asuntos Marinos, Costeros y Recursos Acuáticos del Ministerio de Ambiente y Desarrollo Sostenible le corresponde “Emitir concepto previo a la aprobación de los planes de manejo integrado de las unidades ambientales costeras que deben ser adoptados por las corporaciones autónomas regionales”.</t>
  </si>
  <si>
    <t>Decreto 1120 de 2013</t>
  </si>
  <si>
    <t xml:space="preserve">Reglamenta las Unidades Ambientales Costeras (UAC) y las comisiones conjuntas, establece las reglas de procedimiento y criterios para reglamentar la restricción de ciertas actividades en pastos marinos, y dicta otras disposiciones. </t>
  </si>
  <si>
    <t>Decreto 1076 de 2015</t>
  </si>
  <si>
    <t xml:space="preserve">Decreto Único Reglamentario del Sector Ambiente y Desarrollo Sostenible, compila la normativa vigente a la fecha de su expedición y se encuentra en permanente actualización. </t>
  </si>
  <si>
    <t xml:space="preserve">Decreto 415 de 2017 </t>
  </si>
  <si>
    <t>Adiciona al Título 4 de la Parte 2 del Libro 2 del Decreto 1076 de 2015, Decreto Único Reglamentario del Sector Ambiente y Desarrollo Sostenible, un Capítulo 3 en el que se establece el Plan de Ordenación y Manejo Integrado de la Unidad Ambiental Costera -POMIUAC Caribe Insular, en el Departamento Archipiélago de San Andrés, Providencia y Santa Catalina”.</t>
  </si>
  <si>
    <t>ODS objetivo 14</t>
  </si>
  <si>
    <t xml:space="preserve">En 2015 la Asamblea General de las Naciones Unidas estableció los Objetivos de Desarrollo Sostenible -ODS, de los cuales, el objetivo 14: vida submarina cuyo objetivo es Conservar y utilizar sosteniblemente los océanos, los mares y los recursos marinos.
En el mismo año, dentro de la Convención Marco de Naciones Unidas sobre Cambio Climático, 196 países adoptaron el Acuerdo de París, tratado jurídicamente vinculante a través del cual los países signatarios presentan planes de acción climática en las llamadas Contribuciones Determinadas a Nivel Nacional -NDC, las cuales funcionan en un ciclo de cinco años en que los países adoptan medidas climáticas cada vez más ambiciosas. Las NDC adoptadas por Colombia en 2020 incluyen la meta “Adopción e implementación del 100% de los POMIUAC con acciones de adaptación basada en ecosistemas (AbE) sobre manglar y pastos marinos, y otros ecosistemas costeros.  </t>
  </si>
  <si>
    <t>Resolución 768 de 2017</t>
  </si>
  <si>
    <t>Adopta la Guía Técnica para la Ordenación y Manejo Integrado de la Zona Costera elaborada por la Dirección de Asuntos Marinos, Costeros y Recursos Acuáticos del Ministerio de Ambiente y Desarrollo Sostenible.</t>
  </si>
  <si>
    <t xml:space="preserve">Resolución 1979 de 2017, </t>
  </si>
  <si>
    <t xml:space="preserve">Adopta la Guía Técnica para la Ordenación, Ordenamiento y Planificación Ambiental de la Unidad Ambiental Costera Caribe Insular </t>
  </si>
  <si>
    <r>
      <rPr>
        <b/>
        <sz val="10"/>
        <rFont val="Arial Narrow"/>
        <family val="2"/>
      </rPr>
      <t>Documentación de Referencia:</t>
    </r>
    <r>
      <rPr>
        <sz val="10"/>
        <rFont val="Arial Narrow"/>
        <family val="2"/>
      </rPr>
      <t xml:space="preserve"> 
- Política nacional ambiental para el desarrollo sostenible de los espacios oceánicos y las zonas costeras e insulares de Colombia – PNAOC. 
- Guía Técnica para la Ordenación y Manejo Integrado de la Zona Costera. 
- Guía Técnica para la Ordenación, Ordenamiento y Planificación Ambiental de la Unidad Ambiental Costera Caribe Insular 
- NDC de Colombia, actualización 2020.</t>
    </r>
  </si>
  <si>
    <t>2.5.1. Otra  Cúal</t>
  </si>
  <si>
    <t>Informe de Avance en la Ejecución de los Planes de Acción Cuatrienales de las Autoridades Ambientales</t>
  </si>
  <si>
    <t xml:space="preserve">Informe de Avance en la Ejecución de los Planes de Acción Cuatrienales de las Autoridades Ambientales													</t>
  </si>
  <si>
    <t>60 días</t>
  </si>
  <si>
    <t>Informes de Gestión de las Autoridades Ambientales</t>
  </si>
  <si>
    <t xml:space="preserve">Total </t>
  </si>
  <si>
    <t>2.13.1. Otra Cúal?</t>
  </si>
  <si>
    <t>Jurisdicción Autoridad Ambiental</t>
  </si>
  <si>
    <t>Autoridades Ambientales</t>
  </si>
  <si>
    <t xml:space="preserve">El Plan de ordenación y manejo integrado de las unidades ambientales costeras (POMIUAC) es el instrumento de planificación mediante el cual la Comisión Conjunta o la autoridad ambiental competente, según el caso, define y orienta la ordenación y manejo ambiental de las unidades ambientales costeras. 
El POMIUAC se constituye en norma de superior jerarquía y determinante ambiental para la elaboración y adopción de los planes de ordenamiento territorial, de conformidad con lo dispuesto en el artículo 10 de la Ley 388 de 1997 y orienta la planeación de los demás sectores en la zona costera. 
La articulación en la zona costera entre el POMIUAC y el POMIUAC se define en el Decreto 1076 de 2015; artículo 2.2.4.2.3.1. que establece: El POMIUAC suministrará insumos técnicos para la elaboración del POMIUAC. La ordenación y manejo de la cuenca en la zona costera se realizará hasta la subzona de bajamar o franja de transición, incluyéndola. 
La Guía Técnica para la ordenación y manejo integrado de la zona costera, adoptada a través de la Resolución 768 de 2017, desarrolla cada una de las seis “fases que componen la estructura del plan de ordenación, describiendo los pasos requeridos para desarrollar las respectivas actividades y productos necesarios que respalden el alcance de cada fase y soporten la construcción del documento técnico soporte del plan de manejo”. 
La Guía Técnica para la ordenación y manejo integrado de la zona costera establece que “Se debe elaborar un plan de acción en el cual se establezcan la prioridad y el tiempo de ejecución de los proyectos en un horizonte de 10 años”. 
Las fases que componen el proceso una vez se adopte el plan de ordenación y cuyo inicio y finalización son determinadas por acuerdos de la Comisión Conjunta, son: 
Fase 4. Formulación y adopción (a partir de la adopción). 
Fase 5. Implementación o ejecución. 
Fase 6. Seguimiento y evaluación.  
Objetivos PNAOCI: 
- Incluir los ecosistemas marinos y costeros dentro del ordenamiento territorial de la nación, reconociéndolos como parte integral y estratégica del territorio, para armonizar sus usos y las actividades que allí se realicen. 
- Establecer lineamientos ambientales para el desarrollo de actividades productivas que se realizan en los espacios oceánicos y las zonas costeras. 
- Adoptar medidas de conservación, rehabilitación y/o restauración de los ecosistemas marinos y costeros y sus recursos, para preservar la diversidad biológica y garantizar la sostenibilidad de la oferta de bienes y prestación de servicios ambientales. 
- Proporcionar un ambiente marino y costero sano para contribuir al mejoramiento de la calidad de vida de la población costera. 
Metas ODS: 
Objetivo 13. Adoptar medidas urgentes para combatir el cambio climático y sus efectos. 
13.1 Fortalecer la resiliencia y la capacidad de adaptación a los riesgos relacionados con el clima y los desastres naturales en todos los países. 
13.2 Incorporar medidas relativas al cambio climático en las políticas, estrategias y planes nacionales. 
13.3 Mejorar la educación, la sensibilización y la capacidad humana e institucional respecto de la mitigación del cambio climático, la adaptación a él, la reducción de sus efectos y la alerta temprana. 
Objetivo 14. Conservar y utilizar sosteniblemente los océanos, los mares y los recursos marinos para el desarrollo sostenible. 
14.1 Prevenir y reducir significativamente la contaminación marina de todo tipo, en particular la producida por actividades realizadas en tierra, incluidos los detritos marinos y la polución por nutrientes. 
14.2 Gestionar y proteger sosteniblemente los ecosistemas marinos y costeros para evitar efectos adversos importantes, incluso fortaleciendo su resiliencia, y adoptar medidas para restaurarlos a fin de restablecer la salud y la productividad de los océanos. 
14.3 Minimizar y abordar los efectos de la acidificación de los océanos, incluso mediante una mayor cooperación científica a todos los niveles. 
14.4 Reglamentar eficazmente la explotación pesquera y poner fin a la pesca excesiva, la pesca ilegal, no declarada y no reglamentada y las prácticas pesqueras destructivas, y aplicar planes de gestión con fundamento científico a fin de restablecer las poblaciones de peces en el plazo más breve posible, al menos alcanzando niveles que puedan producir el máximo rendimiento sostenible de acuerdo con sus características biológicas. 
Metas NDC y Ley de Acción Climática 
- Adopción e implementación del 100% de los POMIUAC con acciones de adaptación basada en ecosistemas (AbE) sobre manglar y pastos marinos, y otros ecosistemas costeros. 
- Incremento en un 15% el porcentaje de ecosistemas o unidades de análisis ecosistémicas no representados o subrepresentados incluidas en el SINAP. 
- Incremento de 18.000 hectáreas en proceso de restauración, rehabilitación y/o recuperación ecológica en áreas protegidas del Sistema de Parques Nacionales Naturales y sus zonas de influencia (100 mil hectáreas a 2030 en la Ley de Acción Climática). 
- Incrementar el porcentaje de la red de monitoreo con transmisión en tiempo real (de 24% a 35%) conectada a sistemas de alerta temprana al 2030. 
- Actualización e implementación en un 50% del "Programa nacional uso sostenible, manejo y conservación de los ecosistemas de manglar" a 2030 (100% en Ley de Acción Climática). 
- Seis (6) iniciativas de adaptación al cambio climático y gestión del riesgo para el uso sostenible de los manglares (ecosistema de carbono azul) en implementación, con plazo a 2030. 
- Incorporar a 2030 la Adaptación Basada en Ecosistemas (AbE) en el cien por ciento (100%) de las Áreas Marinas Protegidas que hacen parte del Subsistema de Áreas Marinas Protegidas del SINAP, a través de medidas de gestión del cambio climático.  
- Declarar a 2030, un mínimo del treinta por ciento (30%) de los mares y áreas continentales bajo categorías de protección o estrategias complementarias de conservación.  
- A 2030, el 100% del Plan Maestro de Erosión Costera estará actualizado, adoptado y en proceso de implementación.  
- Intervenir a 2025 los puntos diagnosticados como de gran impacto y de impacto extremo bajo la implementación del plan maestro de erosión costera, como medida de mitigación de los impactos socio económicos y ecológicos de más del 11% de la población colombiana ubicada en zonas costeras.    
En el año 2000 el Ministerio de Medio Ambiente de Colombia formula la Política Nacional Ambiental para el Desarrollo Sostenible de los Espacios Oceánicos y las Zonas Costeras e Insulares de Colombia -PNAOCI, la cual  tiene como objetivo propender por el desarrollo sostenible de los espacios oceánicos y las zonas costeras, que permita mediante su manejo integrado, contribuir al mejoramiento de la calidad de vida de la población colombiana, al desarrollo armónico de las actividades productivas y a la conservación y preservación de los ecosistemas y recursos marinos y costeros y establece 12 Unidades Ambientales en los espacios oceánicos y las zonas costeras del país. </t>
  </si>
  <si>
    <t xml:space="preserve">Pagína Web MinAmbiente www.minambiente.gov.co </t>
  </si>
  <si>
    <t>Ximena Rojas Giraldo</t>
  </si>
  <si>
    <t>Directora de Asuntos Marinos, Costero y Recursos Acuáticos - DAMCRA</t>
  </si>
  <si>
    <t>Directora</t>
  </si>
  <si>
    <t>xrojas@minambiente.gov.co</t>
  </si>
  <si>
    <t>Ministerio de Ambiente y Desarrollo Sostenible</t>
  </si>
  <si>
    <t>+57 601 3323400</t>
  </si>
  <si>
    <t>Gustavo Adolfo Carrión Barrero</t>
  </si>
  <si>
    <t>Dirección de Ordenamiento Ambiental Territorial y Sistema Nacional Ambiental</t>
  </si>
  <si>
    <t>Director</t>
  </si>
  <si>
    <t>gacarrionb@minambiente.gov.co</t>
  </si>
  <si>
    <t>PERIODO REPORTADO:</t>
  </si>
  <si>
    <t>Avance en la ejecución de los Planes de Ordenación y Manejo Integrado de la Unidad Ambiental Costera – POMIUAC, adoptados</t>
  </si>
  <si>
    <t>(Hoja metodológica versión 2,00)</t>
  </si>
  <si>
    <t>Datos reportados por la Corporación</t>
  </si>
  <si>
    <t>Datos establecidos por el MADS</t>
  </si>
  <si>
    <t>Datos calculados por el sistema</t>
  </si>
  <si>
    <t>VOLVER AL INDICE</t>
  </si>
  <si>
    <t xml:space="preserve">¿El Indicador aplica por las especificades ambientales regionales? </t>
  </si>
  <si>
    <t>SI APLICA</t>
  </si>
  <si>
    <t xml:space="preserve">¿El indicador no se reporta por limitaciones de información disponible? </t>
  </si>
  <si>
    <t xml:space="preserve">Observaciones </t>
  </si>
  <si>
    <t>Metodología de cálculo</t>
  </si>
  <si>
    <t>Número de áreas objeto de POMIUAC</t>
  </si>
  <si>
    <t xml:space="preserve">Nombre de laUnidad Ambiental Costera </t>
  </si>
  <si>
    <t>Área total de la Unidad Ambiental Costera (Ha)</t>
  </si>
  <si>
    <t>Autoridades Ambientales ( a )</t>
  </si>
  <si>
    <t>Tiempo de vigencia del POMIUAC
(años)</t>
  </si>
  <si>
    <t>Avance en la ejecución 
(%)
(b)</t>
  </si>
  <si>
    <t>Observaciones</t>
  </si>
  <si>
    <t>Meta anual de avance (%) en la ejecución del componente programático y de gestión del riesgo de cada POMIUAC</t>
  </si>
  <si>
    <t>N°</t>
  </si>
  <si>
    <t>Año 1</t>
  </si>
  <si>
    <t>Año 2</t>
  </si>
  <si>
    <t>Año 3</t>
  </si>
  <si>
    <t>Año 4</t>
  </si>
  <si>
    <t>Meta Promedio PAC</t>
  </si>
  <si>
    <t>Utilice tantas líneas cuantas sean necesarias e indique las metas anuales en porcentaje para cada POMIUAC.
Para la determinación de la meta en particular,  la Autoridad Ambiental deberá observar las metas de cada proyecto que hace parte del Componente Programático del POMIUAC, la manera como se encuntran articuladas y armonizadas con los Programas y Prooyectos del PAC.</t>
  </si>
  <si>
    <t xml:space="preserve">Reporte del avance (%) alcanzado de la ejecución del componente programático de cada POMIUAC </t>
  </si>
  <si>
    <t>Nombre del POMIUAC</t>
  </si>
  <si>
    <t xml:space="preserve">Avance Promedio de Ejecución </t>
  </si>
  <si>
    <t>Total</t>
  </si>
  <si>
    <t>Avance cumpliminento promedio  PAC</t>
  </si>
  <si>
    <t>Indicador complementario:Ejecución presupuestal de acciones relacionadas con la ejecución de los componentes programáticos de los POMIUAC</t>
  </si>
  <si>
    <t>Recursos presupuestados en la vigencia a reportar (a)</t>
  </si>
  <si>
    <t>Porcentaje de ejecución presupuestal
(c/a)</t>
  </si>
  <si>
    <t xml:space="preserve"> Inserte las filas que considere necesarias
(a)  	Indicar los recursos presupuestados en el PAC que le apuntan a la ejecución de los componentes programáticos de los POMIUAC.
(b)  	Indicar los recursos compromtidos (registro presupuestal) que le apuntan a la ejecución de los componentes programáticos de los POMIUAC.
(c)  	Indicar los recursos obligados (causación presupuestal) de los recursos comprometidos</t>
  </si>
  <si>
    <t>Responsable del reporte de las variables del indicador</t>
  </si>
  <si>
    <t>Nombre del funcionario</t>
  </si>
  <si>
    <t>Correo electrónico</t>
  </si>
  <si>
    <t>Dirección</t>
  </si>
  <si>
    <t>Número de POMIUAC adoptados</t>
  </si>
  <si>
    <t>Datos generales de los POMIUAC adoptados y en ejecución en la jurisdicción de la Autoridad Ambiental</t>
  </si>
  <si>
    <t>Rezago del PAC anterior</t>
  </si>
  <si>
    <t>Rezago año 1</t>
  </si>
  <si>
    <t>DD/MM/AA)</t>
  </si>
  <si>
    <t>Acto admon</t>
  </si>
  <si>
    <t>Acto administrativo  y fecha de adopción del POMIUAC</t>
  </si>
  <si>
    <t>SI SE REPORTA</t>
  </si>
  <si>
    <t>Rezago año 2</t>
  </si>
  <si>
    <t>Rezago año 3</t>
  </si>
  <si>
    <t>(a)  Indicar la Autoridad Ambiental que lidera el proceso de ordenación de la Unidad Costera y demás Autoridades Ambientales, cuando esta es compartida por dos o más Autoridades Ambientales.
(b)  Indicar el porcentaje de avance en la ejecución del Componente Programático al 31 de diciembre  de la vigencia anterior a la formulación del PAC.</t>
  </si>
  <si>
    <t>Avance en la ejecución 
(%)</t>
  </si>
  <si>
    <t>TOTAL PROGRAMADO PAC</t>
  </si>
  <si>
    <t>TOTAL PROGRAMADO POMIUAC</t>
  </si>
  <si>
    <r>
      <t>Información de Línea Base del Indicador</t>
    </r>
    <r>
      <rPr>
        <sz val="10"/>
        <color rgb="FF000000"/>
        <rFont val="Arial Narrow"/>
        <family val="2"/>
      </rPr>
      <t xml:space="preserve">
( a 31 de diciembre de la vigencia anterior a la formulación del PAC)</t>
    </r>
  </si>
  <si>
    <t>TOTAL AVANCE PAC</t>
  </si>
  <si>
    <t>TOTAL AVANCE POMIUAC</t>
  </si>
  <si>
    <t>Porcentaje de avance del cumplimiento de la meta anual en la ejecución de los componentes programáticos  de los POMIUAC:
Es resultado del cociente entre el avance alcanzado de la ejecución del componente programático  de cada POMIUAC y la meta anual establecida al cierre de cada vigencia.
PAMAEPzt = (PAEPzt / MAEPzt)  * 100
PAMAEP zt = Porcentaje de avance del cumplimiento de la meta anual de la ejecución de los componentes programáticos  de los POMIUAC z, en el tiempo t.
PAEP zt = Porcentaje de avance alcanzado en la ejecución de los componentes programáticos  de los POMIUAC z, en el tiempo t.
MAEP zt = Meta anual establecida en porcentaje (%) en la ejecución de los componentes programáticos  de los POMIUAC z, en el tiempo t.
z = Corresponde al POMIUAC que se encuentra en proceso de ejecución (POMIUAC, 1, POMIUAC 2, etc.)
t = Año de cálculo del indicador
Indicador complementario:
Ejecución presupuestal de acciones relacionadas con la ejecución de los componentes programáticos  de los POMIUAC: 
PEPEPt = (Recursos Ejecutados)/(Recursos presupuestados) = [( ∑(i=1)^n REPi )/( ∑(i=1)^n RPPi )]  x 100.
Donde:
PEPEPt = Porcentaje de ejecución presupuestal de acciones relacionadas con la ejecución de los componentes programáticos  de los POMIUACS en el año t.
REPit = Recursos ejecutados en el POMIUAC i relacionados con la ejecución de los componentes programáticos , en el año t.
RPPit = Recursos presupuestados para la ejecución del POMIUAC i relacionados con la ejecución de los componentes programáticos , en el año t.</t>
  </si>
  <si>
    <r>
      <rPr>
        <b/>
        <sz val="10"/>
        <rFont val="Arial Narrow"/>
        <family val="2"/>
      </rPr>
      <t>Para su cálculo, se diligencia la siguiente información:
Línea base</t>
    </r>
    <r>
      <rPr>
        <sz val="10"/>
        <rFont val="Arial Narrow"/>
        <family val="2"/>
      </rPr>
      <t xml:space="preserve">
(a 31 de diciembre de la vigencia anterior la formulación del PAC)
</t>
    </r>
    <r>
      <rPr>
        <b/>
        <sz val="10"/>
        <rFont val="Arial Narrow"/>
        <family val="2"/>
      </rPr>
      <t>Datos generales de los POMIUAC aprobados y en ejecución en la jurisdicción de la Autoridad Ambiental</t>
    </r>
    <r>
      <rPr>
        <sz val="10"/>
        <rFont val="Arial Narrow"/>
        <family val="2"/>
      </rPr>
      <t xml:space="preserve">
(a)  Indicar la Autoridad Ambiental que lidera el proceso de ordenación manejo de la cuenca y demás Autoridades Ambientales, cuando la cuenca es compartida por dos o más Autoridades Ambientales.
(b)	Indicar el porcentaje de avance de la ejecucióna del Componente Programático y de gestión del Riesgo al 31 de diciembre  de la vigencia anterior a la formulación del PAC.</t>
    </r>
  </si>
  <si>
    <r>
      <t xml:space="preserve">Meta anual de avance (%) en la ejecución del componente programático y de gestión del riesgo de cada POMIUAC
</t>
    </r>
    <r>
      <rPr>
        <sz val="10"/>
        <rFont val="Arial Narrow"/>
        <family val="2"/>
      </rPr>
      <t xml:space="preserve">
Utilice tantas líneas cuantas sean necesarias e indique las metas anuales en porcentaje para cada POMIUAC.
Para la determinación de la meta en particular,  la Autoridad Ambiental deberá observar las metas de cada proyecto que hace parte del Componente Programático del POMIUAC, la manera como se encuntran articuladas y armonizadas con los Programas y Prooyectos del PAC.</t>
    </r>
  </si>
  <si>
    <t xml:space="preserve">Reporte de avance en (%) del cumplimiento de la meta anual de la ejecución de los componentes programáticos de los POMIUAC
</t>
  </si>
  <si>
    <t>Cálculo del indicador:</t>
  </si>
  <si>
    <t xml:space="preserve">Cálculo del indicador: </t>
  </si>
  <si>
    <t>Vigencia</t>
  </si>
  <si>
    <t>Recursos comprometidos en la vigencia a reportar
 (b)</t>
  </si>
  <si>
    <t>Recursos obligados en la vigencia a reportar 
(c)</t>
  </si>
  <si>
    <r>
      <t xml:space="preserve">Indicador complementario:Ejecución presupuestal de acciones relacionadas con la ejecución de los componentes programáticos de los POMIUAC
</t>
    </r>
    <r>
      <rPr>
        <sz val="10"/>
        <rFont val="Arial Narrow"/>
        <family val="2"/>
      </rPr>
      <t xml:space="preserve">
(a)  	Indicar los recursos presupuestados en el PAC que le apuntan a la ejecución de los componentes programáticos de los POMIUAC.
(b)  	Indicar los recursos compromtidos (registro presupuestal) que le apuntan a la ejecución de los componentes programáticos de los POMIUAC.
(c)  	Indicar los recursos obligados (causación presupuestal) de los recursos comprometidos</t>
    </r>
  </si>
  <si>
    <t>MATRIZ DE REPORTE DE AVANCE DE INDICADORES MÍNIMOS DE GESTIÓN INCORPORADOS EN LA RESOLUCIÓN XXXXXXX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</si>
</sst>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43" formatCode="_-* #,##0.00_-;\-* #,##0.00_-;_-* &quot;-&quot;??_-;_-@_-"/>
    <numFmt numFmtId="164" formatCode="_-* #,##0_-;\-* #,##0_-;_-* &quot;-&quot;??_-;_-@_-"/>
    <numFmt numFmtId="165" formatCode="_-&quot;$&quot;\ * #,##0_-;\-&quot;$&quot;\ * #,##0_-;_-&quot;$&quot;\ * &quot;-&quot;??_-;_-@_-"/>
    <numFmt numFmtId="166" formatCode="0.0%"/>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u/>
      <sz val="11"/>
      <color theme="10"/>
      <name val="Calibri"/>
      <family val="2"/>
      <scheme val="minor"/>
    </font>
    <font>
      <sz val="10"/>
      <color rgb="FF006100"/>
      <name val="Arial Narrow"/>
      <family val="2"/>
    </font>
    <font>
      <b/>
      <sz val="10"/>
      <color rgb="FF006100"/>
      <name val="Arial Narrow"/>
      <family val="2"/>
    </font>
    <font>
      <sz val="10"/>
      <color rgb="FF000000"/>
      <name val="Arial Narrow"/>
      <family val="2"/>
    </font>
    <font>
      <sz val="10"/>
      <name val="Arial"/>
      <family val="2"/>
    </font>
    <font>
      <b/>
      <sz val="10"/>
      <color rgb="FF000000"/>
      <name val="Arial Narrow"/>
      <family val="2"/>
    </font>
    <font>
      <sz val="10"/>
      <color theme="1"/>
      <name val="Arial Narrow"/>
      <family val="2"/>
    </font>
    <font>
      <i/>
      <sz val="10"/>
      <color rgb="FF000000"/>
      <name val="Arial Narrow"/>
      <family val="2"/>
    </font>
    <font>
      <u/>
      <sz val="10"/>
      <color theme="10"/>
      <name val="Arial Narrow"/>
      <family val="2"/>
    </font>
    <font>
      <u/>
      <sz val="10"/>
      <color rgb="FF0563C1"/>
      <name val="Arial Narrow"/>
      <family val="2"/>
    </font>
    <font>
      <b/>
      <u/>
      <sz val="10"/>
      <color rgb="FF000000"/>
      <name val="Arial Narrow"/>
      <family val="2"/>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FFF00"/>
        <bgColor rgb="FF000000"/>
      </patternFill>
    </fill>
    <fill>
      <patternFill patternType="solid">
        <fgColor rgb="FFFF0000"/>
        <bgColor rgb="FF000000"/>
      </patternFill>
    </fill>
    <fill>
      <patternFill patternType="solid">
        <fgColor rgb="FFD9D9D9"/>
        <bgColor indexed="64"/>
      </patternFill>
    </fill>
  </fills>
  <borders count="108">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auto="1"/>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auto="1"/>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auto="1"/>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s>
  <cellStyleXfs count="57">
    <xf numFmtId="0" fontId="0" fillId="0" borderId="0"/>
    <xf numFmtId="0" fontId="20" fillId="0" borderId="0" applyNumberFormat="0" applyFill="0" applyBorder="0" applyAlignment="0" applyProtection="0"/>
    <xf numFmtId="0" fontId="3" fillId="0" borderId="0"/>
    <xf numFmtId="0" fontId="12" fillId="0" borderId="0"/>
    <xf numFmtId="0" fontId="21" fillId="0" borderId="0" applyNumberForma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9" fontId="12" fillId="0" borderId="0" applyFont="0" applyFill="0" applyBorder="0" applyAlignment="0" applyProtection="0"/>
    <xf numFmtId="44" fontId="25" fillId="0" borderId="0" applyFont="0" applyFill="0" applyBorder="0" applyAlignment="0" applyProtection="0"/>
    <xf numFmtId="9" fontId="25" fillId="0" borderId="0" applyFont="0" applyFill="0" applyBorder="0" applyAlignment="0" applyProtection="0"/>
    <xf numFmtId="0" fontId="1" fillId="0" borderId="0"/>
    <xf numFmtId="9" fontId="1" fillId="0" borderId="0" applyFont="0" applyFill="0" applyBorder="0" applyAlignment="0" applyProtection="0"/>
    <xf numFmtId="0" fontId="20" fillId="0" borderId="0" applyNumberFormat="0" applyFill="0" applyBorder="0" applyAlignment="0" applyProtection="0"/>
    <xf numFmtId="44" fontId="12"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2"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0" fontId="20" fillId="0" borderId="0" applyNumberForma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9" fontId="12"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12" fillId="0" borderId="0" applyFont="0" applyFill="0" applyBorder="0" applyAlignment="0" applyProtection="0"/>
    <xf numFmtId="9" fontId="1" fillId="0" borderId="0" applyFont="0" applyFill="0" applyBorder="0" applyAlignment="0" applyProtection="0"/>
    <xf numFmtId="9" fontId="12" fillId="0" borderId="0" applyFont="0" applyFill="0" applyBorder="0" applyAlignment="0" applyProtection="0"/>
    <xf numFmtId="0" fontId="1" fillId="0" borderId="0"/>
  </cellStyleXfs>
  <cellXfs count="556">
    <xf numFmtId="0" fontId="0" fillId="0" borderId="0" xfId="0"/>
    <xf numFmtId="0" fontId="4" fillId="0" borderId="0" xfId="0" applyFont="1" applyAlignment="1">
      <alignment horizontal="center" vertical="center" wrapText="1"/>
    </xf>
    <xf numFmtId="0" fontId="5" fillId="0" borderId="0" xfId="0" applyFont="1"/>
    <xf numFmtId="0" fontId="0" fillId="0" borderId="0" xfId="0" applyAlignment="1">
      <alignment horizontal="center"/>
    </xf>
    <xf numFmtId="0" fontId="10" fillId="0" borderId="9" xfId="0" applyFont="1" applyBorder="1" applyAlignment="1">
      <alignment horizontal="left" vertical="center" wrapText="1"/>
    </xf>
    <xf numFmtId="0" fontId="10" fillId="0" borderId="5" xfId="0" quotePrefix="1" applyFont="1" applyBorder="1" applyAlignment="1">
      <alignment horizontal="left" vertical="center" wrapText="1"/>
    </xf>
    <xf numFmtId="0" fontId="10" fillId="0" borderId="0" xfId="0" quotePrefix="1" applyFont="1" applyAlignment="1">
      <alignment horizontal="left" vertical="center" wrapText="1"/>
    </xf>
    <xf numFmtId="0" fontId="10" fillId="0" borderId="9" xfId="0" applyFont="1" applyBorder="1" applyAlignment="1">
      <alignment vertical="center" wrapText="1"/>
    </xf>
    <xf numFmtId="0" fontId="10" fillId="0" borderId="0" xfId="0" applyFont="1" applyAlignment="1">
      <alignment vertical="center" wrapText="1"/>
    </xf>
    <xf numFmtId="0" fontId="10" fillId="0" borderId="1" xfId="0" applyFont="1" applyBorder="1" applyAlignment="1">
      <alignment vertical="center" wrapText="1"/>
    </xf>
    <xf numFmtId="0" fontId="10" fillId="0" borderId="6" xfId="0" quotePrefix="1" applyFont="1" applyBorder="1" applyAlignment="1">
      <alignment vertical="center" wrapText="1"/>
    </xf>
    <xf numFmtId="0" fontId="10" fillId="0" borderId="5" xfId="0" quotePrefix="1" applyFont="1" applyBorder="1" applyAlignment="1">
      <alignment vertical="center" wrapText="1"/>
    </xf>
    <xf numFmtId="0" fontId="10" fillId="0" borderId="7" xfId="0" quotePrefix="1" applyFont="1" applyBorder="1" applyAlignment="1">
      <alignment horizontal="left" vertical="center" wrapText="1"/>
    </xf>
    <xf numFmtId="0" fontId="10" fillId="0" borderId="11" xfId="0" quotePrefix="1" applyFont="1" applyBorder="1" applyAlignment="1">
      <alignment horizontal="left" vertical="center" wrapText="1"/>
    </xf>
    <xf numFmtId="0" fontId="10" fillId="0" borderId="12" xfId="0" quotePrefix="1" applyFont="1" applyBorder="1" applyAlignment="1">
      <alignment horizontal="left" vertical="center" wrapText="1"/>
    </xf>
    <xf numFmtId="0" fontId="10" fillId="0" borderId="8" xfId="0" applyFont="1" applyBorder="1" applyAlignment="1">
      <alignment vertical="center" wrapText="1"/>
    </xf>
    <xf numFmtId="0" fontId="10" fillId="0" borderId="10" xfId="0" applyFont="1" applyBorder="1" applyAlignment="1">
      <alignment vertical="center" wrapText="1"/>
    </xf>
    <xf numFmtId="0" fontId="10"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4" fillId="2" borderId="0" xfId="0" applyFont="1" applyFill="1" applyAlignment="1">
      <alignment horizontal="center" vertical="center" wrapText="1"/>
    </xf>
    <xf numFmtId="0" fontId="5" fillId="2" borderId="0" xfId="0" applyFont="1" applyFill="1"/>
    <xf numFmtId="0" fontId="0" fillId="2" borderId="0" xfId="0" applyFill="1"/>
    <xf numFmtId="0" fontId="10" fillId="2" borderId="5" xfId="0" quotePrefix="1" applyFont="1" applyFill="1" applyBorder="1" applyAlignment="1">
      <alignment horizontal="left" vertical="center" wrapText="1"/>
    </xf>
    <xf numFmtId="0" fontId="10" fillId="2" borderId="7" xfId="0" quotePrefix="1" applyFont="1" applyFill="1" applyBorder="1" applyAlignment="1">
      <alignment horizontal="left" vertical="center" wrapText="1"/>
    </xf>
    <xf numFmtId="0" fontId="10" fillId="2" borderId="0" xfId="0" quotePrefix="1" applyFont="1" applyFill="1" applyAlignment="1">
      <alignment horizontal="left" vertical="center" wrapText="1"/>
    </xf>
    <xf numFmtId="0" fontId="10" fillId="2" borderId="12" xfId="0" quotePrefix="1" applyFont="1" applyFill="1" applyBorder="1" applyAlignment="1">
      <alignment horizontal="left" vertical="center" wrapText="1"/>
    </xf>
    <xf numFmtId="0" fontId="10" fillId="2" borderId="9" xfId="0" applyFont="1" applyFill="1" applyBorder="1" applyAlignment="1">
      <alignment vertical="center" wrapText="1"/>
    </xf>
    <xf numFmtId="0" fontId="10" fillId="2" borderId="10" xfId="0" applyFont="1" applyFill="1" applyBorder="1" applyAlignment="1">
      <alignment vertical="center" wrapText="1"/>
    </xf>
    <xf numFmtId="0" fontId="10" fillId="2" borderId="5" xfId="0" applyFont="1" applyFill="1" applyBorder="1" applyAlignment="1">
      <alignment vertical="center" wrapText="1"/>
    </xf>
    <xf numFmtId="0" fontId="11" fillId="2" borderId="0" xfId="0" applyFont="1" applyFill="1" applyAlignment="1">
      <alignment horizontal="left" vertical="center" wrapText="1"/>
    </xf>
    <xf numFmtId="0" fontId="10" fillId="2" borderId="0" xfId="0" applyFont="1" applyFill="1" applyAlignment="1">
      <alignment horizontal="center" vertical="center" wrapText="1"/>
    </xf>
    <xf numFmtId="0" fontId="10" fillId="0" borderId="0" xfId="0" applyFont="1" applyAlignment="1">
      <alignment horizontal="center" vertical="center" wrapText="1"/>
    </xf>
    <xf numFmtId="0" fontId="10" fillId="0" borderId="34" xfId="0" applyFont="1" applyBorder="1" applyAlignment="1">
      <alignment horizontal="center" vertical="center" wrapText="1"/>
    </xf>
    <xf numFmtId="0" fontId="10" fillId="2" borderId="5" xfId="0" applyFont="1" applyFill="1" applyBorder="1" applyAlignment="1">
      <alignment horizontal="center" vertical="center" wrapText="1"/>
    </xf>
    <xf numFmtId="0" fontId="11" fillId="2" borderId="5" xfId="0" applyFont="1" applyFill="1" applyBorder="1" applyAlignment="1">
      <alignment horizontal="left" vertical="center" wrapText="1"/>
    </xf>
    <xf numFmtId="0" fontId="10" fillId="0" borderId="12" xfId="0" applyFont="1" applyBorder="1" applyAlignment="1">
      <alignment horizontal="center" vertical="center" wrapText="1"/>
    </xf>
    <xf numFmtId="0" fontId="10" fillId="2" borderId="36"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1" fillId="2" borderId="32" xfId="0" applyFont="1" applyFill="1" applyBorder="1" applyAlignment="1">
      <alignment horizontal="left" vertical="center" wrapText="1"/>
    </xf>
    <xf numFmtId="0" fontId="10" fillId="2" borderId="33" xfId="0" applyFont="1" applyFill="1" applyBorder="1" applyAlignment="1">
      <alignment vertical="center" wrapText="1"/>
    </xf>
    <xf numFmtId="0" fontId="10" fillId="2" borderId="40" xfId="0" applyFont="1" applyFill="1" applyBorder="1" applyAlignment="1">
      <alignment horizontal="center" vertical="center" wrapText="1"/>
    </xf>
    <xf numFmtId="0" fontId="10" fillId="2" borderId="44" xfId="0" applyFont="1" applyFill="1" applyBorder="1" applyAlignment="1">
      <alignment horizontal="center" vertical="center" wrapText="1"/>
    </xf>
    <xf numFmtId="0" fontId="11" fillId="2" borderId="33" xfId="0" applyFont="1" applyFill="1" applyBorder="1" applyAlignment="1">
      <alignment horizontal="left" vertical="center" wrapText="1"/>
    </xf>
    <xf numFmtId="0" fontId="10" fillId="2" borderId="31" xfId="0" applyFont="1" applyFill="1" applyBorder="1" applyAlignment="1">
      <alignment horizontal="center" vertical="center" wrapText="1"/>
    </xf>
    <xf numFmtId="0" fontId="10" fillId="2" borderId="33"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2" fillId="6" borderId="0" xfId="0" applyFont="1" applyFill="1"/>
    <xf numFmtId="0" fontId="12" fillId="5" borderId="0" xfId="0" applyFont="1" applyFill="1"/>
    <xf numFmtId="0" fontId="10" fillId="0" borderId="30" xfId="0" quotePrefix="1" applyFont="1" applyBorder="1" applyAlignment="1">
      <alignment horizontal="center" vertical="center" wrapText="1"/>
    </xf>
    <xf numFmtId="0" fontId="10" fillId="0" borderId="9" xfId="0" quotePrefix="1" applyFont="1" applyBorder="1" applyAlignment="1">
      <alignment horizontal="center" vertical="center" wrapText="1"/>
    </xf>
    <xf numFmtId="0" fontId="10" fillId="0" borderId="39" xfId="0" quotePrefix="1" applyFont="1" applyBorder="1" applyAlignment="1">
      <alignment horizontal="center" vertical="center" wrapText="1"/>
    </xf>
    <xf numFmtId="0" fontId="10" fillId="0" borderId="58" xfId="0" quotePrefix="1" applyFont="1" applyBorder="1" applyAlignment="1">
      <alignment horizontal="center" vertical="center" wrapText="1"/>
    </xf>
    <xf numFmtId="0" fontId="11" fillId="10" borderId="1" xfId="0" applyFont="1" applyFill="1" applyBorder="1" applyAlignment="1">
      <alignment horizontal="center" vertical="center" wrapText="1"/>
    </xf>
    <xf numFmtId="0" fontId="11" fillId="10" borderId="35" xfId="0" applyFont="1" applyFill="1" applyBorder="1" applyAlignment="1">
      <alignment horizontal="center" vertical="center" wrapText="1"/>
    </xf>
    <xf numFmtId="0" fontId="11" fillId="10" borderId="13" xfId="0" applyFont="1" applyFill="1" applyBorder="1" applyAlignment="1">
      <alignment horizontal="center" vertical="center" wrapText="1"/>
    </xf>
    <xf numFmtId="0" fontId="11" fillId="10" borderId="37" xfId="0" applyFont="1" applyFill="1" applyBorder="1" applyAlignment="1">
      <alignment horizontal="center" vertical="center" wrapText="1"/>
    </xf>
    <xf numFmtId="0" fontId="8" fillId="9" borderId="3" xfId="0" applyFont="1" applyFill="1" applyBorder="1" applyAlignment="1">
      <alignment vertical="center"/>
    </xf>
    <xf numFmtId="0" fontId="8" fillId="9" borderId="2" xfId="0" applyFont="1" applyFill="1" applyBorder="1" applyAlignment="1">
      <alignment vertical="center"/>
    </xf>
    <xf numFmtId="0" fontId="8" fillId="9" borderId="4" xfId="0" applyFont="1" applyFill="1" applyBorder="1" applyAlignment="1">
      <alignment vertical="center"/>
    </xf>
    <xf numFmtId="0" fontId="8" fillId="9" borderId="6" xfId="0" applyFont="1" applyFill="1" applyBorder="1" applyAlignment="1">
      <alignment vertical="center"/>
    </xf>
    <xf numFmtId="0" fontId="8" fillId="9" borderId="5" xfId="0" applyFont="1" applyFill="1" applyBorder="1" applyAlignment="1">
      <alignment vertical="center"/>
    </xf>
    <xf numFmtId="0" fontId="8" fillId="9" borderId="7" xfId="0" applyFont="1" applyFill="1" applyBorder="1" applyAlignment="1">
      <alignment vertical="center"/>
    </xf>
    <xf numFmtId="0" fontId="8" fillId="9" borderId="8" xfId="0" applyFont="1" applyFill="1" applyBorder="1" applyAlignment="1">
      <alignment vertical="center"/>
    </xf>
    <xf numFmtId="0" fontId="8" fillId="9" borderId="9" xfId="0" applyFont="1" applyFill="1" applyBorder="1" applyAlignment="1">
      <alignment vertical="center"/>
    </xf>
    <xf numFmtId="0" fontId="8" fillId="9" borderId="10" xfId="0" applyFont="1" applyFill="1" applyBorder="1" applyAlignment="1">
      <alignment vertical="center"/>
    </xf>
    <xf numFmtId="0" fontId="10" fillId="0" borderId="0" xfId="7" applyFont="1" applyAlignment="1">
      <alignment vertical="center" wrapText="1"/>
    </xf>
    <xf numFmtId="0" fontId="10" fillId="0" borderId="0" xfId="7" applyFont="1" applyAlignment="1">
      <alignment vertical="center"/>
    </xf>
    <xf numFmtId="0" fontId="22" fillId="0" borderId="0" xfId="7" applyFont="1" applyAlignment="1">
      <alignment vertical="top"/>
    </xf>
    <xf numFmtId="0" fontId="24" fillId="0" borderId="81" xfId="7" applyFont="1" applyBorder="1" applyAlignment="1">
      <alignment horizontal="center" vertical="top" wrapText="1"/>
    </xf>
    <xf numFmtId="0" fontId="10" fillId="0" borderId="69" xfId="7" applyFont="1" applyBorder="1" applyAlignment="1">
      <alignment vertical="center" wrapText="1"/>
    </xf>
    <xf numFmtId="0" fontId="10" fillId="0" borderId="74" xfId="7" applyFont="1" applyBorder="1" applyAlignment="1">
      <alignment vertical="center"/>
    </xf>
    <xf numFmtId="0" fontId="10" fillId="0" borderId="82" xfId="3" applyFont="1" applyBorder="1"/>
    <xf numFmtId="0" fontId="10" fillId="0" borderId="0" xfId="3" applyFont="1"/>
    <xf numFmtId="0" fontId="27" fillId="0" borderId="74" xfId="7" applyFont="1" applyBorder="1"/>
    <xf numFmtId="0" fontId="27" fillId="0" borderId="0" xfId="7" applyFont="1"/>
    <xf numFmtId="0" fontId="27" fillId="0" borderId="70" xfId="7" applyFont="1" applyBorder="1"/>
    <xf numFmtId="0" fontId="24" fillId="0" borderId="0" xfId="7" applyFont="1" applyAlignment="1">
      <alignment vertical="top"/>
    </xf>
    <xf numFmtId="0" fontId="24" fillId="0" borderId="0" xfId="7" applyFont="1" applyAlignment="1">
      <alignment horizontal="center" vertical="top"/>
    </xf>
    <xf numFmtId="0" fontId="27" fillId="0" borderId="0" xfId="7" applyFont="1" applyAlignment="1">
      <alignment vertical="top"/>
    </xf>
    <xf numFmtId="0" fontId="27" fillId="11" borderId="86" xfId="7" applyFont="1" applyFill="1" applyBorder="1" applyAlignment="1">
      <alignment vertical="top"/>
    </xf>
    <xf numFmtId="0" fontId="27" fillId="0" borderId="68" xfId="7" applyFont="1" applyBorder="1"/>
    <xf numFmtId="0" fontId="28" fillId="0" borderId="0" xfId="7" applyFont="1" applyAlignment="1">
      <alignment horizontal="center" vertical="top" wrapText="1"/>
    </xf>
    <xf numFmtId="0" fontId="27" fillId="4" borderId="1" xfId="7" applyFont="1" applyFill="1" applyBorder="1" applyAlignment="1">
      <alignment vertical="top"/>
    </xf>
    <xf numFmtId="0" fontId="24" fillId="0" borderId="0" xfId="7" applyFont="1" applyAlignment="1">
      <alignment horizontal="right" vertical="top"/>
    </xf>
    <xf numFmtId="9" fontId="27" fillId="0" borderId="0" xfId="7" applyNumberFormat="1" applyFont="1" applyAlignment="1">
      <alignment horizontal="center" vertical="top"/>
    </xf>
    <xf numFmtId="0" fontId="27" fillId="12" borderId="1" xfId="7" applyFont="1" applyFill="1" applyBorder="1" applyAlignment="1">
      <alignment vertical="top"/>
    </xf>
    <xf numFmtId="0" fontId="29" fillId="0" borderId="0" xfId="4" applyFont="1" applyFill="1" applyBorder="1"/>
    <xf numFmtId="0" fontId="27" fillId="0" borderId="0" xfId="7" applyFont="1" applyAlignment="1">
      <alignment horizontal="center" vertical="top"/>
    </xf>
    <xf numFmtId="0" fontId="27" fillId="0" borderId="81" xfId="7" applyFont="1" applyBorder="1"/>
    <xf numFmtId="0" fontId="24" fillId="0" borderId="67" xfId="7" applyFont="1" applyBorder="1"/>
    <xf numFmtId="0" fontId="24" fillId="0" borderId="68" xfId="7" applyFont="1" applyBorder="1"/>
    <xf numFmtId="0" fontId="27" fillId="0" borderId="69" xfId="7" applyFont="1" applyBorder="1"/>
    <xf numFmtId="0" fontId="24" fillId="0" borderId="70" xfId="7" applyFont="1" applyBorder="1"/>
    <xf numFmtId="0" fontId="24" fillId="0" borderId="0" xfId="7" applyFont="1"/>
    <xf numFmtId="0" fontId="24" fillId="0" borderId="0" xfId="7" applyFont="1" applyAlignment="1">
      <alignment horizontal="right" vertical="center"/>
    </xf>
    <xf numFmtId="0" fontId="24" fillId="14" borderId="78" xfId="7" applyFont="1" applyFill="1" applyBorder="1" applyAlignment="1">
      <alignment horizontal="left" vertical="top"/>
    </xf>
    <xf numFmtId="0" fontId="24" fillId="0" borderId="1" xfId="7" applyFont="1" applyBorder="1" applyAlignment="1">
      <alignment vertical="top"/>
    </xf>
    <xf numFmtId="0" fontId="24" fillId="0" borderId="0" xfId="7" applyFont="1" applyAlignment="1">
      <alignment vertical="top" wrapText="1"/>
    </xf>
    <xf numFmtId="0" fontId="30" fillId="0" borderId="70" xfId="7" applyFont="1" applyBorder="1"/>
    <xf numFmtId="0" fontId="30" fillId="0" borderId="80" xfId="7" applyFont="1" applyBorder="1"/>
    <xf numFmtId="0" fontId="24" fillId="0" borderId="81" xfId="7" applyFont="1" applyBorder="1" applyAlignment="1">
      <alignment horizontal="center" vertical="top"/>
    </xf>
    <xf numFmtId="0" fontId="24" fillId="0" borderId="81" xfId="7" applyFont="1" applyBorder="1"/>
    <xf numFmtId="0" fontId="24" fillId="0" borderId="81" xfId="7" applyFont="1" applyBorder="1" applyAlignment="1">
      <alignment horizontal="right" vertical="top"/>
    </xf>
    <xf numFmtId="0" fontId="27" fillId="0" borderId="82" xfId="7" applyFont="1" applyBorder="1"/>
    <xf numFmtId="0" fontId="24" fillId="0" borderId="67" xfId="7" applyFont="1" applyBorder="1" applyAlignment="1">
      <alignment horizontal="center" vertical="top" wrapText="1"/>
    </xf>
    <xf numFmtId="0" fontId="24" fillId="0" borderId="70" xfId="7" applyFont="1" applyBorder="1" applyAlignment="1">
      <alignment horizontal="center" vertical="top" wrapText="1"/>
    </xf>
    <xf numFmtId="0" fontId="26" fillId="0" borderId="0" xfId="7" applyFont="1" applyAlignment="1">
      <alignment vertical="top" wrapText="1"/>
    </xf>
    <xf numFmtId="0" fontId="24" fillId="11" borderId="1" xfId="7" applyFont="1" applyFill="1" applyBorder="1" applyAlignment="1" applyProtection="1">
      <alignment horizontal="center" vertical="center"/>
      <protection locked="0"/>
    </xf>
    <xf numFmtId="0" fontId="24" fillId="0" borderId="0" xfId="7" applyFont="1" applyAlignment="1">
      <alignment horizontal="left" vertical="center" wrapText="1"/>
    </xf>
    <xf numFmtId="0" fontId="24" fillId="0" borderId="0" xfId="7" applyFont="1" applyAlignment="1" applyProtection="1">
      <alignment horizontal="center" vertical="center"/>
      <protection locked="0"/>
    </xf>
    <xf numFmtId="0" fontId="18" fillId="12" borderId="1" xfId="7" applyFont="1" applyFill="1" applyBorder="1" applyAlignment="1">
      <alignment horizontal="center" vertical="center" wrapText="1"/>
    </xf>
    <xf numFmtId="0" fontId="24" fillId="11" borderId="1" xfId="7" applyFont="1" applyFill="1" applyBorder="1" applyAlignment="1">
      <alignment vertical="top" wrapText="1"/>
    </xf>
    <xf numFmtId="1" fontId="24" fillId="11" borderId="1" xfId="7" applyNumberFormat="1" applyFont="1" applyFill="1" applyBorder="1" applyAlignment="1">
      <alignment horizontal="center" vertical="top" wrapText="1"/>
    </xf>
    <xf numFmtId="9" fontId="24" fillId="11" borderId="1" xfId="10" applyFont="1" applyFill="1" applyBorder="1" applyAlignment="1">
      <alignment horizontal="center" vertical="top" wrapText="1"/>
    </xf>
    <xf numFmtId="9" fontId="24" fillId="11" borderId="1" xfId="10" applyFont="1" applyFill="1" applyBorder="1" applyAlignment="1">
      <alignment vertical="top" wrapText="1"/>
    </xf>
    <xf numFmtId="0" fontId="24" fillId="0" borderId="0" xfId="7" applyFont="1" applyAlignment="1">
      <alignment horizontal="left" vertical="top" wrapText="1"/>
    </xf>
    <xf numFmtId="0" fontId="27" fillId="0" borderId="70" xfId="7" applyFont="1" applyBorder="1" applyAlignment="1">
      <alignment horizontal="center" vertical="top"/>
    </xf>
    <xf numFmtId="0" fontId="26" fillId="0" borderId="0" xfId="7" applyFont="1" applyAlignment="1">
      <alignment horizontal="left" vertical="top" wrapText="1"/>
    </xf>
    <xf numFmtId="0" fontId="26" fillId="12" borderId="71" xfId="7" applyFont="1" applyFill="1" applyBorder="1" applyAlignment="1">
      <alignment horizontal="center" vertical="center" wrapText="1"/>
    </xf>
    <xf numFmtId="0" fontId="26" fillId="12" borderId="72" xfId="7" applyFont="1" applyFill="1" applyBorder="1" applyAlignment="1">
      <alignment horizontal="center" vertical="center" wrapText="1"/>
    </xf>
    <xf numFmtId="0" fontId="18" fillId="12" borderId="73" xfId="7" applyFont="1" applyFill="1" applyBorder="1" applyAlignment="1">
      <alignment horizontal="center" vertical="center" wrapText="1"/>
    </xf>
    <xf numFmtId="0" fontId="26" fillId="12" borderId="100" xfId="7" applyFont="1" applyFill="1" applyBorder="1" applyAlignment="1">
      <alignment horizontal="center" vertical="center"/>
    </xf>
    <xf numFmtId="0" fontId="26" fillId="12" borderId="72" xfId="7" applyFont="1" applyFill="1" applyBorder="1" applyAlignment="1">
      <alignment horizontal="center" vertical="center"/>
    </xf>
    <xf numFmtId="0" fontId="26" fillId="12" borderId="73" xfId="7" applyFont="1" applyFill="1" applyBorder="1" applyAlignment="1">
      <alignment horizontal="center" vertical="center"/>
    </xf>
    <xf numFmtId="0" fontId="26" fillId="12" borderId="65" xfId="7" applyFont="1" applyFill="1" applyBorder="1" applyAlignment="1">
      <alignment horizontal="center" vertical="center" wrapText="1"/>
    </xf>
    <xf numFmtId="0" fontId="26" fillId="12" borderId="96" xfId="7" applyFont="1" applyFill="1" applyBorder="1" applyAlignment="1">
      <alignment horizontal="center" vertical="center" wrapText="1"/>
    </xf>
    <xf numFmtId="0" fontId="27" fillId="11" borderId="98" xfId="7" applyFont="1" applyFill="1" applyBorder="1" applyAlignment="1">
      <alignment horizontal="center" vertical="center"/>
    </xf>
    <xf numFmtId="0" fontId="24" fillId="12" borderId="86" xfId="7" applyFont="1" applyFill="1" applyBorder="1" applyAlignment="1">
      <alignment horizontal="left" vertical="center"/>
    </xf>
    <xf numFmtId="9" fontId="18" fillId="12" borderId="99" xfId="7" applyNumberFormat="1" applyFont="1" applyFill="1" applyBorder="1" applyAlignment="1">
      <alignment horizontal="center" vertical="center" wrapText="1"/>
    </xf>
    <xf numFmtId="9" fontId="24" fillId="11" borderId="10" xfId="12" applyFont="1" applyFill="1" applyBorder="1" applyAlignment="1" applyProtection="1">
      <alignment horizontal="center" vertical="center"/>
      <protection locked="0"/>
    </xf>
    <xf numFmtId="9" fontId="24" fillId="11" borderId="86" xfId="12" applyFont="1" applyFill="1" applyBorder="1" applyAlignment="1" applyProtection="1">
      <alignment horizontal="center" vertical="center"/>
      <protection locked="0"/>
    </xf>
    <xf numFmtId="9" fontId="24" fillId="11" borderId="99" xfId="12" applyFont="1" applyFill="1" applyBorder="1" applyAlignment="1" applyProtection="1">
      <alignment horizontal="center" vertical="center"/>
      <protection locked="0"/>
    </xf>
    <xf numFmtId="9" fontId="26" fillId="9" borderId="9" xfId="12" applyFont="1" applyFill="1" applyBorder="1" applyAlignment="1" applyProtection="1">
      <alignment horizontal="center" vertical="center"/>
      <protection locked="0"/>
    </xf>
    <xf numFmtId="9" fontId="26" fillId="9" borderId="102" xfId="12" applyFont="1" applyFill="1" applyBorder="1" applyAlignment="1" applyProtection="1">
      <alignment horizontal="center" vertical="center"/>
      <protection locked="0"/>
    </xf>
    <xf numFmtId="0" fontId="24" fillId="11" borderId="78" xfId="7" applyFont="1" applyFill="1" applyBorder="1" applyAlignment="1">
      <alignment horizontal="center" vertical="center" wrapText="1"/>
    </xf>
    <xf numFmtId="0" fontId="24" fillId="12" borderId="1" xfId="7" applyFont="1" applyFill="1" applyBorder="1" applyAlignment="1">
      <alignment horizontal="left" vertical="center"/>
    </xf>
    <xf numFmtId="9" fontId="18" fillId="12" borderId="79" xfId="7" applyNumberFormat="1" applyFont="1" applyFill="1" applyBorder="1" applyAlignment="1">
      <alignment horizontal="center" vertical="center" wrapText="1"/>
    </xf>
    <xf numFmtId="9" fontId="24" fillId="11" borderId="4" xfId="12" applyFont="1" applyFill="1" applyBorder="1" applyAlignment="1" applyProtection="1">
      <alignment horizontal="center" vertical="center"/>
      <protection locked="0"/>
    </xf>
    <xf numFmtId="9" fontId="24" fillId="11" borderId="1" xfId="12" applyFont="1" applyFill="1" applyBorder="1" applyAlignment="1" applyProtection="1">
      <alignment horizontal="center" vertical="center"/>
      <protection locked="0"/>
    </xf>
    <xf numFmtId="9" fontId="24" fillId="11" borderId="79" xfId="12" applyFont="1" applyFill="1" applyBorder="1" applyAlignment="1" applyProtection="1">
      <alignment horizontal="center" vertical="center"/>
      <protection locked="0"/>
    </xf>
    <xf numFmtId="9" fontId="26" fillId="9" borderId="2" xfId="12" applyFont="1" applyFill="1" applyBorder="1" applyAlignment="1" applyProtection="1">
      <alignment horizontal="center" vertical="center"/>
      <protection locked="0"/>
    </xf>
    <xf numFmtId="9" fontId="26" fillId="9" borderId="91" xfId="12" applyFont="1" applyFill="1" applyBorder="1" applyAlignment="1" applyProtection="1">
      <alignment horizontal="center" vertical="center"/>
      <protection locked="0"/>
    </xf>
    <xf numFmtId="0" fontId="27" fillId="11" borderId="78" xfId="7" applyFont="1" applyFill="1" applyBorder="1" applyAlignment="1">
      <alignment horizontal="center" vertical="center"/>
    </xf>
    <xf numFmtId="0" fontId="24" fillId="11" borderId="88" xfId="7" applyFont="1" applyFill="1" applyBorder="1" applyAlignment="1">
      <alignment horizontal="center" vertical="center" wrapText="1"/>
    </xf>
    <xf numFmtId="0" fontId="24" fillId="12" borderId="89" xfId="7" applyFont="1" applyFill="1" applyBorder="1" applyAlignment="1">
      <alignment horizontal="left" vertical="center"/>
    </xf>
    <xf numFmtId="9" fontId="18" fillId="12" borderId="97" xfId="7" applyNumberFormat="1" applyFont="1" applyFill="1" applyBorder="1" applyAlignment="1">
      <alignment horizontal="center" vertical="center" wrapText="1"/>
    </xf>
    <xf numFmtId="9" fontId="24" fillId="11" borderId="103" xfId="12" applyFont="1" applyFill="1" applyBorder="1" applyAlignment="1" applyProtection="1">
      <alignment horizontal="center" vertical="center"/>
      <protection locked="0"/>
    </xf>
    <xf numFmtId="9" fontId="24" fillId="11" borderId="89" xfId="12" applyFont="1" applyFill="1" applyBorder="1" applyAlignment="1" applyProtection="1">
      <alignment horizontal="center" vertical="center"/>
      <protection locked="0"/>
    </xf>
    <xf numFmtId="9" fontId="24" fillId="11" borderId="97" xfId="12" applyFont="1" applyFill="1" applyBorder="1" applyAlignment="1" applyProtection="1">
      <alignment horizontal="center" vertical="center"/>
      <protection locked="0"/>
    </xf>
    <xf numFmtId="9" fontId="26" fillId="9" borderId="87" xfId="12" applyFont="1" applyFill="1" applyBorder="1" applyAlignment="1" applyProtection="1">
      <alignment horizontal="center" vertical="center"/>
      <protection locked="0"/>
    </xf>
    <xf numFmtId="9" fontId="26" fillId="9" borderId="92" xfId="12" applyFont="1" applyFill="1" applyBorder="1" applyAlignment="1" applyProtection="1">
      <alignment horizontal="center" vertical="center"/>
      <protection locked="0"/>
    </xf>
    <xf numFmtId="9" fontId="27" fillId="12" borderId="100" xfId="12" applyFont="1" applyFill="1" applyBorder="1" applyAlignment="1">
      <alignment horizontal="center" vertical="center"/>
    </xf>
    <xf numFmtId="9" fontId="27" fillId="12" borderId="72" xfId="12" applyFont="1" applyFill="1" applyBorder="1" applyAlignment="1">
      <alignment horizontal="center" vertical="center"/>
    </xf>
    <xf numFmtId="9" fontId="27" fillId="12" borderId="73" xfId="12" applyFont="1" applyFill="1" applyBorder="1" applyAlignment="1">
      <alignment horizontal="center" vertical="center"/>
    </xf>
    <xf numFmtId="9" fontId="24" fillId="11" borderId="1" xfId="12" applyFont="1" applyFill="1" applyBorder="1" applyAlignment="1" applyProtection="1">
      <alignment horizontal="center"/>
      <protection locked="0"/>
    </xf>
    <xf numFmtId="0" fontId="27" fillId="0" borderId="70" xfId="7" applyFont="1" applyBorder="1" applyAlignment="1">
      <alignment vertical="center"/>
    </xf>
    <xf numFmtId="0" fontId="26" fillId="12" borderId="1" xfId="7" applyFont="1" applyFill="1" applyBorder="1" applyAlignment="1">
      <alignment horizontal="center" vertical="center" wrapText="1"/>
    </xf>
    <xf numFmtId="0" fontId="27" fillId="0" borderId="0" xfId="7" applyFont="1" applyAlignment="1">
      <alignment vertical="center"/>
    </xf>
    <xf numFmtId="0" fontId="27" fillId="0" borderId="74" xfId="7" applyFont="1" applyBorder="1" applyAlignment="1">
      <alignment vertical="center"/>
    </xf>
    <xf numFmtId="0" fontId="27" fillId="0" borderId="70" xfId="7" applyFont="1" applyBorder="1" applyProtection="1">
      <protection locked="0"/>
    </xf>
    <xf numFmtId="0" fontId="24" fillId="12" borderId="1" xfId="7" applyFont="1" applyFill="1" applyBorder="1" applyAlignment="1" applyProtection="1">
      <alignment horizontal="center" vertical="center" wrapText="1"/>
      <protection locked="0"/>
    </xf>
    <xf numFmtId="0" fontId="24" fillId="12" borderId="1" xfId="7" applyFont="1" applyFill="1" applyBorder="1" applyAlignment="1" applyProtection="1">
      <alignment vertical="center"/>
      <protection locked="0"/>
    </xf>
    <xf numFmtId="165" fontId="24" fillId="11" borderId="1" xfId="11" applyNumberFormat="1" applyFont="1" applyFill="1" applyBorder="1" applyAlignment="1" applyProtection="1">
      <alignment horizontal="right" vertical="center"/>
      <protection locked="0"/>
    </xf>
    <xf numFmtId="166" fontId="10" fillId="12" borderId="1" xfId="12" applyNumberFormat="1" applyFont="1" applyFill="1" applyBorder="1" applyAlignment="1" applyProtection="1">
      <alignment horizontal="right" vertical="center"/>
      <protection locked="0"/>
    </xf>
    <xf numFmtId="0" fontId="27" fillId="0" borderId="0" xfId="7" applyFont="1" applyProtection="1">
      <protection locked="0"/>
    </xf>
    <xf numFmtId="0" fontId="27" fillId="0" borderId="74" xfId="7" applyFont="1" applyBorder="1" applyProtection="1">
      <protection locked="0"/>
    </xf>
    <xf numFmtId="0" fontId="24" fillId="0" borderId="7" xfId="7" applyFont="1" applyBorder="1" applyAlignment="1">
      <alignment horizontal="center" vertical="center" wrapText="1"/>
    </xf>
    <xf numFmtId="0" fontId="26" fillId="12" borderId="1" xfId="7" applyFont="1" applyFill="1" applyBorder="1" applyAlignment="1">
      <alignment vertical="center" wrapText="1"/>
    </xf>
    <xf numFmtId="165" fontId="24" fillId="16" borderId="1" xfId="11" applyNumberFormat="1" applyFont="1" applyFill="1" applyBorder="1" applyAlignment="1">
      <alignment horizontal="right" vertical="center"/>
    </xf>
    <xf numFmtId="164" fontId="24" fillId="0" borderId="6" xfId="9" applyNumberFormat="1" applyFont="1" applyFill="1" applyBorder="1" applyAlignment="1">
      <alignment horizontal="right" vertical="center"/>
    </xf>
    <xf numFmtId="164" fontId="24" fillId="0" borderId="5" xfId="9" applyNumberFormat="1" applyFont="1" applyFill="1" applyBorder="1" applyAlignment="1">
      <alignment horizontal="right" vertical="center"/>
    </xf>
    <xf numFmtId="0" fontId="24" fillId="0" borderId="80" xfId="7" applyFont="1" applyBorder="1" applyAlignment="1">
      <alignment horizontal="center" vertical="top" wrapText="1"/>
    </xf>
    <xf numFmtId="0" fontId="27" fillId="0" borderId="80" xfId="7" applyFont="1" applyBorder="1"/>
    <xf numFmtId="0" fontId="24" fillId="0" borderId="65" xfId="7" applyFont="1" applyBorder="1" applyAlignment="1">
      <alignment vertical="center" wrapText="1"/>
    </xf>
    <xf numFmtId="0" fontId="24" fillId="0" borderId="65" xfId="7" applyFont="1" applyBorder="1" applyAlignment="1">
      <alignment horizontal="center" vertical="top" wrapText="1"/>
    </xf>
    <xf numFmtId="0" fontId="27" fillId="0" borderId="65" xfId="7" applyFont="1" applyBorder="1"/>
    <xf numFmtId="0" fontId="24" fillId="0" borderId="0" xfId="7" applyFont="1" applyAlignment="1">
      <alignment horizontal="center" vertical="top" wrapText="1"/>
    </xf>
    <xf numFmtId="0" fontId="27" fillId="0" borderId="67" xfId="24" applyFont="1" applyBorder="1"/>
    <xf numFmtId="0" fontId="24" fillId="0" borderId="68" xfId="24" applyFont="1" applyBorder="1" applyAlignment="1">
      <alignment vertical="top"/>
    </xf>
    <xf numFmtId="0" fontId="24" fillId="0" borderId="68" xfId="24" applyFont="1" applyBorder="1" applyAlignment="1">
      <alignment horizontal="center" vertical="top"/>
    </xf>
    <xf numFmtId="0" fontId="27" fillId="0" borderId="68" xfId="24" applyFont="1" applyBorder="1" applyAlignment="1">
      <alignment vertical="top"/>
    </xf>
    <xf numFmtId="0" fontId="27" fillId="0" borderId="69" xfId="24" applyFont="1" applyBorder="1"/>
    <xf numFmtId="0" fontId="27" fillId="0" borderId="0" xfId="24" applyFont="1"/>
    <xf numFmtId="0" fontId="27" fillId="0" borderId="70" xfId="24" applyFont="1" applyBorder="1"/>
    <xf numFmtId="0" fontId="31" fillId="0" borderId="70" xfId="24" applyFont="1" applyBorder="1" applyAlignment="1">
      <alignment vertical="center" wrapText="1"/>
    </xf>
    <xf numFmtId="0" fontId="31" fillId="0" borderId="0" xfId="24" applyFont="1" applyAlignment="1">
      <alignment vertical="center" wrapText="1"/>
    </xf>
    <xf numFmtId="0" fontId="31" fillId="0" borderId="74" xfId="24" applyFont="1" applyBorder="1" applyAlignment="1">
      <alignment vertical="center" wrapText="1"/>
    </xf>
    <xf numFmtId="0" fontId="24" fillId="0" borderId="70" xfId="24" applyFont="1" applyBorder="1" applyAlignment="1" applyProtection="1">
      <alignment vertical="center"/>
      <protection locked="0"/>
    </xf>
    <xf numFmtId="0" fontId="24" fillId="0" borderId="0" xfId="24" applyFont="1" applyAlignment="1" applyProtection="1">
      <alignment vertical="center"/>
      <protection locked="0"/>
    </xf>
    <xf numFmtId="0" fontId="24" fillId="0" borderId="74" xfId="24" applyFont="1" applyBorder="1" applyAlignment="1" applyProtection="1">
      <alignment vertical="center"/>
      <protection locked="0"/>
    </xf>
    <xf numFmtId="0" fontId="27" fillId="0" borderId="80" xfId="17" applyFont="1" applyBorder="1"/>
    <xf numFmtId="0" fontId="27" fillId="0" borderId="81" xfId="17" applyFont="1" applyBorder="1" applyAlignment="1">
      <alignment vertical="top"/>
    </xf>
    <xf numFmtId="0" fontId="27" fillId="0" borderId="81" xfId="17" applyFont="1" applyBorder="1" applyAlignment="1">
      <alignment horizontal="center" vertical="top"/>
    </xf>
    <xf numFmtId="0" fontId="27" fillId="0" borderId="81" xfId="17" applyFont="1" applyBorder="1"/>
    <xf numFmtId="0" fontId="31" fillId="9" borderId="0" xfId="24" applyFont="1" applyFill="1" applyAlignment="1">
      <alignment horizontal="center" vertical="center" wrapText="1"/>
    </xf>
    <xf numFmtId="0" fontId="24" fillId="11" borderId="0" xfId="24" applyFont="1" applyFill="1" applyAlignment="1" applyProtection="1">
      <alignment horizontal="center" vertical="center"/>
      <protection locked="0"/>
    </xf>
    <xf numFmtId="9" fontId="27" fillId="12" borderId="86" xfId="12" applyFont="1" applyFill="1" applyBorder="1" applyAlignment="1">
      <alignment horizontal="center"/>
    </xf>
    <xf numFmtId="0" fontId="27" fillId="12" borderId="78" xfId="7" applyFont="1" applyFill="1" applyBorder="1" applyAlignment="1">
      <alignment horizontal="center" vertical="center"/>
    </xf>
    <xf numFmtId="9" fontId="24" fillId="11" borderId="79" xfId="12" applyFont="1" applyFill="1" applyBorder="1" applyAlignment="1" applyProtection="1">
      <alignment horizontal="center"/>
      <protection locked="0"/>
    </xf>
    <xf numFmtId="0" fontId="27" fillId="12" borderId="88" xfId="7" applyFont="1" applyFill="1" applyBorder="1" applyAlignment="1">
      <alignment horizontal="center" vertical="center"/>
    </xf>
    <xf numFmtId="9" fontId="24" fillId="11" borderId="89" xfId="12" applyFont="1" applyFill="1" applyBorder="1" applyAlignment="1" applyProtection="1">
      <alignment horizontal="center"/>
      <protection locked="0"/>
    </xf>
    <xf numFmtId="9" fontId="24" fillId="11" borderId="97" xfId="12" applyFont="1" applyFill="1" applyBorder="1" applyAlignment="1" applyProtection="1">
      <alignment horizontal="center"/>
      <protection locked="0"/>
    </xf>
    <xf numFmtId="0" fontId="27" fillId="12" borderId="98" xfId="7" applyFont="1" applyFill="1" applyBorder="1" applyAlignment="1">
      <alignment horizontal="center" vertical="center"/>
    </xf>
    <xf numFmtId="0" fontId="26" fillId="12" borderId="89" xfId="7" applyFont="1" applyFill="1" applyBorder="1" applyAlignment="1">
      <alignment horizontal="center" vertical="center" wrapText="1"/>
    </xf>
    <xf numFmtId="0" fontId="24" fillId="12" borderId="106" xfId="7" applyFont="1" applyFill="1" applyBorder="1" applyAlignment="1">
      <alignment horizontal="left" vertical="center"/>
    </xf>
    <xf numFmtId="9" fontId="24" fillId="11" borderId="4" xfId="12" applyFont="1" applyFill="1" applyBorder="1" applyAlignment="1" applyProtection="1">
      <alignment horizontal="center"/>
      <protection locked="0"/>
    </xf>
    <xf numFmtId="9" fontId="24" fillId="11" borderId="103" xfId="12" applyFont="1" applyFill="1" applyBorder="1" applyAlignment="1" applyProtection="1">
      <alignment horizontal="center"/>
      <protection locked="0"/>
    </xf>
    <xf numFmtId="9" fontId="24" fillId="12" borderId="99" xfId="12" applyFont="1" applyFill="1" applyBorder="1" applyAlignment="1">
      <alignment horizontal="center" vertical="center"/>
    </xf>
    <xf numFmtId="9" fontId="24" fillId="12" borderId="105" xfId="12" applyFont="1" applyFill="1" applyBorder="1" applyAlignment="1">
      <alignment horizontal="center" vertical="center"/>
    </xf>
    <xf numFmtId="9" fontId="24" fillId="12" borderId="1" xfId="7" applyNumberFormat="1" applyFont="1" applyFill="1" applyBorder="1" applyAlignment="1">
      <alignment horizontal="center" vertical="center"/>
    </xf>
    <xf numFmtId="0" fontId="27" fillId="0" borderId="0" xfId="7" applyFont="1" applyAlignment="1">
      <alignment horizontal="center" vertical="center"/>
    </xf>
    <xf numFmtId="9" fontId="26" fillId="9" borderId="79" xfId="12" applyFont="1" applyFill="1" applyBorder="1" applyAlignment="1" applyProtection="1">
      <alignment horizontal="center" vertical="center"/>
      <protection locked="0"/>
    </xf>
    <xf numFmtId="9" fontId="24" fillId="12" borderId="89" xfId="7" applyNumberFormat="1" applyFont="1" applyFill="1" applyBorder="1" applyAlignment="1">
      <alignment horizontal="center" vertical="center"/>
    </xf>
    <xf numFmtId="9" fontId="26" fillId="9" borderId="97" xfId="12" applyFont="1" applyFill="1" applyBorder="1" applyAlignment="1" applyProtection="1">
      <alignment horizontal="center" vertical="center"/>
      <protection locked="0"/>
    </xf>
    <xf numFmtId="9" fontId="18" fillId="12" borderId="72" xfId="7" applyNumberFormat="1" applyFont="1" applyFill="1" applyBorder="1" applyAlignment="1">
      <alignment horizontal="center" vertical="center"/>
    </xf>
    <xf numFmtId="9" fontId="18" fillId="12" borderId="73" xfId="7" applyNumberFormat="1" applyFont="1" applyFill="1" applyBorder="1" applyAlignment="1">
      <alignment horizontal="center" vertical="center"/>
    </xf>
    <xf numFmtId="9" fontId="24" fillId="12" borderId="4" xfId="7" applyNumberFormat="1" applyFont="1" applyFill="1" applyBorder="1" applyAlignment="1">
      <alignment horizontal="center" vertical="center"/>
    </xf>
    <xf numFmtId="9" fontId="24" fillId="12" borderId="103" xfId="7" applyNumberFormat="1" applyFont="1" applyFill="1" applyBorder="1" applyAlignment="1">
      <alignment horizontal="center" vertical="center"/>
    </xf>
    <xf numFmtId="9" fontId="18" fillId="12" borderId="100" xfId="7" applyNumberFormat="1" applyFont="1" applyFill="1" applyBorder="1" applyAlignment="1">
      <alignment horizontal="center" vertical="center"/>
    </xf>
    <xf numFmtId="9" fontId="24" fillId="12" borderId="79" xfId="12" applyFont="1" applyFill="1" applyBorder="1" applyAlignment="1">
      <alignment horizontal="center" vertical="center"/>
    </xf>
    <xf numFmtId="9" fontId="24" fillId="12" borderId="97" xfId="12" applyFont="1" applyFill="1" applyBorder="1" applyAlignment="1">
      <alignment horizontal="center" vertical="center"/>
    </xf>
    <xf numFmtId="9" fontId="24" fillId="12" borderId="10" xfId="7" applyNumberFormat="1" applyFont="1" applyFill="1" applyBorder="1" applyAlignment="1">
      <alignment horizontal="center" vertical="center"/>
    </xf>
    <xf numFmtId="9" fontId="24" fillId="12" borderId="86" xfId="7" applyNumberFormat="1" applyFont="1" applyFill="1" applyBorder="1" applyAlignment="1">
      <alignment horizontal="center" vertical="center"/>
    </xf>
    <xf numFmtId="9" fontId="26" fillId="9" borderId="99" xfId="12" applyFont="1" applyFill="1" applyBorder="1" applyAlignment="1" applyProtection="1">
      <alignment horizontal="center" vertical="center"/>
      <protection locked="0"/>
    </xf>
    <xf numFmtId="0" fontId="26" fillId="12" borderId="73" xfId="7" applyFont="1" applyFill="1" applyBorder="1" applyAlignment="1">
      <alignment horizontal="center" vertical="center" wrapText="1"/>
    </xf>
    <xf numFmtId="0" fontId="26" fillId="12" borderId="101" xfId="7" applyFont="1" applyFill="1" applyBorder="1" applyAlignment="1">
      <alignment horizontal="center" vertical="center"/>
    </xf>
    <xf numFmtId="9" fontId="24" fillId="12" borderId="8" xfId="7" applyNumberFormat="1" applyFont="1" applyFill="1" applyBorder="1" applyAlignment="1">
      <alignment horizontal="center" vertical="center"/>
    </xf>
    <xf numFmtId="9" fontId="24" fillId="12" borderId="3" xfId="7" applyNumberFormat="1" applyFont="1" applyFill="1" applyBorder="1" applyAlignment="1">
      <alignment horizontal="center" vertical="center"/>
    </xf>
    <xf numFmtId="9" fontId="24" fillId="12" borderId="94" xfId="7" applyNumberFormat="1" applyFont="1" applyFill="1" applyBorder="1" applyAlignment="1">
      <alignment horizontal="center" vertical="center"/>
    </xf>
    <xf numFmtId="9" fontId="26" fillId="9" borderId="98" xfId="12" applyFont="1" applyFill="1" applyBorder="1" applyAlignment="1" applyProtection="1">
      <alignment horizontal="center" vertical="center"/>
      <protection locked="0"/>
    </xf>
    <xf numFmtId="9" fontId="26" fillId="9" borderId="78" xfId="12" applyFont="1" applyFill="1" applyBorder="1" applyAlignment="1" applyProtection="1">
      <alignment horizontal="center" vertical="center"/>
      <protection locked="0"/>
    </xf>
    <xf numFmtId="9" fontId="26" fillId="9" borderId="88" xfId="12" applyFont="1" applyFill="1" applyBorder="1" applyAlignment="1" applyProtection="1">
      <alignment horizontal="center" vertical="center"/>
      <protection locked="0"/>
    </xf>
    <xf numFmtId="0" fontId="26" fillId="12" borderId="103" xfId="7" applyFont="1" applyFill="1" applyBorder="1" applyAlignment="1">
      <alignment horizontal="center" vertical="center" wrapText="1"/>
    </xf>
    <xf numFmtId="0" fontId="26" fillId="12" borderId="97" xfId="7" applyFont="1" applyFill="1" applyBorder="1" applyAlignment="1">
      <alignment horizontal="center" vertical="center" wrapText="1"/>
    </xf>
    <xf numFmtId="0" fontId="27" fillId="0" borderId="0" xfId="7" applyFont="1" applyAlignment="1">
      <alignment horizontal="right" vertical="top"/>
    </xf>
    <xf numFmtId="0" fontId="24" fillId="14" borderId="1" xfId="7" applyFont="1" applyFill="1" applyBorder="1" applyAlignment="1">
      <alignment horizontal="left" vertical="top" wrapText="1"/>
    </xf>
    <xf numFmtId="0" fontId="24" fillId="15" borderId="1" xfId="7" applyFont="1" applyFill="1" applyBorder="1" applyAlignment="1">
      <alignment vertical="top"/>
    </xf>
    <xf numFmtId="0" fontId="24" fillId="14" borderId="1" xfId="7" applyFont="1" applyFill="1" applyBorder="1" applyAlignment="1">
      <alignment horizontal="left" vertical="top"/>
    </xf>
    <xf numFmtId="0" fontId="23" fillId="13" borderId="75" xfId="7" applyFont="1" applyFill="1" applyBorder="1" applyAlignment="1">
      <alignment horizontal="center" vertical="center"/>
    </xf>
    <xf numFmtId="9" fontId="24" fillId="13" borderId="76" xfId="12" applyFont="1" applyFill="1" applyBorder="1" applyAlignment="1">
      <alignment horizontal="center" vertical="top"/>
    </xf>
    <xf numFmtId="0" fontId="23" fillId="13" borderId="76" xfId="7" applyFont="1" applyFill="1" applyBorder="1" applyAlignment="1">
      <alignment horizontal="center" vertical="center"/>
    </xf>
    <xf numFmtId="0" fontId="24" fillId="14" borderId="78" xfId="7" applyFont="1" applyFill="1" applyBorder="1" applyAlignment="1">
      <alignment horizontal="left" vertical="top" wrapText="1"/>
    </xf>
    <xf numFmtId="0" fontId="18" fillId="9" borderId="3" xfId="0" applyFont="1" applyFill="1" applyBorder="1" applyAlignment="1">
      <alignment horizontal="left" vertical="center" wrapText="1"/>
    </xf>
    <xf numFmtId="0" fontId="18" fillId="9" borderId="4" xfId="0" applyFont="1" applyFill="1" applyBorder="1" applyAlignment="1">
      <alignment horizontal="left" vertical="center" wrapText="1"/>
    </xf>
    <xf numFmtId="0" fontId="14" fillId="0" borderId="3" xfId="0" quotePrefix="1" applyFont="1" applyBorder="1" applyAlignment="1">
      <alignment horizontal="left" vertical="center" wrapText="1"/>
    </xf>
    <xf numFmtId="0" fontId="14" fillId="0" borderId="2" xfId="0" quotePrefix="1" applyFont="1" applyBorder="1" applyAlignment="1">
      <alignment horizontal="left" vertical="center" wrapText="1"/>
    </xf>
    <xf numFmtId="0" fontId="14" fillId="0" borderId="4" xfId="0" quotePrefix="1" applyFont="1" applyBorder="1" applyAlignment="1">
      <alignment horizontal="left" vertical="center" wrapText="1"/>
    </xf>
    <xf numFmtId="0" fontId="18" fillId="9" borderId="6" xfId="0" applyFont="1" applyFill="1" applyBorder="1" applyAlignment="1">
      <alignment horizontal="left" vertical="center" wrapText="1"/>
    </xf>
    <xf numFmtId="0" fontId="18" fillId="9" borderId="7" xfId="0" applyFont="1" applyFill="1" applyBorder="1" applyAlignment="1">
      <alignment horizontal="left" vertical="center" wrapText="1"/>
    </xf>
    <xf numFmtId="0" fontId="18" fillId="9" borderId="8" xfId="0" applyFont="1" applyFill="1" applyBorder="1" applyAlignment="1">
      <alignment horizontal="left" vertical="center" wrapText="1"/>
    </xf>
    <xf numFmtId="0" fontId="18" fillId="9" borderId="10" xfId="0" applyFont="1" applyFill="1" applyBorder="1" applyAlignment="1">
      <alignment horizontal="lef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11" fillId="10" borderId="3" xfId="0" applyFont="1" applyFill="1" applyBorder="1" applyAlignment="1">
      <alignment horizontal="center" vertical="center" wrapText="1" readingOrder="1"/>
    </xf>
    <xf numFmtId="0" fontId="11" fillId="10" borderId="2" xfId="0" applyFont="1" applyFill="1" applyBorder="1" applyAlignment="1">
      <alignment horizontal="center" vertical="center" wrapText="1" readingOrder="1"/>
    </xf>
    <xf numFmtId="0" fontId="11" fillId="10" borderId="4" xfId="0" applyFont="1" applyFill="1" applyBorder="1" applyAlignment="1">
      <alignment horizontal="center" vertical="center" wrapText="1" readingOrder="1"/>
    </xf>
    <xf numFmtId="0" fontId="11" fillId="2" borderId="6" xfId="0" applyFont="1" applyFill="1" applyBorder="1" applyAlignment="1">
      <alignment horizontal="center" vertical="center" wrapText="1" readingOrder="1"/>
    </xf>
    <xf numFmtId="0" fontId="11" fillId="2" borderId="5" xfId="0" applyFont="1" applyFill="1" applyBorder="1" applyAlignment="1">
      <alignment horizontal="center" vertical="center" wrapText="1" readingOrder="1"/>
    </xf>
    <xf numFmtId="0" fontId="11" fillId="2" borderId="7" xfId="0" applyFont="1" applyFill="1" applyBorder="1" applyAlignment="1">
      <alignment horizontal="center" vertical="center" wrapText="1" readingOrder="1"/>
    </xf>
    <xf numFmtId="0" fontId="11" fillId="2" borderId="8" xfId="0" applyFont="1" applyFill="1" applyBorder="1" applyAlignment="1">
      <alignment horizontal="center" vertical="center" wrapText="1" readingOrder="1"/>
    </xf>
    <xf numFmtId="0" fontId="11" fillId="2" borderId="9" xfId="0" applyFont="1" applyFill="1" applyBorder="1" applyAlignment="1">
      <alignment horizontal="center" vertical="center" wrapText="1" readingOrder="1"/>
    </xf>
    <xf numFmtId="0" fontId="11" fillId="2" borderId="10" xfId="0" applyFont="1" applyFill="1" applyBorder="1" applyAlignment="1">
      <alignment horizontal="center" vertical="center" wrapText="1" readingOrder="1"/>
    </xf>
    <xf numFmtId="0" fontId="19" fillId="9" borderId="3" xfId="0" applyFont="1" applyFill="1" applyBorder="1" applyAlignment="1">
      <alignment horizontal="center" vertical="center" wrapText="1" readingOrder="1"/>
    </xf>
    <xf numFmtId="0" fontId="19" fillId="9" borderId="2" xfId="0" applyFont="1" applyFill="1" applyBorder="1" applyAlignment="1">
      <alignment horizontal="center" vertical="center" wrapText="1" readingOrder="1"/>
    </xf>
    <xf numFmtId="0" fontId="19" fillId="9" borderId="4" xfId="0" applyFont="1" applyFill="1" applyBorder="1" applyAlignment="1">
      <alignment horizontal="center" vertical="center" wrapText="1" readingOrder="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11" fillId="10" borderId="3" xfId="0" applyFont="1" applyFill="1" applyBorder="1" applyAlignment="1">
      <alignment horizontal="center" vertical="center"/>
    </xf>
    <xf numFmtId="0" fontId="11" fillId="10" borderId="2" xfId="0" applyFont="1" applyFill="1" applyBorder="1" applyAlignment="1">
      <alignment horizontal="center" vertical="center"/>
    </xf>
    <xf numFmtId="0" fontId="11" fillId="10" borderId="4" xfId="0" applyFont="1" applyFill="1" applyBorder="1" applyAlignment="1">
      <alignment horizontal="center" vertical="center"/>
    </xf>
    <xf numFmtId="0" fontId="11" fillId="10" borderId="3" xfId="0" applyFont="1" applyFill="1" applyBorder="1" applyAlignment="1">
      <alignment horizontal="left" vertical="center" wrapText="1"/>
    </xf>
    <xf numFmtId="0" fontId="11" fillId="10" borderId="2" xfId="0" applyFont="1" applyFill="1" applyBorder="1" applyAlignment="1">
      <alignment horizontal="left" vertical="center" wrapText="1"/>
    </xf>
    <xf numFmtId="0" fontId="11" fillId="10" borderId="3"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6" fillId="0" borderId="2" xfId="0" quotePrefix="1" applyFont="1" applyBorder="1" applyAlignment="1">
      <alignment horizontal="center" vertical="center" wrapText="1"/>
    </xf>
    <xf numFmtId="0" fontId="16" fillId="0" borderId="4" xfId="0" quotePrefix="1" applyFont="1" applyBorder="1" applyAlignment="1">
      <alignment horizontal="center" vertical="center" wrapText="1"/>
    </xf>
    <xf numFmtId="0" fontId="15" fillId="2" borderId="3" xfId="0" quotePrefix="1" applyFont="1" applyFill="1" applyBorder="1" applyAlignment="1">
      <alignment horizontal="left" vertical="center" wrapText="1"/>
    </xf>
    <xf numFmtId="0" fontId="15" fillId="2" borderId="2"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6" fillId="0" borderId="3" xfId="0" quotePrefix="1" applyFont="1" applyBorder="1" applyAlignment="1">
      <alignment horizontal="left" vertical="center" wrapText="1"/>
    </xf>
    <xf numFmtId="0" fontId="16" fillId="0" borderId="2" xfId="0" quotePrefix="1" applyFont="1" applyBorder="1" applyAlignment="1">
      <alignment horizontal="left" vertical="center" wrapText="1"/>
    </xf>
    <xf numFmtId="0" fontId="16" fillId="0" borderId="4" xfId="0" quotePrefix="1" applyFont="1" applyBorder="1" applyAlignment="1">
      <alignment horizontal="left" vertical="center" wrapText="1"/>
    </xf>
    <xf numFmtId="0" fontId="11" fillId="10" borderId="3" xfId="0" applyFont="1" applyFill="1" applyBorder="1" applyAlignment="1">
      <alignment vertical="center" wrapText="1"/>
    </xf>
    <xf numFmtId="0" fontId="11" fillId="10" borderId="2" xfId="0" applyFont="1" applyFill="1" applyBorder="1" applyAlignment="1">
      <alignment vertical="center" wrapText="1"/>
    </xf>
    <xf numFmtId="0" fontId="14" fillId="2" borderId="2" xfId="0" quotePrefix="1" applyFont="1" applyFill="1" applyBorder="1" applyAlignment="1">
      <alignment horizontal="center" vertical="center" wrapText="1"/>
    </xf>
    <xf numFmtId="0" fontId="14" fillId="2" borderId="4" xfId="0" quotePrefix="1" applyFont="1" applyFill="1" applyBorder="1" applyAlignment="1">
      <alignment horizontal="center" vertical="center" wrapText="1"/>
    </xf>
    <xf numFmtId="0" fontId="14" fillId="0" borderId="3" xfId="0" quotePrefix="1" applyFont="1" applyBorder="1" applyAlignment="1">
      <alignment horizontal="center" vertical="center" wrapText="1"/>
    </xf>
    <xf numFmtId="0" fontId="14" fillId="0" borderId="2" xfId="0" quotePrefix="1" applyFont="1" applyBorder="1" applyAlignment="1">
      <alignment horizontal="center" vertical="center" wrapText="1"/>
    </xf>
    <xf numFmtId="0" fontId="11" fillId="10" borderId="4" xfId="0" applyFont="1" applyFill="1" applyBorder="1" applyAlignment="1">
      <alignment horizontal="center" vertical="center" wrapText="1"/>
    </xf>
    <xf numFmtId="0" fontId="11" fillId="10" borderId="6" xfId="0" applyFont="1" applyFill="1" applyBorder="1" applyAlignment="1">
      <alignment horizontal="left" vertical="center" wrapText="1"/>
    </xf>
    <xf numFmtId="0" fontId="11" fillId="10" borderId="7" xfId="0" applyFont="1" applyFill="1" applyBorder="1" applyAlignment="1">
      <alignment horizontal="left" vertical="center" wrapText="1"/>
    </xf>
    <xf numFmtId="0" fontId="11" fillId="10" borderId="8" xfId="0" applyFont="1" applyFill="1" applyBorder="1" applyAlignment="1">
      <alignment horizontal="left" vertical="center" wrapText="1"/>
    </xf>
    <xf numFmtId="0" fontId="11" fillId="10" borderId="10"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1" fillId="10" borderId="4" xfId="0" applyFont="1" applyFill="1" applyBorder="1" applyAlignment="1">
      <alignment horizontal="left" vertical="center" wrapText="1"/>
    </xf>
    <xf numFmtId="0" fontId="16" fillId="0" borderId="3" xfId="0" quotePrefix="1" applyFont="1" applyBorder="1" applyAlignment="1">
      <alignment horizontal="center" vertical="center" wrapText="1"/>
    </xf>
    <xf numFmtId="0" fontId="18" fillId="9" borderId="15" xfId="0" applyFont="1" applyFill="1" applyBorder="1" applyAlignment="1">
      <alignment horizontal="left" vertical="center" wrapText="1"/>
    </xf>
    <xf numFmtId="0" fontId="18" fillId="9" borderId="63" xfId="0" applyFont="1" applyFill="1" applyBorder="1" applyAlignment="1">
      <alignment horizontal="left" vertical="center" wrapText="1"/>
    </xf>
    <xf numFmtId="0" fontId="10" fillId="0" borderId="2" xfId="0" applyFont="1" applyBorder="1" applyAlignment="1">
      <alignment horizontal="center"/>
    </xf>
    <xf numFmtId="0" fontId="15" fillId="2" borderId="29" xfId="0" quotePrefix="1" applyFont="1" applyFill="1" applyBorder="1" applyAlignment="1">
      <alignment horizontal="left" vertical="center" wrapText="1"/>
    </xf>
    <xf numFmtId="0" fontId="15" fillId="2" borderId="14" xfId="0" quotePrefix="1" applyFont="1" applyFill="1" applyBorder="1" applyAlignment="1">
      <alignment horizontal="left" vertical="center" wrapText="1"/>
    </xf>
    <xf numFmtId="0" fontId="15" fillId="2" borderId="16" xfId="0" quotePrefix="1" applyFont="1" applyFill="1" applyBorder="1" applyAlignment="1">
      <alignment horizontal="left" vertical="center" wrapText="1"/>
    </xf>
    <xf numFmtId="0" fontId="18" fillId="9" borderId="19" xfId="0" applyFont="1" applyFill="1" applyBorder="1" applyAlignment="1">
      <alignment horizontal="left" vertical="center" wrapText="1"/>
    </xf>
    <xf numFmtId="0" fontId="18" fillId="9" borderId="26" xfId="0" applyFont="1" applyFill="1" applyBorder="1" applyAlignment="1">
      <alignment horizontal="left" vertical="center" wrapText="1"/>
    </xf>
    <xf numFmtId="0" fontId="18" fillId="9" borderId="11" xfId="0" applyFont="1" applyFill="1" applyBorder="1" applyAlignment="1">
      <alignment horizontal="left" vertical="center" wrapText="1"/>
    </xf>
    <xf numFmtId="0" fontId="18" fillId="9" borderId="25" xfId="0" applyFont="1" applyFill="1" applyBorder="1" applyAlignment="1">
      <alignment horizontal="left" vertical="center" wrapText="1"/>
    </xf>
    <xf numFmtId="0" fontId="18" fillId="9" borderId="27" xfId="0" applyFont="1" applyFill="1" applyBorder="1" applyAlignment="1">
      <alignment horizontal="left" vertical="center" wrapText="1"/>
    </xf>
    <xf numFmtId="0" fontId="18" fillId="9" borderId="28" xfId="0" applyFont="1" applyFill="1" applyBorder="1" applyAlignment="1">
      <alignment horizontal="left" vertical="center" wrapText="1"/>
    </xf>
    <xf numFmtId="0" fontId="11" fillId="10" borderId="23" xfId="0" applyFont="1" applyFill="1" applyBorder="1" applyAlignment="1">
      <alignment horizontal="left" vertical="center" wrapText="1"/>
    </xf>
    <xf numFmtId="0" fontId="11" fillId="10" borderId="22" xfId="0" applyFont="1" applyFill="1" applyBorder="1" applyAlignment="1">
      <alignment horizontal="left" vertical="center" wrapText="1"/>
    </xf>
    <xf numFmtId="0" fontId="10" fillId="0" borderId="20" xfId="0" quotePrefix="1" applyFont="1" applyBorder="1" applyAlignment="1">
      <alignment horizontal="center" vertical="center" wrapText="1"/>
    </xf>
    <xf numFmtId="0" fontId="10" fillId="0" borderId="21" xfId="0" quotePrefix="1" applyFont="1" applyBorder="1" applyAlignment="1">
      <alignment horizontal="center" vertical="center" wrapText="1"/>
    </xf>
    <xf numFmtId="0" fontId="10" fillId="0" borderId="22" xfId="0" quotePrefix="1" applyFont="1" applyBorder="1" applyAlignment="1">
      <alignment horizontal="center" vertical="center" wrapText="1"/>
    </xf>
    <xf numFmtId="0" fontId="11" fillId="10" borderId="20" xfId="0" applyFont="1" applyFill="1" applyBorder="1" applyAlignment="1">
      <alignment horizontal="left" vertical="center" wrapText="1"/>
    </xf>
    <xf numFmtId="0" fontId="11" fillId="10" borderId="62" xfId="0" applyFont="1" applyFill="1" applyBorder="1" applyAlignment="1">
      <alignment horizontal="left" vertical="center" wrapText="1"/>
    </xf>
    <xf numFmtId="0" fontId="10" fillId="0" borderId="23" xfId="0" quotePrefix="1" applyFont="1" applyBorder="1" applyAlignment="1">
      <alignment horizontal="center" vertical="center" wrapText="1"/>
    </xf>
    <xf numFmtId="0" fontId="10" fillId="0" borderId="62" xfId="0" quotePrefix="1" applyFont="1" applyBorder="1" applyAlignment="1">
      <alignment horizontal="center" vertical="center" wrapText="1"/>
    </xf>
    <xf numFmtId="0" fontId="17" fillId="0" borderId="3" xfId="0" applyFont="1" applyBorder="1" applyAlignment="1">
      <alignment horizontal="left" vertical="center" wrapText="1"/>
    </xf>
    <xf numFmtId="0" fontId="17" fillId="0" borderId="2" xfId="0" applyFont="1" applyBorder="1" applyAlignment="1">
      <alignment horizontal="left" vertical="center" wrapText="1"/>
    </xf>
    <xf numFmtId="0" fontId="17" fillId="0" borderId="4" xfId="0" applyFont="1" applyBorder="1" applyAlignment="1">
      <alignment horizontal="left" vertical="center" wrapText="1"/>
    </xf>
    <xf numFmtId="0" fontId="18" fillId="9" borderId="24" xfId="0" applyFont="1" applyFill="1" applyBorder="1" applyAlignment="1">
      <alignment horizontal="left" vertical="center" wrapText="1"/>
    </xf>
    <xf numFmtId="0" fontId="11" fillId="10" borderId="59" xfId="0" applyFont="1" applyFill="1" applyBorder="1" applyAlignment="1">
      <alignment horizontal="left" vertical="center" wrapText="1"/>
    </xf>
    <xf numFmtId="0" fontId="11" fillId="10" borderId="60" xfId="0" applyFont="1" applyFill="1" applyBorder="1" applyAlignment="1">
      <alignment horizontal="left" vertical="center" wrapText="1"/>
    </xf>
    <xf numFmtId="0" fontId="10" fillId="0" borderId="17" xfId="0" quotePrefix="1" applyFont="1" applyBorder="1" applyAlignment="1">
      <alignment horizontal="center" vertical="center" wrapText="1"/>
    </xf>
    <xf numFmtId="0" fontId="10" fillId="0" borderId="18" xfId="0" quotePrefix="1" applyFont="1" applyBorder="1" applyAlignment="1">
      <alignment horizontal="center" vertical="center" wrapText="1"/>
    </xf>
    <xf numFmtId="0" fontId="10" fillId="0" borderId="61" xfId="0" quotePrefix="1" applyFont="1" applyBorder="1" applyAlignment="1">
      <alignment horizontal="center" vertical="center" wrapText="1"/>
    </xf>
    <xf numFmtId="0" fontId="11" fillId="10" borderId="61" xfId="0" applyFont="1" applyFill="1" applyBorder="1" applyAlignment="1">
      <alignment horizontal="left" vertical="center" wrapText="1"/>
    </xf>
    <xf numFmtId="0" fontId="10" fillId="0" borderId="59" xfId="0" quotePrefix="1" applyFont="1" applyBorder="1" applyAlignment="1">
      <alignment horizontal="center" vertical="center" wrapText="1"/>
    </xf>
    <xf numFmtId="0" fontId="10" fillId="0" borderId="60" xfId="0" quotePrefix="1" applyFont="1" applyBorder="1" applyAlignment="1">
      <alignment horizontal="center"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18" fillId="9" borderId="12" xfId="0" applyFont="1" applyFill="1" applyBorder="1" applyAlignment="1">
      <alignment horizontal="left" vertical="center" wrapText="1"/>
    </xf>
    <xf numFmtId="0" fontId="16" fillId="0" borderId="6" xfId="0" applyFont="1" applyBorder="1" applyAlignment="1">
      <alignment horizontal="left" vertical="center" wrapText="1"/>
    </xf>
    <xf numFmtId="0" fontId="16" fillId="0" borderId="5" xfId="0" applyFont="1" applyBorder="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1" fillId="10" borderId="5" xfId="0" applyFont="1" applyFill="1" applyBorder="1" applyAlignment="1">
      <alignment horizontal="left" vertical="center" wrapText="1"/>
    </xf>
    <xf numFmtId="0" fontId="11" fillId="10" borderId="9" xfId="0" applyFont="1" applyFill="1" applyBorder="1" applyAlignment="1">
      <alignment horizontal="left" vertical="center" wrapText="1"/>
    </xf>
    <xf numFmtId="0" fontId="10" fillId="0" borderId="0" xfId="0" quotePrefix="1" applyFont="1" applyAlignment="1">
      <alignment horizontal="justify" vertical="center" wrapText="1"/>
    </xf>
    <xf numFmtId="0" fontId="10" fillId="0" borderId="12" xfId="0" quotePrefix="1" applyFont="1" applyBorder="1" applyAlignment="1">
      <alignment horizontal="justify" vertical="center" wrapText="1"/>
    </xf>
    <xf numFmtId="0" fontId="10" fillId="0" borderId="11" xfId="0" quotePrefix="1" applyFont="1" applyBorder="1" applyAlignment="1">
      <alignment horizontal="justify" vertical="center" wrapText="1"/>
    </xf>
    <xf numFmtId="0" fontId="10" fillId="0" borderId="8" xfId="0" quotePrefix="1" applyFont="1" applyBorder="1" applyAlignment="1">
      <alignment horizontal="justify" vertical="center" wrapText="1"/>
    </xf>
    <xf numFmtId="0" fontId="10" fillId="0" borderId="9" xfId="0" quotePrefix="1" applyFont="1" applyBorder="1" applyAlignment="1">
      <alignment horizontal="justify" vertical="center" wrapText="1"/>
    </xf>
    <xf numFmtId="0" fontId="10" fillId="0" borderId="10" xfId="0" quotePrefix="1" applyFont="1" applyBorder="1" applyAlignment="1">
      <alignment horizontal="justify" vertical="center" wrapText="1"/>
    </xf>
    <xf numFmtId="0" fontId="10" fillId="0" borderId="6" xfId="0" quotePrefix="1" applyFont="1" applyBorder="1" applyAlignment="1">
      <alignment horizontal="left" vertical="top" wrapText="1"/>
    </xf>
    <xf numFmtId="0" fontId="10" fillId="0" borderId="5" xfId="0" quotePrefix="1" applyFont="1" applyBorder="1" applyAlignment="1">
      <alignment horizontal="left" vertical="top" wrapText="1"/>
    </xf>
    <xf numFmtId="0" fontId="10" fillId="0" borderId="7" xfId="0" quotePrefix="1" applyFont="1" applyBorder="1" applyAlignment="1">
      <alignment horizontal="left" vertical="top" wrapText="1"/>
    </xf>
    <xf numFmtId="0" fontId="10" fillId="0" borderId="11" xfId="0" quotePrefix="1" applyFont="1" applyBorder="1" applyAlignment="1">
      <alignment horizontal="left" vertical="top" wrapText="1"/>
    </xf>
    <xf numFmtId="0" fontId="10" fillId="0" borderId="0" xfId="0" quotePrefix="1" applyFont="1" applyAlignment="1">
      <alignment horizontal="left" vertical="top" wrapText="1"/>
    </xf>
    <xf numFmtId="0" fontId="10" fillId="0" borderId="12" xfId="0" quotePrefix="1" applyFont="1" applyBorder="1" applyAlignment="1">
      <alignment horizontal="left" vertical="top" wrapText="1"/>
    </xf>
    <xf numFmtId="0" fontId="10" fillId="0" borderId="8" xfId="0" quotePrefix="1" applyFont="1" applyBorder="1" applyAlignment="1">
      <alignment horizontal="left" vertical="top" wrapText="1"/>
    </xf>
    <xf numFmtId="0" fontId="10" fillId="0" borderId="9" xfId="0" quotePrefix="1" applyFont="1" applyBorder="1" applyAlignment="1">
      <alignment horizontal="left" vertical="top" wrapText="1"/>
    </xf>
    <xf numFmtId="0" fontId="10" fillId="0" borderId="10" xfId="0" quotePrefix="1" applyFont="1" applyBorder="1" applyAlignment="1">
      <alignment horizontal="left" vertical="top" wrapText="1"/>
    </xf>
    <xf numFmtId="0" fontId="18" fillId="9" borderId="6" xfId="0" applyFont="1" applyFill="1" applyBorder="1" applyAlignment="1">
      <alignment horizontal="center" vertical="center" wrapText="1"/>
    </xf>
    <xf numFmtId="0" fontId="18" fillId="9" borderId="7" xfId="0" applyFont="1" applyFill="1" applyBorder="1" applyAlignment="1">
      <alignment horizontal="center" vertical="center" wrapText="1"/>
    </xf>
    <xf numFmtId="0" fontId="18" fillId="9" borderId="11" xfId="0" applyFont="1" applyFill="1" applyBorder="1" applyAlignment="1">
      <alignment horizontal="center" vertical="center" wrapText="1"/>
    </xf>
    <xf numFmtId="0" fontId="18" fillId="9" borderId="12" xfId="0" applyFont="1" applyFill="1" applyBorder="1" applyAlignment="1">
      <alignment horizontal="center" vertical="center" wrapText="1"/>
    </xf>
    <xf numFmtId="0" fontId="18" fillId="9" borderId="8" xfId="0" applyFont="1" applyFill="1" applyBorder="1" applyAlignment="1">
      <alignment horizontal="center" vertical="center" wrapText="1"/>
    </xf>
    <xf numFmtId="0" fontId="18" fillId="9" borderId="10" xfId="0" applyFont="1" applyFill="1" applyBorder="1" applyAlignment="1">
      <alignment horizontal="center" vertical="center" wrapText="1"/>
    </xf>
    <xf numFmtId="0" fontId="11" fillId="10" borderId="41" xfId="0" applyFont="1" applyFill="1" applyBorder="1" applyAlignment="1">
      <alignment horizontal="center" vertical="center" wrapText="1"/>
    </xf>
    <xf numFmtId="0" fontId="11" fillId="10" borderId="43" xfId="0" applyFont="1" applyFill="1" applyBorder="1" applyAlignment="1">
      <alignment horizontal="center" vertical="center" wrapText="1"/>
    </xf>
    <xf numFmtId="0" fontId="10" fillId="0" borderId="3" xfId="0" quotePrefix="1" applyFont="1" applyBorder="1" applyAlignment="1">
      <alignment horizontal="left" vertical="center" wrapText="1"/>
    </xf>
    <xf numFmtId="0" fontId="10" fillId="0" borderId="2" xfId="0" quotePrefix="1" applyFont="1" applyBorder="1" applyAlignment="1">
      <alignment horizontal="left" vertical="center" wrapText="1"/>
    </xf>
    <xf numFmtId="0" fontId="10" fillId="0" borderId="4" xfId="0" quotePrefix="1" applyFont="1" applyBorder="1" applyAlignment="1">
      <alignment horizontal="left" vertical="center" wrapText="1"/>
    </xf>
    <xf numFmtId="0" fontId="10" fillId="0" borderId="3" xfId="0" quotePrefix="1" applyFont="1" applyBorder="1" applyAlignment="1">
      <alignment horizontal="center" vertical="center" wrapText="1"/>
    </xf>
    <xf numFmtId="0" fontId="10" fillId="0" borderId="2" xfId="0" quotePrefix="1" applyFont="1" applyBorder="1" applyAlignment="1">
      <alignment horizontal="center" vertical="center" wrapText="1"/>
    </xf>
    <xf numFmtId="0" fontId="10" fillId="0" borderId="4" xfId="0" quotePrefix="1" applyFont="1" applyBorder="1" applyAlignment="1">
      <alignment horizontal="center" vertical="center" wrapText="1"/>
    </xf>
    <xf numFmtId="0" fontId="10" fillId="0" borderId="2"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3" xfId="0" quotePrefix="1" applyFont="1" applyBorder="1" applyAlignment="1">
      <alignment horizontal="left" vertical="top" wrapText="1"/>
    </xf>
    <xf numFmtId="0" fontId="10" fillId="0" borderId="2" xfId="0" quotePrefix="1" applyFont="1" applyBorder="1" applyAlignment="1">
      <alignment horizontal="left" vertical="top" wrapText="1"/>
    </xf>
    <xf numFmtId="0" fontId="10" fillId="0" borderId="4" xfId="0" quotePrefix="1" applyFont="1" applyBorder="1" applyAlignment="1">
      <alignment horizontal="left" vertical="top" wrapText="1"/>
    </xf>
    <xf numFmtId="0" fontId="8" fillId="0" borderId="3" xfId="0" quotePrefix="1" applyFont="1" applyBorder="1" applyAlignment="1">
      <alignment horizontal="left" vertical="top" wrapText="1"/>
    </xf>
    <xf numFmtId="0" fontId="8" fillId="0" borderId="6" xfId="0" quotePrefix="1" applyFont="1" applyBorder="1" applyAlignment="1">
      <alignment horizontal="left" vertical="top" wrapText="1"/>
    </xf>
    <xf numFmtId="0" fontId="8" fillId="0" borderId="5" xfId="0" quotePrefix="1" applyFont="1" applyBorder="1" applyAlignment="1">
      <alignment horizontal="left" vertical="top" wrapText="1"/>
    </xf>
    <xf numFmtId="0" fontId="8" fillId="0" borderId="7" xfId="0" quotePrefix="1" applyFont="1" applyBorder="1" applyAlignment="1">
      <alignment horizontal="left" vertical="top" wrapText="1"/>
    </xf>
    <xf numFmtId="0" fontId="8" fillId="0" borderId="11" xfId="0" quotePrefix="1" applyFont="1" applyBorder="1" applyAlignment="1">
      <alignment horizontal="left" vertical="top" wrapText="1"/>
    </xf>
    <xf numFmtId="0" fontId="8" fillId="0" borderId="0" xfId="0" quotePrefix="1" applyFont="1" applyAlignment="1">
      <alignment horizontal="left" vertical="top" wrapText="1"/>
    </xf>
    <xf numFmtId="0" fontId="8" fillId="0" borderId="12" xfId="0" quotePrefix="1" applyFont="1" applyBorder="1" applyAlignment="1">
      <alignment horizontal="left" vertical="top" wrapText="1"/>
    </xf>
    <xf numFmtId="0" fontId="8" fillId="9" borderId="3" xfId="0" applyFont="1" applyFill="1" applyBorder="1" applyAlignment="1">
      <alignment horizontal="center" vertical="center"/>
    </xf>
    <xf numFmtId="0" fontId="8" fillId="9" borderId="2" xfId="0" applyFont="1" applyFill="1" applyBorder="1" applyAlignment="1">
      <alignment horizontal="center" vertical="center"/>
    </xf>
    <xf numFmtId="0" fontId="18" fillId="9" borderId="1" xfId="0" applyFont="1" applyFill="1" applyBorder="1" applyAlignment="1">
      <alignment horizontal="left" vertical="center" wrapText="1"/>
    </xf>
    <xf numFmtId="0" fontId="11" fillId="10" borderId="1" xfId="0" applyFont="1" applyFill="1" applyBorder="1" applyAlignment="1">
      <alignment horizontal="left"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10" xfId="0" applyFont="1" applyBorder="1" applyAlignment="1">
      <alignment horizontal="center" vertical="center" wrapText="1"/>
    </xf>
    <xf numFmtId="0" fontId="10" fillId="0" borderId="6" xfId="0" quotePrefix="1" applyFont="1" applyBorder="1" applyAlignment="1">
      <alignment horizontal="left" vertical="center" wrapText="1"/>
    </xf>
    <xf numFmtId="0" fontId="10" fillId="0" borderId="5" xfId="0" quotePrefix="1" applyFont="1" applyBorder="1" applyAlignment="1">
      <alignment horizontal="left" vertical="center" wrapText="1"/>
    </xf>
    <xf numFmtId="0" fontId="10" fillId="0" borderId="7" xfId="0" quotePrefix="1" applyFont="1" applyBorder="1" applyAlignment="1">
      <alignment horizontal="left" vertical="center" wrapText="1"/>
    </xf>
    <xf numFmtId="0" fontId="10" fillId="0" borderId="8" xfId="0" quotePrefix="1" applyFont="1" applyBorder="1" applyAlignment="1">
      <alignment horizontal="left" vertical="center" wrapText="1"/>
    </xf>
    <xf numFmtId="0" fontId="10" fillId="0" borderId="9" xfId="0" quotePrefix="1" applyFont="1" applyBorder="1" applyAlignment="1">
      <alignment horizontal="left" vertical="center" wrapText="1"/>
    </xf>
    <xf numFmtId="0" fontId="10" fillId="0" borderId="10" xfId="0" quotePrefix="1" applyFont="1" applyBorder="1" applyAlignment="1">
      <alignment horizontal="left" vertical="center" wrapText="1"/>
    </xf>
    <xf numFmtId="0" fontId="9" fillId="9" borderId="3" xfId="0" applyFont="1" applyFill="1" applyBorder="1" applyAlignment="1">
      <alignment horizontal="center" vertical="center" wrapText="1" readingOrder="1"/>
    </xf>
    <xf numFmtId="0" fontId="9" fillId="9" borderId="2" xfId="0" applyFont="1" applyFill="1" applyBorder="1" applyAlignment="1">
      <alignment horizontal="center" vertical="center" wrapText="1" readingOrder="1"/>
    </xf>
    <xf numFmtId="0" fontId="9" fillId="9" borderId="4" xfId="0" applyFont="1" applyFill="1" applyBorder="1" applyAlignment="1">
      <alignment horizontal="center" vertical="center" wrapText="1" readingOrder="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1" fillId="10" borderId="33" xfId="0" applyFont="1" applyFill="1" applyBorder="1" applyAlignment="1">
      <alignment horizontal="center" vertical="center" wrapText="1"/>
    </xf>
    <xf numFmtId="0" fontId="11" fillId="10" borderId="31" xfId="0" applyFont="1" applyFill="1" applyBorder="1" applyAlignment="1">
      <alignment horizontal="center" vertical="center" wrapText="1"/>
    </xf>
    <xf numFmtId="0" fontId="18" fillId="9" borderId="57" xfId="0" applyFont="1" applyFill="1" applyBorder="1" applyAlignment="1">
      <alignment horizontal="left" vertical="center" wrapText="1"/>
    </xf>
    <xf numFmtId="0" fontId="18" fillId="9" borderId="38" xfId="0" applyFont="1" applyFill="1" applyBorder="1" applyAlignment="1">
      <alignment horizontal="left" vertical="center" wrapText="1"/>
    </xf>
    <xf numFmtId="0" fontId="18" fillId="9" borderId="5" xfId="0" applyFont="1" applyFill="1" applyBorder="1" applyAlignment="1">
      <alignment horizontal="left" vertical="center" wrapText="1"/>
    </xf>
    <xf numFmtId="0" fontId="18" fillId="9" borderId="0" xfId="0" applyFont="1" applyFill="1" applyAlignment="1">
      <alignment horizontal="left" vertical="center" wrapText="1"/>
    </xf>
    <xf numFmtId="0" fontId="11" fillId="10" borderId="45" xfId="0" applyFont="1" applyFill="1" applyBorder="1" applyAlignment="1">
      <alignment horizontal="left" vertical="center" wrapText="1"/>
    </xf>
    <xf numFmtId="0" fontId="11" fillId="10" borderId="50" xfId="0" applyFont="1" applyFill="1" applyBorder="1" applyAlignment="1">
      <alignment horizontal="left" vertical="center" wrapText="1"/>
    </xf>
    <xf numFmtId="0" fontId="11" fillId="10" borderId="55" xfId="0" applyFont="1" applyFill="1" applyBorder="1" applyAlignment="1">
      <alignment horizontal="left" vertical="center" wrapText="1"/>
    </xf>
    <xf numFmtId="0" fontId="11" fillId="10" borderId="56" xfId="0" applyFont="1" applyFill="1" applyBorder="1" applyAlignment="1">
      <alignment horizontal="left" vertical="center" wrapText="1"/>
    </xf>
    <xf numFmtId="0" fontId="18" fillId="9" borderId="51" xfId="0" applyFont="1" applyFill="1" applyBorder="1" applyAlignment="1">
      <alignment horizontal="left" vertical="center" wrapText="1"/>
    </xf>
    <xf numFmtId="0" fontId="18" fillId="9" borderId="52" xfId="0" applyFont="1" applyFill="1" applyBorder="1" applyAlignment="1">
      <alignment horizontal="left" vertical="center" wrapText="1"/>
    </xf>
    <xf numFmtId="0" fontId="11" fillId="10" borderId="49" xfId="0" applyFont="1" applyFill="1" applyBorder="1" applyAlignment="1">
      <alignment horizontal="left" vertical="center" wrapText="1"/>
    </xf>
    <xf numFmtId="0" fontId="11" fillId="10" borderId="35" xfId="0" applyFont="1" applyFill="1" applyBorder="1" applyAlignment="1">
      <alignment horizontal="left" vertical="center" wrapText="1"/>
    </xf>
    <xf numFmtId="0" fontId="0" fillId="0" borderId="1" xfId="0" applyBorder="1" applyAlignment="1">
      <alignment horizontal="center"/>
    </xf>
    <xf numFmtId="0" fontId="10" fillId="0" borderId="33" xfId="0" quotePrefix="1" applyFont="1" applyBorder="1" applyAlignment="1">
      <alignment horizontal="center" vertical="center" wrapText="1"/>
    </xf>
    <xf numFmtId="0" fontId="10" fillId="0" borderId="32" xfId="0" quotePrefix="1" applyFont="1" applyBorder="1" applyAlignment="1">
      <alignment horizontal="center" vertical="center" wrapText="1"/>
    </xf>
    <xf numFmtId="0" fontId="10" fillId="0" borderId="31" xfId="0" quotePrefix="1" applyFont="1" applyBorder="1" applyAlignment="1">
      <alignment horizontal="center" vertical="center" wrapText="1"/>
    </xf>
    <xf numFmtId="0" fontId="10" fillId="0" borderId="46" xfId="0" quotePrefix="1" applyFont="1" applyBorder="1" applyAlignment="1">
      <alignment horizontal="center" vertical="center" wrapText="1"/>
    </xf>
    <xf numFmtId="0" fontId="10" fillId="0" borderId="47" xfId="0" quotePrefix="1" applyFont="1" applyBorder="1" applyAlignment="1">
      <alignment horizontal="center" vertical="center" wrapText="1"/>
    </xf>
    <xf numFmtId="0" fontId="10" fillId="0" borderId="48" xfId="0" quotePrefix="1" applyFont="1" applyBorder="1" applyAlignment="1">
      <alignment horizontal="center" vertical="center" wrapText="1"/>
    </xf>
    <xf numFmtId="0" fontId="20" fillId="0" borderId="33" xfId="1" quotePrefix="1" applyBorder="1" applyAlignment="1">
      <alignment horizontal="center" vertical="center" wrapText="1"/>
    </xf>
    <xf numFmtId="0" fontId="10" fillId="0" borderId="42" xfId="0" quotePrefix="1" applyFont="1" applyBorder="1" applyAlignment="1">
      <alignment horizontal="center" vertical="center" wrapText="1"/>
    </xf>
    <xf numFmtId="0" fontId="10" fillId="0" borderId="54" xfId="0" quotePrefix="1" applyFont="1" applyBorder="1" applyAlignment="1">
      <alignment horizontal="center" vertical="center" wrapText="1"/>
    </xf>
    <xf numFmtId="0" fontId="10" fillId="0" borderId="52" xfId="0" quotePrefix="1" applyFont="1" applyBorder="1" applyAlignment="1">
      <alignment horizontal="center" vertical="center" wrapText="1"/>
    </xf>
    <xf numFmtId="0" fontId="10" fillId="0" borderId="53" xfId="0" quotePrefix="1" applyFont="1" applyBorder="1" applyAlignment="1">
      <alignment horizontal="center" vertical="center" wrapText="1"/>
    </xf>
    <xf numFmtId="0" fontId="10" fillId="0" borderId="38"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9" xfId="0" applyFont="1" applyBorder="1" applyAlignment="1">
      <alignment horizontal="center" vertical="center" wrapText="1"/>
    </xf>
    <xf numFmtId="0" fontId="20" fillId="0" borderId="3" xfId="1" quotePrefix="1" applyBorder="1" applyAlignment="1">
      <alignment horizontal="center" vertical="center" wrapText="1"/>
    </xf>
    <xf numFmtId="0" fontId="10" fillId="2" borderId="2" xfId="0" quotePrefix="1" applyFont="1" applyFill="1" applyBorder="1" applyAlignment="1">
      <alignment horizontal="center" vertical="center" wrapText="1"/>
    </xf>
    <xf numFmtId="0" fontId="10" fillId="2" borderId="4" xfId="0" quotePrefix="1" applyFont="1" applyFill="1" applyBorder="1" applyAlignment="1">
      <alignment horizontal="center" vertical="center" wrapText="1"/>
    </xf>
    <xf numFmtId="0" fontId="10" fillId="0" borderId="6" xfId="0" quotePrefix="1" applyFont="1" applyBorder="1" applyAlignment="1">
      <alignment horizontal="justify" vertical="center" wrapText="1"/>
    </xf>
    <xf numFmtId="0" fontId="10" fillId="0" borderId="5" xfId="0" quotePrefix="1" applyFont="1" applyBorder="1" applyAlignment="1">
      <alignment horizontal="justify" vertical="center" wrapText="1"/>
    </xf>
    <xf numFmtId="0" fontId="10" fillId="0" borderId="7" xfId="0" quotePrefix="1" applyFont="1" applyBorder="1" applyAlignment="1">
      <alignment horizontal="justify" vertical="center" wrapText="1"/>
    </xf>
    <xf numFmtId="9" fontId="24" fillId="13" borderId="76" xfId="12" applyFont="1" applyFill="1" applyBorder="1" applyAlignment="1">
      <alignment horizontal="center" vertical="top"/>
    </xf>
    <xf numFmtId="0" fontId="24" fillId="15" borderId="1" xfId="7" applyFont="1" applyFill="1" applyBorder="1" applyAlignment="1">
      <alignment horizontal="center" vertical="top"/>
    </xf>
    <xf numFmtId="0" fontId="24" fillId="0" borderId="1" xfId="7" applyFont="1" applyBorder="1" applyAlignment="1">
      <alignment horizontal="center" vertical="top"/>
    </xf>
    <xf numFmtId="9" fontId="24" fillId="13" borderId="77" xfId="12" applyFont="1" applyFill="1" applyBorder="1" applyAlignment="1">
      <alignment horizontal="center" vertical="top"/>
    </xf>
    <xf numFmtId="0" fontId="24" fillId="15" borderId="79" xfId="7" applyFont="1" applyFill="1" applyBorder="1" applyAlignment="1">
      <alignment horizontal="center" vertical="top"/>
    </xf>
    <xf numFmtId="0" fontId="24" fillId="0" borderId="79" xfId="7" applyFont="1" applyBorder="1" applyAlignment="1">
      <alignment horizontal="center" vertical="top"/>
    </xf>
    <xf numFmtId="0" fontId="26" fillId="12" borderId="83" xfId="7" applyFont="1" applyFill="1" applyBorder="1" applyAlignment="1">
      <alignment horizontal="center" vertical="center" wrapText="1"/>
    </xf>
    <xf numFmtId="0" fontId="26" fillId="12" borderId="85" xfId="7" applyFont="1" applyFill="1" applyBorder="1" applyAlignment="1">
      <alignment horizontal="center" vertical="center" wrapText="1"/>
    </xf>
    <xf numFmtId="0" fontId="18" fillId="12" borderId="104" xfId="7" applyFont="1" applyFill="1" applyBorder="1" applyAlignment="1">
      <alignment horizontal="center" vertical="center" wrapText="1"/>
    </xf>
    <xf numFmtId="0" fontId="18" fillId="12" borderId="105" xfId="7" applyFont="1" applyFill="1" applyBorder="1" applyAlignment="1">
      <alignment horizontal="center" vertical="center" wrapText="1"/>
    </xf>
    <xf numFmtId="0" fontId="18" fillId="12" borderId="64" xfId="7" applyFont="1" applyFill="1" applyBorder="1" applyAlignment="1">
      <alignment horizontal="right" vertical="center"/>
    </xf>
    <xf numFmtId="0" fontId="18" fillId="12" borderId="65" xfId="7" applyFont="1" applyFill="1" applyBorder="1" applyAlignment="1">
      <alignment horizontal="right" vertical="center"/>
    </xf>
    <xf numFmtId="0" fontId="18" fillId="12" borderId="66" xfId="7" applyFont="1" applyFill="1" applyBorder="1" applyAlignment="1">
      <alignment horizontal="right" vertical="center"/>
    </xf>
    <xf numFmtId="0" fontId="18" fillId="12" borderId="64" xfId="7" applyFont="1" applyFill="1" applyBorder="1" applyAlignment="1">
      <alignment horizontal="right" vertical="center" wrapText="1"/>
    </xf>
    <xf numFmtId="0" fontId="18" fillId="12" borderId="65" xfId="7" applyFont="1" applyFill="1" applyBorder="1" applyAlignment="1">
      <alignment horizontal="right" vertical="center" wrapText="1"/>
    </xf>
    <xf numFmtId="0" fontId="18" fillId="12" borderId="66" xfId="7" applyFont="1" applyFill="1" applyBorder="1" applyAlignment="1">
      <alignment horizontal="right" vertical="center" wrapText="1"/>
    </xf>
    <xf numFmtId="0" fontId="27" fillId="0" borderId="0" xfId="7" applyFont="1" applyAlignment="1">
      <alignment horizontal="left" vertical="top" wrapText="1"/>
    </xf>
    <xf numFmtId="0" fontId="24" fillId="11" borderId="78" xfId="24" applyFont="1" applyFill="1" applyBorder="1" applyAlignment="1" applyProtection="1">
      <alignment horizontal="center" vertical="center"/>
      <protection locked="0"/>
    </xf>
    <xf numFmtId="0" fontId="24" fillId="11" borderId="1" xfId="24" applyFont="1" applyFill="1" applyBorder="1" applyAlignment="1" applyProtection="1">
      <alignment horizontal="center" vertical="center"/>
      <protection locked="0"/>
    </xf>
    <xf numFmtId="0" fontId="24" fillId="11" borderId="3" xfId="24" applyFont="1" applyFill="1" applyBorder="1" applyAlignment="1" applyProtection="1">
      <alignment horizontal="center" vertical="center"/>
      <protection locked="0"/>
    </xf>
    <xf numFmtId="0" fontId="24" fillId="11" borderId="88" xfId="24" applyFont="1" applyFill="1" applyBorder="1" applyAlignment="1" applyProtection="1">
      <alignment horizontal="center" vertical="center"/>
      <protection locked="0"/>
    </xf>
    <xf numFmtId="0" fontId="24" fillId="11" borderId="89" xfId="24" applyFont="1" applyFill="1" applyBorder="1" applyAlignment="1" applyProtection="1">
      <alignment horizontal="center" vertical="center"/>
      <protection locked="0"/>
    </xf>
    <xf numFmtId="0" fontId="24" fillId="11" borderId="94" xfId="24" applyFont="1" applyFill="1" applyBorder="1" applyAlignment="1" applyProtection="1">
      <alignment horizontal="center" vertical="center"/>
      <protection locked="0"/>
    </xf>
    <xf numFmtId="0" fontId="31" fillId="9" borderId="64" xfId="24" applyFont="1" applyFill="1" applyBorder="1" applyAlignment="1">
      <alignment horizontal="center" vertical="center" wrapText="1"/>
    </xf>
    <xf numFmtId="0" fontId="31" fillId="9" borderId="65" xfId="24" applyFont="1" applyFill="1" applyBorder="1" applyAlignment="1">
      <alignment horizontal="center" vertical="center" wrapText="1"/>
    </xf>
    <xf numFmtId="0" fontId="31" fillId="9" borderId="68" xfId="24" applyFont="1" applyFill="1" applyBorder="1" applyAlignment="1">
      <alignment horizontal="center" vertical="center" wrapText="1"/>
    </xf>
    <xf numFmtId="0" fontId="24" fillId="11" borderId="75" xfId="24" applyFont="1" applyFill="1" applyBorder="1" applyAlignment="1" applyProtection="1">
      <alignment horizontal="center" vertical="center"/>
      <protection locked="0"/>
    </xf>
    <xf numFmtId="0" fontId="24" fillId="11" borderId="76" xfId="24" applyFont="1" applyFill="1" applyBorder="1" applyAlignment="1" applyProtection="1">
      <alignment horizontal="center" vertical="center"/>
      <protection locked="0"/>
    </xf>
    <xf numFmtId="0" fontId="24" fillId="11" borderId="93" xfId="24" applyFont="1" applyFill="1" applyBorder="1" applyAlignment="1" applyProtection="1">
      <alignment horizontal="center" vertical="center"/>
      <protection locked="0"/>
    </xf>
    <xf numFmtId="0" fontId="24" fillId="9" borderId="90" xfId="24" applyFont="1" applyFill="1" applyBorder="1" applyAlignment="1">
      <alignment horizontal="center" vertical="center" wrapText="1"/>
    </xf>
    <xf numFmtId="0" fontId="24" fillId="9" borderId="91" xfId="24" applyFont="1" applyFill="1" applyBorder="1" applyAlignment="1">
      <alignment horizontal="center" vertical="center" wrapText="1"/>
    </xf>
    <xf numFmtId="0" fontId="24" fillId="9" borderId="92" xfId="24" applyFont="1" applyFill="1" applyBorder="1" applyAlignment="1">
      <alignment horizontal="center" vertical="center" wrapText="1"/>
    </xf>
    <xf numFmtId="0" fontId="26" fillId="9" borderId="75" xfId="24" applyFont="1" applyFill="1" applyBorder="1" applyAlignment="1">
      <alignment horizontal="left" vertical="center" wrapText="1"/>
    </xf>
    <xf numFmtId="0" fontId="26" fillId="9" borderId="76" xfId="24" applyFont="1" applyFill="1" applyBorder="1" applyAlignment="1">
      <alignment horizontal="left" vertical="center" wrapText="1"/>
    </xf>
    <xf numFmtId="0" fontId="26" fillId="9" borderId="93" xfId="24" applyFont="1" applyFill="1" applyBorder="1" applyAlignment="1">
      <alignment horizontal="left" vertical="center" wrapText="1"/>
    </xf>
    <xf numFmtId="0" fontId="26" fillId="9" borderId="78" xfId="24" applyFont="1" applyFill="1" applyBorder="1" applyAlignment="1">
      <alignment horizontal="left" vertical="center" wrapText="1"/>
    </xf>
    <xf numFmtId="0" fontId="26" fillId="9" borderId="1" xfId="24" applyFont="1" applyFill="1" applyBorder="1" applyAlignment="1">
      <alignment horizontal="left" vertical="center" wrapText="1"/>
    </xf>
    <xf numFmtId="0" fontId="26" fillId="9" borderId="3" xfId="24" applyFont="1" applyFill="1" applyBorder="1" applyAlignment="1">
      <alignment horizontal="left" vertical="center" wrapText="1"/>
    </xf>
    <xf numFmtId="0" fontId="26" fillId="9" borderId="88" xfId="24" applyFont="1" applyFill="1" applyBorder="1" applyAlignment="1">
      <alignment horizontal="left" vertical="center" wrapText="1"/>
    </xf>
    <xf numFmtId="0" fontId="26" fillId="9" borderId="89" xfId="24" applyFont="1" applyFill="1" applyBorder="1" applyAlignment="1">
      <alignment horizontal="left" vertical="center" wrapText="1"/>
    </xf>
    <xf numFmtId="0" fontId="26" fillId="9" borderId="94" xfId="24" applyFont="1" applyFill="1" applyBorder="1" applyAlignment="1">
      <alignment horizontal="left" vertical="center" wrapText="1"/>
    </xf>
    <xf numFmtId="0" fontId="24" fillId="12" borderId="1" xfId="7" applyFont="1" applyFill="1" applyBorder="1" applyAlignment="1">
      <alignment horizontal="left" vertical="center" wrapText="1"/>
    </xf>
    <xf numFmtId="0" fontId="26" fillId="0" borderId="0" xfId="7" applyFont="1" applyAlignment="1">
      <alignment horizontal="left" vertical="top" wrapText="1"/>
    </xf>
    <xf numFmtId="0" fontId="18" fillId="9" borderId="64" xfId="7" applyFont="1" applyFill="1" applyBorder="1" applyAlignment="1">
      <alignment horizontal="center" vertical="center"/>
    </xf>
    <xf numFmtId="0" fontId="18" fillId="9" borderId="65" xfId="7" applyFont="1" applyFill="1" applyBorder="1" applyAlignment="1">
      <alignment horizontal="center" vertical="center"/>
    </xf>
    <xf numFmtId="0" fontId="18" fillId="9" borderId="66" xfId="7" applyFont="1" applyFill="1" applyBorder="1" applyAlignment="1">
      <alignment horizontal="center" vertical="center"/>
    </xf>
    <xf numFmtId="0" fontId="10" fillId="0" borderId="67" xfId="7" applyFont="1" applyBorder="1" applyAlignment="1">
      <alignment horizontal="center" vertical="center" wrapText="1"/>
    </xf>
    <xf numFmtId="0" fontId="10" fillId="0" borderId="68" xfId="7" applyFont="1" applyBorder="1" applyAlignment="1">
      <alignment horizontal="center" vertical="center" wrapText="1"/>
    </xf>
    <xf numFmtId="0" fontId="10" fillId="0" borderId="69" xfId="7" applyFont="1" applyBorder="1" applyAlignment="1">
      <alignment horizontal="center" vertical="center" wrapText="1"/>
    </xf>
    <xf numFmtId="0" fontId="8" fillId="0" borderId="67" xfId="3" applyFont="1" applyBorder="1" applyAlignment="1">
      <alignment horizontal="center" vertical="center" wrapText="1"/>
    </xf>
    <xf numFmtId="0" fontId="8" fillId="0" borderId="68" xfId="3" applyFont="1" applyBorder="1" applyAlignment="1">
      <alignment horizontal="center" vertical="center" wrapText="1"/>
    </xf>
    <xf numFmtId="0" fontId="8" fillId="0" borderId="69" xfId="3" applyFont="1" applyBorder="1" applyAlignment="1">
      <alignment horizontal="center" vertical="center" wrapText="1"/>
    </xf>
    <xf numFmtId="0" fontId="8" fillId="0" borderId="67" xfId="7" applyFont="1" applyBorder="1" applyAlignment="1">
      <alignment horizontal="center" vertical="center" wrapText="1"/>
    </xf>
    <xf numFmtId="0" fontId="8" fillId="0" borderId="68" xfId="7" applyFont="1" applyBorder="1" applyAlignment="1">
      <alignment horizontal="center" vertical="center" wrapText="1"/>
    </xf>
    <xf numFmtId="0" fontId="8" fillId="0" borderId="69" xfId="7" applyFont="1" applyBorder="1" applyAlignment="1">
      <alignment horizontal="center" vertical="center" wrapText="1"/>
    </xf>
    <xf numFmtId="0" fontId="8" fillId="0" borderId="67" xfId="3" applyFont="1" applyBorder="1" applyAlignment="1">
      <alignment horizontal="left" vertical="center" wrapText="1"/>
    </xf>
    <xf numFmtId="0" fontId="8" fillId="0" borderId="68" xfId="3" applyFont="1" applyBorder="1" applyAlignment="1">
      <alignment horizontal="left" vertical="center" wrapText="1"/>
    </xf>
    <xf numFmtId="0" fontId="8" fillId="0" borderId="64" xfId="7" applyFont="1" applyBorder="1" applyAlignment="1">
      <alignment horizontal="left" vertical="center" wrapText="1"/>
    </xf>
    <xf numFmtId="0" fontId="8" fillId="0" borderId="65" xfId="7" applyFont="1" applyBorder="1" applyAlignment="1">
      <alignment horizontal="left" vertical="center" wrapText="1"/>
    </xf>
    <xf numFmtId="0" fontId="8" fillId="0" borderId="66" xfId="7" applyFont="1" applyBorder="1" applyAlignment="1">
      <alignment horizontal="left" vertical="center" wrapText="1"/>
    </xf>
    <xf numFmtId="0" fontId="24" fillId="0" borderId="5" xfId="7" applyFont="1" applyBorder="1" applyAlignment="1">
      <alignment horizontal="left" vertical="top" wrapText="1"/>
    </xf>
    <xf numFmtId="0" fontId="24" fillId="0" borderId="0" xfId="7" applyFont="1" applyAlignment="1">
      <alignment horizontal="left" vertical="top" wrapText="1"/>
    </xf>
    <xf numFmtId="0" fontId="26" fillId="0" borderId="0" xfId="7" applyFont="1" applyAlignment="1">
      <alignment horizontal="left" vertical="center" wrapText="1"/>
    </xf>
    <xf numFmtId="0" fontId="24" fillId="0" borderId="68" xfId="7" applyFont="1" applyBorder="1"/>
    <xf numFmtId="0" fontId="24" fillId="0" borderId="78" xfId="7" applyFont="1" applyBorder="1" applyAlignment="1">
      <alignment horizontal="center" vertical="top" wrapText="1"/>
    </xf>
    <xf numFmtId="0" fontId="24" fillId="0" borderId="1" xfId="7" applyFont="1" applyBorder="1" applyAlignment="1">
      <alignment horizontal="center" vertical="top" wrapText="1"/>
    </xf>
    <xf numFmtId="0" fontId="24" fillId="0" borderId="79" xfId="7" applyFont="1" applyBorder="1" applyAlignment="1">
      <alignment horizontal="center" vertical="top" wrapText="1"/>
    </xf>
    <xf numFmtId="0" fontId="24" fillId="14" borderId="88" xfId="7" applyFont="1" applyFill="1" applyBorder="1" applyAlignment="1">
      <alignment horizontal="center" vertical="top" wrapText="1"/>
    </xf>
    <xf numFmtId="0" fontId="24" fillId="14" borderId="89" xfId="7" applyFont="1" applyFill="1" applyBorder="1" applyAlignment="1">
      <alignment horizontal="center" vertical="top" wrapText="1"/>
    </xf>
    <xf numFmtId="0" fontId="24" fillId="14" borderId="97" xfId="7" applyFont="1" applyFill="1" applyBorder="1" applyAlignment="1">
      <alignment horizontal="center" vertical="top" wrapText="1"/>
    </xf>
    <xf numFmtId="0" fontId="24" fillId="0" borderId="83" xfId="7" applyFont="1" applyBorder="1" applyAlignment="1">
      <alignment horizontal="left" vertical="center" wrapText="1"/>
    </xf>
    <xf numFmtId="0" fontId="24" fillId="0" borderId="84" xfId="7" applyFont="1" applyBorder="1" applyAlignment="1">
      <alignment horizontal="left" vertical="center" wrapText="1"/>
    </xf>
    <xf numFmtId="0" fontId="24" fillId="0" borderId="85" xfId="7" applyFont="1" applyBorder="1" applyAlignment="1">
      <alignment horizontal="left" vertical="center" wrapText="1"/>
    </xf>
    <xf numFmtId="0" fontId="26" fillId="0" borderId="0" xfId="7" applyFont="1" applyAlignment="1">
      <alignment vertical="top" wrapText="1"/>
    </xf>
    <xf numFmtId="14" fontId="24" fillId="11" borderId="1" xfId="7" applyNumberFormat="1" applyFont="1" applyFill="1" applyBorder="1" applyAlignment="1">
      <alignment horizontal="center" vertical="top" wrapText="1"/>
    </xf>
    <xf numFmtId="0" fontId="24" fillId="0" borderId="81" xfId="7" applyFont="1" applyBorder="1" applyAlignment="1">
      <alignment horizontal="left" vertical="top" wrapText="1"/>
    </xf>
    <xf numFmtId="0" fontId="26" fillId="12" borderId="3" xfId="7" applyFont="1" applyFill="1" applyBorder="1" applyAlignment="1">
      <alignment horizontal="center" vertical="center" wrapText="1"/>
    </xf>
    <xf numFmtId="0" fontId="26" fillId="12" borderId="4" xfId="7" applyFont="1" applyFill="1" applyBorder="1" applyAlignment="1">
      <alignment horizontal="center" vertical="center" wrapText="1"/>
    </xf>
    <xf numFmtId="164" fontId="24" fillId="11" borderId="3" xfId="9" applyNumberFormat="1" applyFont="1" applyFill="1" applyBorder="1" applyAlignment="1" applyProtection="1">
      <alignment horizontal="center" vertical="center"/>
      <protection locked="0"/>
    </xf>
    <xf numFmtId="164" fontId="24" fillId="11" borderId="4" xfId="9" applyNumberFormat="1" applyFont="1" applyFill="1" applyBorder="1" applyAlignment="1" applyProtection="1">
      <alignment horizontal="center" vertical="center"/>
      <protection locked="0"/>
    </xf>
    <xf numFmtId="0" fontId="18" fillId="12" borderId="95" xfId="7" applyFont="1" applyFill="1" applyBorder="1" applyAlignment="1">
      <alignment horizontal="center" vertical="center" wrapText="1"/>
    </xf>
    <xf numFmtId="0" fontId="18" fillId="12" borderId="86" xfId="7" applyFont="1" applyFill="1" applyBorder="1" applyAlignment="1">
      <alignment horizontal="center" vertical="center" wrapText="1"/>
    </xf>
    <xf numFmtId="0" fontId="18" fillId="12" borderId="3" xfId="7" applyFont="1" applyFill="1" applyBorder="1" applyAlignment="1">
      <alignment horizontal="center" vertical="center" wrapText="1"/>
    </xf>
    <xf numFmtId="0" fontId="18" fillId="12" borderId="4" xfId="7" applyFont="1" applyFill="1" applyBorder="1" applyAlignment="1">
      <alignment horizontal="center" vertical="center" wrapText="1"/>
    </xf>
    <xf numFmtId="0" fontId="26" fillId="12" borderId="69" xfId="7" applyFont="1" applyFill="1" applyBorder="1" applyAlignment="1">
      <alignment horizontal="center" vertical="center" wrapText="1"/>
    </xf>
    <xf numFmtId="0" fontId="26" fillId="12" borderId="82" xfId="7" applyFont="1" applyFill="1" applyBorder="1" applyAlignment="1">
      <alignment horizontal="center" vertical="center" wrapText="1"/>
    </xf>
    <xf numFmtId="0" fontId="26" fillId="12" borderId="76" xfId="7" applyFont="1" applyFill="1" applyBorder="1" applyAlignment="1">
      <alignment horizontal="center" vertical="center" wrapText="1"/>
    </xf>
    <xf numFmtId="0" fontId="26" fillId="12" borderId="89" xfId="7" applyFont="1" applyFill="1" applyBorder="1" applyAlignment="1">
      <alignment horizontal="center" vertical="center" wrapText="1"/>
    </xf>
    <xf numFmtId="0" fontId="26" fillId="12" borderId="75" xfId="7" applyFont="1" applyFill="1" applyBorder="1" applyAlignment="1">
      <alignment horizontal="center" vertical="center" wrapText="1"/>
    </xf>
    <xf numFmtId="0" fontId="26" fillId="12" borderId="88" xfId="7" applyFont="1" applyFill="1" applyBorder="1" applyAlignment="1">
      <alignment horizontal="center" vertical="center" wrapText="1"/>
    </xf>
    <xf numFmtId="0" fontId="18" fillId="12" borderId="6" xfId="7" applyFont="1" applyFill="1" applyBorder="1" applyAlignment="1">
      <alignment horizontal="center" vertical="center" wrapText="1"/>
    </xf>
    <xf numFmtId="0" fontId="18" fillId="12" borderId="7" xfId="7" applyFont="1" applyFill="1" applyBorder="1" applyAlignment="1">
      <alignment horizontal="center" vertical="center" wrapText="1"/>
    </xf>
    <xf numFmtId="0" fontId="18" fillId="12" borderId="8" xfId="7" applyFont="1" applyFill="1" applyBorder="1" applyAlignment="1">
      <alignment horizontal="center" vertical="center" wrapText="1"/>
    </xf>
    <xf numFmtId="0" fontId="18" fillId="12" borderId="10" xfId="7" applyFont="1" applyFill="1" applyBorder="1" applyAlignment="1">
      <alignment horizontal="center" vertical="center" wrapText="1"/>
    </xf>
    <xf numFmtId="0" fontId="26" fillId="12" borderId="107" xfId="7" applyFont="1" applyFill="1" applyBorder="1" applyAlignment="1">
      <alignment horizontal="center" vertical="center"/>
    </xf>
    <xf numFmtId="0" fontId="26" fillId="12" borderId="76" xfId="7" applyFont="1" applyFill="1" applyBorder="1" applyAlignment="1">
      <alignment horizontal="center" vertical="center"/>
    </xf>
    <xf numFmtId="0" fontId="26" fillId="12" borderId="77" xfId="7" applyFont="1" applyFill="1" applyBorder="1" applyAlignment="1">
      <alignment horizontal="center" vertical="center"/>
    </xf>
  </cellXfs>
  <cellStyles count="57">
    <cellStyle name="Hipervínculo" xfId="1" builtinId="8"/>
    <cellStyle name="Hipervínculo 2" xfId="4" xr:uid="{4720BEFC-947B-4D52-B77F-EA1E14ED71B9}"/>
    <cellStyle name="Hipervínculo 3" xfId="34" xr:uid="{F3493A76-1743-460B-BDD9-B124BDFA32F8}"/>
    <cellStyle name="Hyperlink" xfId="15" xr:uid="{11C5F0D5-181D-4F70-9B7F-120DDA702AF8}"/>
    <cellStyle name="Millares 2" xfId="9" xr:uid="{2995CAC8-CB78-4120-9764-D4ED426BAF53}"/>
    <cellStyle name="Millares 2 2" xfId="39" xr:uid="{0C80D364-20A1-48B8-B14D-938C3C4DC02E}"/>
    <cellStyle name="Millares 2 3" xfId="52" xr:uid="{3C972817-B6CC-404A-9F96-8EE3B3BB5CD6}"/>
    <cellStyle name="Millares 2 4" xfId="28" xr:uid="{6641F5FA-B407-4B9E-963C-0738031502A8}"/>
    <cellStyle name="Millares 3" xfId="31" xr:uid="{7D7DAC02-8FEB-4463-8F85-EABD59403E8A}"/>
    <cellStyle name="Millares 3 2" xfId="42" xr:uid="{BEA3D3B1-D34B-4702-9858-42E8C01B3CEB}"/>
    <cellStyle name="Millares 4" xfId="44" xr:uid="{BB863CC1-F0CD-460A-8354-87EFF08D8D4F}"/>
    <cellStyle name="Moneda" xfId="11" builtinId="4"/>
    <cellStyle name="Moneda 2" xfId="6" xr:uid="{892704A0-B765-4A13-ACD1-177CA7BC4422}"/>
    <cellStyle name="Moneda 3" xfId="16" xr:uid="{3E4F81D0-E932-4738-B552-21136BEA34AC}"/>
    <cellStyle name="Normal" xfId="0" builtinId="0"/>
    <cellStyle name="Normal 2" xfId="2" xr:uid="{31FD0D89-2124-409A-B904-144D29F640FD}"/>
    <cellStyle name="Normal 2 2" xfId="3" xr:uid="{7F9DB51E-3CD5-46D5-9F88-5855BA38C508}"/>
    <cellStyle name="Normal 2 3" xfId="35" xr:uid="{CF5535F3-87D7-4244-8A71-38E5E519DEDB}"/>
    <cellStyle name="Normal 2 4" xfId="22" xr:uid="{EA421D0B-89AE-40A2-98D1-113A4A7EDAFA}"/>
    <cellStyle name="Normal 2 5" xfId="19" xr:uid="{C79E5AB0-AC85-405D-AE78-CD03D98850B5}"/>
    <cellStyle name="Normal 2 6" xfId="13" xr:uid="{FE7D8089-5AD1-4DB5-BA35-2EE81AEC7AC7}"/>
    <cellStyle name="Normal 3" xfId="7" xr:uid="{48693E90-B220-48DE-BB23-44E5395B77BF}"/>
    <cellStyle name="Normal 3 2" xfId="37" xr:uid="{5482D8E3-49C0-4F08-A12A-0FBBAD6DF4AF}"/>
    <cellStyle name="Normal 3 3" xfId="46" xr:uid="{161B1DFE-6223-4B76-AEE5-A2BC5E25E59E}"/>
    <cellStyle name="Normal 3 4" xfId="17" xr:uid="{749AE651-0B4D-46C2-B859-4334E8AD67FA}"/>
    <cellStyle name="Normal 4" xfId="24" xr:uid="{96C88426-A2DF-4D01-B448-4FC37F7D5B17}"/>
    <cellStyle name="Normal 4 2" xfId="40" xr:uid="{AA86261C-143E-4993-AEF4-55DFE9EE81B2}"/>
    <cellStyle name="Normal 4 3" xfId="48" xr:uid="{CA8A1D63-06D6-4F4D-9BC1-DA2FD120FDC8}"/>
    <cellStyle name="Normal 5" xfId="26" xr:uid="{1E382A26-76AB-452D-91E4-EA03166046A2}"/>
    <cellStyle name="Normal 5 2" xfId="43" xr:uid="{20C5D8F5-BAEF-4493-ABEF-E730253C8AC1}"/>
    <cellStyle name="Normal 5 3" xfId="50" xr:uid="{F7027BD5-140B-4D02-A562-BE10267445F1}"/>
    <cellStyle name="Normal 6" xfId="29" xr:uid="{3BB74AB3-6219-442A-B41A-968787812A5E}"/>
    <cellStyle name="Normal 6 2" xfId="56" xr:uid="{C9D1D6B1-7A14-441D-AD78-421646CB40A2}"/>
    <cellStyle name="Normal 7" xfId="32" xr:uid="{0D981A38-6B2F-4246-994A-F8F7776FEA52}"/>
    <cellStyle name="Porcentaje" xfId="12" builtinId="5"/>
    <cellStyle name="Porcentaje 10" xfId="21" xr:uid="{453132EE-E1C8-42A6-BEE7-92B7856F0D12}"/>
    <cellStyle name="Porcentaje 2" xfId="5" xr:uid="{947AA0B5-245B-4F1C-B10C-7CC831F24DF0}"/>
    <cellStyle name="Porcentaje 2 2" xfId="36" xr:uid="{DD19AA05-4E36-4685-A500-9159197DCB91}"/>
    <cellStyle name="Porcentaje 2 3" xfId="23" xr:uid="{F0E63E59-0103-4A75-87B0-AAADD98714A6}"/>
    <cellStyle name="Porcentaje 2 4" xfId="20" xr:uid="{F38502A3-A291-4060-8960-4EE9FCCF6314}"/>
    <cellStyle name="Porcentaje 2 5" xfId="14" xr:uid="{C8A36784-6C5A-49B2-83ED-A390FC8A29D1}"/>
    <cellStyle name="Porcentaje 3" xfId="8" xr:uid="{2ED4F38B-CFD6-481E-AC0D-1E749D6DB7BB}"/>
    <cellStyle name="Porcentaje 3 2" xfId="38" xr:uid="{8B588A46-7BFB-4E78-91BC-5B04F1E9245A}"/>
    <cellStyle name="Porcentaje 3 3" xfId="47" xr:uid="{C5D5A411-56A2-461A-B658-5A468D3DE8D3}"/>
    <cellStyle name="Porcentaje 3 4" xfId="18" xr:uid="{318D6D99-0536-459B-A155-A307B76AE320}"/>
    <cellStyle name="Porcentaje 4" xfId="10" xr:uid="{CE667FB7-64A3-433F-80A7-6E7E678B7BEF}"/>
    <cellStyle name="Porcentaje 4 2" xfId="41" xr:uid="{ADCCA82A-71FD-4F9B-8794-4661ADA34C07}"/>
    <cellStyle name="Porcentaje 4 3" xfId="49" xr:uid="{A3A6B95F-A148-4E21-99CF-39A77D97F5D0}"/>
    <cellStyle name="Porcentaje 4 4" xfId="25" xr:uid="{90E506A0-9FAB-4A64-A33F-D94D1957FA86}"/>
    <cellStyle name="Porcentaje 5" xfId="27" xr:uid="{5348FB8C-1DAA-4FE3-A61D-3CA8DC8C571D}"/>
    <cellStyle name="Porcentaje 5 2" xfId="54" xr:uid="{5A4D6CFF-BEEF-4F88-BF77-04EDFEC63E6A}"/>
    <cellStyle name="Porcentaje 5 3" xfId="51" xr:uid="{D77E92C5-011D-4FF4-9924-189F68F7AE7F}"/>
    <cellStyle name="Porcentaje 6" xfId="30" xr:uid="{EF5AFB38-F2A3-4DC3-9F10-713E34416C60}"/>
    <cellStyle name="Porcentaje 6 2" xfId="55" xr:uid="{AD469BE6-2C3B-4E09-98CF-C55D484F50C3}"/>
    <cellStyle name="Porcentaje 7" xfId="33" xr:uid="{DEC92470-0990-45D3-A85A-C7CC935A7A79}"/>
    <cellStyle name="Porcentaje 8" xfId="53" xr:uid="{B66ED668-DE63-4B6B-9FB8-E1346219C7FE}"/>
    <cellStyle name="Porcentaje 9" xfId="45" xr:uid="{05AC588C-6A9F-41B9-8539-FA8BC94BCC6C}"/>
  </cellStyles>
  <dxfs count="0"/>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15</xdr:col>
      <xdr:colOff>443418</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263045</xdr:colOff>
      <xdr:row>37</xdr:row>
      <xdr:rowOff>671754</xdr:rowOff>
    </xdr:from>
    <xdr:to>
      <xdr:col>11</xdr:col>
      <xdr:colOff>208280</xdr:colOff>
      <xdr:row>37</xdr:row>
      <xdr:rowOff>1143000</xdr:rowOff>
    </xdr:to>
    <xdr:pic>
      <xdr:nvPicPr>
        <xdr:cNvPr id="6" name="Imagen 5">
          <a:extLst>
            <a:ext uri="{FF2B5EF4-FFF2-40B4-BE49-F238E27FC236}">
              <a16:creationId xmlns:a16="http://schemas.microsoft.com/office/drawing/2014/main" id="{15A48FDC-0951-3B5C-AE3E-F6C7D8E0364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27224" y="28035718"/>
          <a:ext cx="4666913" cy="4712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81642</xdr:colOff>
      <xdr:row>37</xdr:row>
      <xdr:rowOff>1619249</xdr:rowOff>
    </xdr:from>
    <xdr:to>
      <xdr:col>16</xdr:col>
      <xdr:colOff>68035</xdr:colOff>
      <xdr:row>37</xdr:row>
      <xdr:rowOff>4014106</xdr:rowOff>
    </xdr:to>
    <xdr:pic>
      <xdr:nvPicPr>
        <xdr:cNvPr id="4" name="Imagen 3">
          <a:extLst>
            <a:ext uri="{FF2B5EF4-FFF2-40B4-BE49-F238E27FC236}">
              <a16:creationId xmlns:a16="http://schemas.microsoft.com/office/drawing/2014/main" id="{755F42C5-385E-1A10-1A18-429DCEEC09EB}"/>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45821" y="28983213"/>
          <a:ext cx="7756071" cy="2394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40822</xdr:colOff>
      <xdr:row>38</xdr:row>
      <xdr:rowOff>380998</xdr:rowOff>
    </xdr:from>
    <xdr:to>
      <xdr:col>16</xdr:col>
      <xdr:colOff>149679</xdr:colOff>
      <xdr:row>38</xdr:row>
      <xdr:rowOff>2286000</xdr:rowOff>
    </xdr:to>
    <xdr:pic>
      <xdr:nvPicPr>
        <xdr:cNvPr id="5" name="Imagen 4">
          <a:extLst>
            <a:ext uri="{FF2B5EF4-FFF2-40B4-BE49-F238E27FC236}">
              <a16:creationId xmlns:a16="http://schemas.microsoft.com/office/drawing/2014/main" id="{B5D25637-9902-FAA7-1303-525705D41F0B}"/>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905001" y="32738784"/>
          <a:ext cx="7878535" cy="19050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68036</xdr:colOff>
      <xdr:row>39</xdr:row>
      <xdr:rowOff>435429</xdr:rowOff>
    </xdr:from>
    <xdr:to>
      <xdr:col>16</xdr:col>
      <xdr:colOff>136071</xdr:colOff>
      <xdr:row>39</xdr:row>
      <xdr:rowOff>2340429</xdr:rowOff>
    </xdr:to>
    <xdr:pic>
      <xdr:nvPicPr>
        <xdr:cNvPr id="10" name="Imagen 9">
          <a:extLst>
            <a:ext uri="{FF2B5EF4-FFF2-40B4-BE49-F238E27FC236}">
              <a16:creationId xmlns:a16="http://schemas.microsoft.com/office/drawing/2014/main" id="{3FFD551B-2437-586F-143F-F8EE34FC97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32215" y="36099750"/>
          <a:ext cx="7837713" cy="1905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81643</xdr:colOff>
      <xdr:row>40</xdr:row>
      <xdr:rowOff>530679</xdr:rowOff>
    </xdr:from>
    <xdr:to>
      <xdr:col>16</xdr:col>
      <xdr:colOff>108857</xdr:colOff>
      <xdr:row>40</xdr:row>
      <xdr:rowOff>2217965</xdr:rowOff>
    </xdr:to>
    <xdr:pic>
      <xdr:nvPicPr>
        <xdr:cNvPr id="11" name="Imagen 10">
          <a:extLst>
            <a:ext uri="{FF2B5EF4-FFF2-40B4-BE49-F238E27FC236}">
              <a16:creationId xmlns:a16="http://schemas.microsoft.com/office/drawing/2014/main" id="{62DA5F0C-0BB1-ECE8-A90E-23C6FB76AEB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945822" y="38685108"/>
          <a:ext cx="7796892" cy="16872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68035</xdr:colOff>
      <xdr:row>41</xdr:row>
      <xdr:rowOff>762000</xdr:rowOff>
    </xdr:from>
    <xdr:to>
      <xdr:col>16</xdr:col>
      <xdr:colOff>163286</xdr:colOff>
      <xdr:row>41</xdr:row>
      <xdr:rowOff>3156858</xdr:rowOff>
    </xdr:to>
    <xdr:pic>
      <xdr:nvPicPr>
        <xdr:cNvPr id="12" name="Imagen 11">
          <a:extLst>
            <a:ext uri="{FF2B5EF4-FFF2-40B4-BE49-F238E27FC236}">
              <a16:creationId xmlns:a16="http://schemas.microsoft.com/office/drawing/2014/main" id="{ED9C020F-7E16-1350-4458-57F8122FC496}"/>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932214" y="41474571"/>
          <a:ext cx="7864929" cy="23948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148165</xdr:colOff>
      <xdr:row>0</xdr:row>
      <xdr:rowOff>10581</xdr:rowOff>
    </xdr:from>
    <xdr:to>
      <xdr:col>6</xdr:col>
      <xdr:colOff>1121834</xdr:colOff>
      <xdr:row>0</xdr:row>
      <xdr:rowOff>1508542</xdr:rowOff>
    </xdr:to>
    <xdr:pic>
      <xdr:nvPicPr>
        <xdr:cNvPr id="6" name="Imagen 5">
          <a:extLst>
            <a:ext uri="{FF2B5EF4-FFF2-40B4-BE49-F238E27FC236}">
              <a16:creationId xmlns:a16="http://schemas.microsoft.com/office/drawing/2014/main" id="{13E9901F-DCFF-6FBA-8B4D-BBAD346C281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456" t="18577" r="6360" b="18660"/>
        <a:stretch/>
      </xdr:blipFill>
      <xdr:spPr>
        <a:xfrm>
          <a:off x="645582" y="10581"/>
          <a:ext cx="4709585" cy="14979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https://ticminambiente-my.sharepoint.com/personal/idramirezb_minambiente_gov_co/Documents/MADS/2023/PROCESO_AJUSTE_IMG_2023/IMG_VERSION_MAYO/POMCAS_Ejecucion_HM_REPORTE.xlsx" TargetMode="External"/><Relationship Id="rId2" Type="http://schemas.microsoft.com/office/2019/04/relationships/externalLinkLongPath" Target="POMCAS_Ejecucion_HM_REPORTE.xlsx?B10D7F0D" TargetMode="External"/><Relationship Id="rId1" Type="http://schemas.openxmlformats.org/officeDocument/2006/relationships/externalLinkPath" Target="file:///\\B10D7F0D\POMCAS_Ejecucion_HM_REPORTE.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Users/luise/Documents/OFICINA%20ROSA%20ELENA/A&#209;O%202021/INFORME%20DE%20GESTION%202021/INFOGESTION%20JUNIO%202021/DOCUMENTOS%20ENTREGADOS%20SGEN%20PARA%20CONSEJO%2022%20JULIO/PRESUPUESTO%20INFORME%20SINA%20FORMATOS%205.xlsx?F0E3F535" TargetMode="External"/><Relationship Id="rId1" Type="http://schemas.openxmlformats.org/officeDocument/2006/relationships/externalLinkPath" Target="file:///\\F0E3F535\PRESUPUESTO%20INFORME%20SINA%20FORMATOS%205.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Listas"/>
      <sheetName val="Instructivo"/>
      <sheetName val="POMCAS_Ejec_HM"/>
      <sheetName val="POMCAS_Ejec_REPORTE"/>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Anexo 1 Matriz Inf Gestión"/>
      <sheetName val="Hoja1"/>
      <sheetName val="Anexo 2 Protocolo Inf Gestión"/>
      <sheetName val="Informe Ingresos"/>
      <sheetName val="PROTOCOLO INGRESOS"/>
      <sheetName val="Pegar Ingresos"/>
      <sheetName val="INGRESOS"/>
      <sheetName val="Pegar Gastos"/>
      <sheetName val="informe Gastos"/>
      <sheetName val="Hoja2"/>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mailto:servicioalciudadano@minambiente.gov.co" TargetMode="External"/><Relationship Id="rId2" Type="http://schemas.openxmlformats.org/officeDocument/2006/relationships/hyperlink" Target="mailto:xrojas@minambiente.gov.co" TargetMode="External"/><Relationship Id="rId1" Type="http://schemas.openxmlformats.org/officeDocument/2006/relationships/hyperlink" Target="mailto:gacarrionb@minambiente.gov.co"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51" t="s">
        <v>62</v>
      </c>
    </row>
    <row r="37" spans="2:4" x14ac:dyDescent="0.2">
      <c r="B37" s="51" t="s">
        <v>63</v>
      </c>
      <c r="D37" s="52" t="s">
        <v>64</v>
      </c>
    </row>
    <row r="38" spans="2:4" x14ac:dyDescent="0.2">
      <c r="B38" s="51" t="s">
        <v>65</v>
      </c>
      <c r="D38" s="52" t="s">
        <v>66</v>
      </c>
    </row>
    <row r="39" spans="2:4" x14ac:dyDescent="0.2">
      <c r="B39" s="51" t="s">
        <v>67</v>
      </c>
      <c r="D39" s="52" t="s">
        <v>68</v>
      </c>
    </row>
    <row r="40" spans="2:4" x14ac:dyDescent="0.2">
      <c r="B40" s="51" t="s">
        <v>69</v>
      </c>
      <c r="D40" s="52"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9" zoomScale="115" zoomScaleNormal="115" workbookViewId="0">
      <selection activeCell="I19" sqref="I19:K19"/>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256" t="s">
        <v>70</v>
      </c>
      <c r="C1" s="257"/>
      <c r="D1" s="260" t="s">
        <v>71</v>
      </c>
      <c r="E1" s="261"/>
      <c r="F1" s="261"/>
      <c r="G1" s="261"/>
      <c r="H1" s="261"/>
      <c r="I1" s="261"/>
      <c r="J1" s="261"/>
      <c r="K1" s="261"/>
      <c r="L1" s="261"/>
      <c r="M1" s="261"/>
      <c r="N1" s="262"/>
      <c r="O1" s="263"/>
      <c r="P1" s="264"/>
      <c r="Q1" s="265"/>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258"/>
      <c r="C2" s="259"/>
      <c r="D2" s="269" t="s">
        <v>72</v>
      </c>
      <c r="E2" s="270"/>
      <c r="F2" s="270"/>
      <c r="G2" s="270"/>
      <c r="H2" s="270"/>
      <c r="I2" s="270"/>
      <c r="J2" s="270"/>
      <c r="K2" s="270"/>
      <c r="L2" s="270"/>
      <c r="M2" s="270"/>
      <c r="N2" s="271"/>
      <c r="O2" s="266"/>
      <c r="P2" s="267"/>
      <c r="Q2" s="268"/>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272" t="s">
        <v>73</v>
      </c>
      <c r="C3" s="273"/>
      <c r="D3" s="272" t="s">
        <v>74</v>
      </c>
      <c r="E3" s="274"/>
      <c r="F3" s="274"/>
      <c r="G3" s="274"/>
      <c r="H3" s="274"/>
      <c r="I3" s="274"/>
      <c r="J3" s="274"/>
      <c r="K3" s="274"/>
      <c r="L3" s="274"/>
      <c r="M3" s="274"/>
      <c r="N3" s="273"/>
      <c r="O3" s="272" t="s">
        <v>75</v>
      </c>
      <c r="P3" s="274"/>
      <c r="Q3" s="273"/>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1"/>
      <c r="C4" s="62"/>
      <c r="D4" s="62"/>
      <c r="E4" s="62"/>
      <c r="F4" s="62"/>
      <c r="G4" s="62"/>
      <c r="H4" s="62"/>
      <c r="I4" s="62"/>
      <c r="J4" s="62"/>
      <c r="K4" s="62"/>
      <c r="L4" s="62"/>
      <c r="M4" s="62"/>
      <c r="N4" s="62"/>
      <c r="O4" s="62"/>
      <c r="P4" s="62"/>
      <c r="Q4" s="63"/>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75" t="s">
        <v>76</v>
      </c>
      <c r="C5" s="276"/>
      <c r="D5" s="276"/>
      <c r="E5" s="276"/>
      <c r="F5" s="276"/>
      <c r="G5" s="276"/>
      <c r="H5" s="276"/>
      <c r="I5" s="276"/>
      <c r="J5" s="276"/>
      <c r="K5" s="276"/>
      <c r="L5" s="276"/>
      <c r="M5" s="276"/>
      <c r="N5" s="276"/>
      <c r="O5" s="276"/>
      <c r="P5" s="276"/>
      <c r="Q5" s="277"/>
    </row>
    <row r="6" spans="2:48" s="2" customFormat="1" ht="4.5" customHeight="1" x14ac:dyDescent="0.2">
      <c r="B6" s="64"/>
      <c r="C6" s="65"/>
      <c r="D6" s="65"/>
      <c r="E6" s="65"/>
      <c r="F6" s="65"/>
      <c r="G6" s="65"/>
      <c r="H6" s="65"/>
      <c r="I6" s="65"/>
      <c r="J6" s="65"/>
      <c r="K6" s="65"/>
      <c r="L6" s="65"/>
      <c r="M6" s="65"/>
      <c r="N6" s="65"/>
      <c r="O6" s="65"/>
      <c r="P6" s="65"/>
      <c r="Q6" s="66"/>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318"/>
      <c r="C7" s="318"/>
      <c r="D7" s="318"/>
      <c r="E7" s="318"/>
      <c r="F7" s="318"/>
      <c r="G7" s="318"/>
      <c r="H7" s="318"/>
      <c r="I7" s="318"/>
      <c r="J7" s="318"/>
      <c r="K7" s="318"/>
      <c r="L7" s="318"/>
      <c r="M7" s="318"/>
      <c r="N7" s="318"/>
      <c r="O7" s="318"/>
      <c r="P7" s="318"/>
      <c r="Q7" s="318"/>
    </row>
    <row r="8" spans="2:48" ht="40.5" customHeight="1" x14ac:dyDescent="0.2">
      <c r="B8" s="247" t="s">
        <v>77</v>
      </c>
      <c r="C8" s="248"/>
      <c r="D8" s="249" t="s">
        <v>78</v>
      </c>
      <c r="E8" s="250"/>
      <c r="F8" s="250"/>
      <c r="G8" s="250"/>
      <c r="H8" s="250"/>
      <c r="I8" s="250"/>
      <c r="J8" s="250"/>
      <c r="K8" s="250"/>
      <c r="L8" s="250"/>
      <c r="M8" s="250"/>
      <c r="N8" s="250"/>
      <c r="O8" s="250"/>
      <c r="P8" s="250"/>
      <c r="Q8" s="251"/>
    </row>
    <row r="9" spans="2:48" ht="40.5" customHeight="1" x14ac:dyDescent="0.2">
      <c r="B9" s="247" t="s">
        <v>79</v>
      </c>
      <c r="C9" s="248"/>
      <c r="D9" s="249" t="s">
        <v>80</v>
      </c>
      <c r="E9" s="250"/>
      <c r="F9" s="250"/>
      <c r="G9" s="250"/>
      <c r="H9" s="250"/>
      <c r="I9" s="250"/>
      <c r="J9" s="250"/>
      <c r="K9" s="250"/>
      <c r="L9" s="250"/>
      <c r="M9" s="250"/>
      <c r="N9" s="250"/>
      <c r="O9" s="250"/>
      <c r="P9" s="250"/>
      <c r="Q9" s="251"/>
    </row>
    <row r="10" spans="2:48" ht="40.5" customHeight="1" x14ac:dyDescent="0.2">
      <c r="B10" s="247" t="s">
        <v>81</v>
      </c>
      <c r="C10" s="248"/>
      <c r="D10" s="249" t="s">
        <v>82</v>
      </c>
      <c r="E10" s="250"/>
      <c r="F10" s="250"/>
      <c r="G10" s="250"/>
      <c r="H10" s="250"/>
      <c r="I10" s="250"/>
      <c r="J10" s="250"/>
      <c r="K10" s="250"/>
      <c r="L10" s="250"/>
      <c r="M10" s="250"/>
      <c r="N10" s="250"/>
      <c r="O10" s="250"/>
      <c r="P10" s="250"/>
      <c r="Q10" s="251"/>
    </row>
    <row r="11" spans="2:48" ht="40.5" customHeight="1" x14ac:dyDescent="0.2">
      <c r="B11" s="247" t="s">
        <v>83</v>
      </c>
      <c r="C11" s="248"/>
      <c r="D11" s="249" t="s">
        <v>84</v>
      </c>
      <c r="E11" s="250"/>
      <c r="F11" s="250"/>
      <c r="G11" s="250"/>
      <c r="H11" s="250"/>
      <c r="I11" s="250"/>
      <c r="J11" s="250"/>
      <c r="K11" s="250"/>
      <c r="L11" s="250"/>
      <c r="M11" s="250"/>
      <c r="N11" s="250"/>
      <c r="O11" s="250"/>
      <c r="P11" s="250"/>
      <c r="Q11" s="251"/>
    </row>
    <row r="12" spans="2:48" ht="40.5" customHeight="1" x14ac:dyDescent="0.2">
      <c r="B12" s="247" t="s">
        <v>85</v>
      </c>
      <c r="C12" s="248"/>
      <c r="D12" s="249" t="s">
        <v>86</v>
      </c>
      <c r="E12" s="250"/>
      <c r="F12" s="250"/>
      <c r="G12" s="250"/>
      <c r="H12" s="250"/>
      <c r="I12" s="250"/>
      <c r="J12" s="250"/>
      <c r="K12" s="250"/>
      <c r="L12" s="250"/>
      <c r="M12" s="250"/>
      <c r="N12" s="250"/>
      <c r="O12" s="250"/>
      <c r="P12" s="250"/>
      <c r="Q12" s="251"/>
    </row>
    <row r="13" spans="2:48" s="2" customFormat="1" ht="4.5" customHeight="1" x14ac:dyDescent="0.2">
      <c r="B13" s="61"/>
      <c r="C13" s="62"/>
      <c r="D13" s="62"/>
      <c r="E13" s="62"/>
      <c r="F13" s="62"/>
      <c r="G13" s="62"/>
      <c r="H13" s="62"/>
      <c r="I13" s="62"/>
      <c r="J13" s="62"/>
      <c r="K13" s="62"/>
      <c r="L13" s="62"/>
      <c r="M13" s="62"/>
      <c r="N13" s="62"/>
      <c r="O13" s="62"/>
      <c r="P13" s="62"/>
      <c r="Q13" s="63"/>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75" t="s">
        <v>87</v>
      </c>
      <c r="C14" s="276"/>
      <c r="D14" s="276"/>
      <c r="E14" s="276"/>
      <c r="F14" s="276"/>
      <c r="G14" s="276"/>
      <c r="H14" s="276"/>
      <c r="I14" s="276"/>
      <c r="J14" s="276"/>
      <c r="K14" s="276"/>
      <c r="L14" s="276"/>
      <c r="M14" s="276"/>
      <c r="N14" s="276"/>
      <c r="O14" s="276"/>
      <c r="P14" s="276"/>
      <c r="Q14" s="277"/>
    </row>
    <row r="15" spans="2:48" s="2" customFormat="1" ht="4.5" customHeight="1" x14ac:dyDescent="0.2">
      <c r="B15" s="64"/>
      <c r="C15" s="65"/>
      <c r="D15" s="65"/>
      <c r="E15" s="65"/>
      <c r="F15" s="65"/>
      <c r="G15" s="65"/>
      <c r="H15" s="65"/>
      <c r="I15" s="65"/>
      <c r="J15" s="65"/>
      <c r="K15" s="65"/>
      <c r="L15" s="65"/>
      <c r="M15" s="65"/>
      <c r="N15" s="65"/>
      <c r="O15" s="65"/>
      <c r="P15" s="65"/>
      <c r="Q15" s="66"/>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247" t="s">
        <v>88</v>
      </c>
      <c r="C16" s="248"/>
      <c r="D16" s="286" t="s">
        <v>89</v>
      </c>
      <c r="E16" s="287"/>
      <c r="F16" s="287"/>
      <c r="G16" s="287"/>
      <c r="H16" s="287"/>
      <c r="I16" s="287"/>
      <c r="J16" s="287"/>
      <c r="K16" s="288"/>
      <c r="L16" s="278" t="s">
        <v>90</v>
      </c>
      <c r="M16" s="279"/>
      <c r="N16" s="282" t="s">
        <v>91</v>
      </c>
      <c r="O16" s="282"/>
      <c r="P16" s="282"/>
      <c r="Q16" s="283"/>
    </row>
    <row r="17" spans="2:48" ht="40.5" customHeight="1" x14ac:dyDescent="0.2">
      <c r="B17" s="247" t="s">
        <v>92</v>
      </c>
      <c r="C17" s="248"/>
      <c r="D17" s="289" t="s">
        <v>93</v>
      </c>
      <c r="E17" s="290"/>
      <c r="F17" s="290"/>
      <c r="G17" s="290"/>
      <c r="H17" s="290"/>
      <c r="I17" s="290"/>
      <c r="J17" s="290"/>
      <c r="K17" s="290"/>
      <c r="L17" s="290"/>
      <c r="M17" s="290"/>
      <c r="N17" s="290"/>
      <c r="O17" s="290"/>
      <c r="P17" s="290"/>
      <c r="Q17" s="291"/>
    </row>
    <row r="18" spans="2:48" ht="40.5" customHeight="1" x14ac:dyDescent="0.2">
      <c r="B18" s="247" t="s">
        <v>94</v>
      </c>
      <c r="C18" s="248"/>
      <c r="D18" s="289" t="s">
        <v>95</v>
      </c>
      <c r="E18" s="290"/>
      <c r="F18" s="290"/>
      <c r="G18" s="290"/>
      <c r="H18" s="290"/>
      <c r="I18" s="290"/>
      <c r="J18" s="290"/>
      <c r="K18" s="290"/>
      <c r="L18" s="290"/>
      <c r="M18" s="290"/>
      <c r="N18" s="290"/>
      <c r="O18" s="290"/>
      <c r="P18" s="290"/>
      <c r="Q18" s="291"/>
    </row>
    <row r="19" spans="2:48" ht="182.25" customHeight="1" x14ac:dyDescent="0.2">
      <c r="B19" s="247" t="s">
        <v>96</v>
      </c>
      <c r="C19" s="248"/>
      <c r="D19" s="299" t="s">
        <v>97</v>
      </c>
      <c r="E19" s="300"/>
      <c r="F19" s="300"/>
      <c r="G19" s="281" t="s">
        <v>98</v>
      </c>
      <c r="H19" s="281"/>
      <c r="I19" s="297" t="s">
        <v>99</v>
      </c>
      <c r="J19" s="297"/>
      <c r="K19" s="297"/>
      <c r="L19" s="281" t="s">
        <v>100</v>
      </c>
      <c r="M19" s="281"/>
      <c r="N19" s="281"/>
      <c r="O19" s="297" t="s">
        <v>101</v>
      </c>
      <c r="P19" s="297"/>
      <c r="Q19" s="298"/>
      <c r="AT19"/>
      <c r="AU19"/>
      <c r="AV19"/>
    </row>
    <row r="20" spans="2:48" ht="40.5" customHeight="1" x14ac:dyDescent="0.2">
      <c r="B20" s="247" t="s">
        <v>102</v>
      </c>
      <c r="C20" s="248"/>
      <c r="D20" s="292" t="s">
        <v>103</v>
      </c>
      <c r="E20" s="293"/>
      <c r="F20" s="293"/>
      <c r="G20" s="293"/>
      <c r="H20" s="293"/>
      <c r="I20" s="294"/>
      <c r="J20" s="295" t="s">
        <v>104</v>
      </c>
      <c r="K20" s="296"/>
      <c r="L20" s="296"/>
      <c r="M20" s="293" t="s">
        <v>105</v>
      </c>
      <c r="N20" s="293"/>
      <c r="O20" s="293"/>
      <c r="P20" s="293"/>
      <c r="Q20" s="294"/>
    </row>
    <row r="21" spans="2:48" ht="40.5" customHeight="1" x14ac:dyDescent="0.2">
      <c r="B21" s="247" t="s">
        <v>106</v>
      </c>
      <c r="C21" s="248"/>
      <c r="D21" s="289" t="s">
        <v>107</v>
      </c>
      <c r="E21" s="290"/>
      <c r="F21" s="290"/>
      <c r="G21" s="290"/>
      <c r="H21" s="290"/>
      <c r="I21" s="290"/>
      <c r="J21" s="290"/>
      <c r="K21" s="291"/>
      <c r="L21" s="280" t="s">
        <v>108</v>
      </c>
      <c r="M21" s="281"/>
      <c r="N21" s="281"/>
      <c r="O21" s="284" t="s">
        <v>109</v>
      </c>
      <c r="P21" s="284"/>
      <c r="Q21" s="285"/>
    </row>
    <row r="22" spans="2:48" ht="44.25" customHeight="1" x14ac:dyDescent="0.2">
      <c r="B22" s="247" t="s">
        <v>110</v>
      </c>
      <c r="C22" s="248"/>
      <c r="D22" s="289" t="s">
        <v>111</v>
      </c>
      <c r="E22" s="290"/>
      <c r="F22" s="290"/>
      <c r="G22" s="290"/>
      <c r="H22" s="290"/>
      <c r="I22" s="290"/>
      <c r="J22" s="290"/>
      <c r="K22" s="290"/>
      <c r="L22" s="290"/>
      <c r="M22" s="290"/>
      <c r="N22" s="290"/>
      <c r="O22" s="290"/>
      <c r="P22" s="290"/>
      <c r="Q22" s="291"/>
    </row>
    <row r="23" spans="2:48" ht="40.5" customHeight="1" x14ac:dyDescent="0.2">
      <c r="B23" s="247" t="s">
        <v>112</v>
      </c>
      <c r="C23" s="248"/>
      <c r="D23" s="249" t="s">
        <v>113</v>
      </c>
      <c r="E23" s="250"/>
      <c r="F23" s="250"/>
      <c r="G23" s="251"/>
      <c r="H23" s="278" t="s">
        <v>114</v>
      </c>
      <c r="I23" s="279"/>
      <c r="J23" s="250" t="s">
        <v>115</v>
      </c>
      <c r="K23" s="250"/>
      <c r="L23" s="251"/>
      <c r="M23" s="280" t="s">
        <v>116</v>
      </c>
      <c r="N23" s="281"/>
      <c r="O23" s="284" t="s">
        <v>117</v>
      </c>
      <c r="P23" s="284"/>
      <c r="Q23" s="285"/>
    </row>
    <row r="24" spans="2:48" ht="68.650000000000006" customHeight="1" x14ac:dyDescent="0.2">
      <c r="B24" s="247" t="s">
        <v>118</v>
      </c>
      <c r="C24" s="248"/>
      <c r="D24" s="249" t="s">
        <v>119</v>
      </c>
      <c r="E24" s="250"/>
      <c r="F24" s="250"/>
      <c r="G24" s="250"/>
      <c r="H24" s="250"/>
      <c r="I24" s="250"/>
      <c r="J24" s="250"/>
      <c r="K24" s="250"/>
      <c r="L24" s="250"/>
      <c r="M24" s="250"/>
      <c r="N24" s="250"/>
      <c r="O24" s="250"/>
      <c r="P24" s="250"/>
      <c r="Q24" s="251"/>
    </row>
    <row r="25" spans="2:48" ht="40.5" customHeight="1" x14ac:dyDescent="0.2">
      <c r="B25" s="247" t="s">
        <v>120</v>
      </c>
      <c r="C25" s="248"/>
      <c r="D25" s="249" t="s">
        <v>121</v>
      </c>
      <c r="E25" s="250"/>
      <c r="F25" s="250"/>
      <c r="G25" s="250"/>
      <c r="H25" s="250"/>
      <c r="I25" s="250"/>
      <c r="J25" s="250"/>
      <c r="K25" s="250"/>
      <c r="L25" s="250"/>
      <c r="M25" s="250"/>
      <c r="N25" s="250"/>
      <c r="O25" s="250"/>
      <c r="P25" s="250"/>
      <c r="Q25" s="251"/>
    </row>
    <row r="26" spans="2:48" ht="20.25" customHeight="1" x14ac:dyDescent="0.2">
      <c r="B26" s="252" t="s">
        <v>122</v>
      </c>
      <c r="C26" s="253"/>
      <c r="D26" s="353" t="s">
        <v>123</v>
      </c>
      <c r="E26" s="354"/>
      <c r="F26" s="354"/>
      <c r="G26" s="357" t="s">
        <v>124</v>
      </c>
      <c r="H26" s="303"/>
      <c r="I26" s="57" t="s">
        <v>125</v>
      </c>
      <c r="J26" s="280" t="s">
        <v>126</v>
      </c>
      <c r="K26" s="301"/>
      <c r="L26" s="302" t="s">
        <v>127</v>
      </c>
      <c r="M26" s="303"/>
      <c r="N26" s="306" t="s">
        <v>128</v>
      </c>
      <c r="O26" s="307"/>
      <c r="P26" s="307"/>
      <c r="Q26" s="308"/>
    </row>
    <row r="27" spans="2:48" ht="21.75" customHeight="1" x14ac:dyDescent="0.2">
      <c r="B27" s="254"/>
      <c r="C27" s="255"/>
      <c r="D27" s="355"/>
      <c r="E27" s="356"/>
      <c r="F27" s="356"/>
      <c r="G27" s="358"/>
      <c r="H27" s="305"/>
      <c r="I27" s="9"/>
      <c r="J27" s="312"/>
      <c r="K27" s="313"/>
      <c r="L27" s="304"/>
      <c r="M27" s="305"/>
      <c r="N27" s="309"/>
      <c r="O27" s="310"/>
      <c r="P27" s="310"/>
      <c r="Q27" s="311"/>
    </row>
    <row r="28" spans="2:48" ht="33.75" customHeight="1" x14ac:dyDescent="0.2">
      <c r="B28" s="247" t="s">
        <v>129</v>
      </c>
      <c r="C28" s="248"/>
      <c r="D28" s="249" t="s">
        <v>130</v>
      </c>
      <c r="E28" s="250"/>
      <c r="F28" s="250"/>
      <c r="G28" s="250"/>
      <c r="H28" s="250"/>
      <c r="I28" s="250"/>
      <c r="J28" s="250"/>
      <c r="K28" s="250"/>
      <c r="L28" s="250"/>
      <c r="M28" s="250"/>
      <c r="N28" s="250"/>
      <c r="O28" s="250"/>
      <c r="P28" s="250"/>
      <c r="Q28" s="251"/>
    </row>
    <row r="29" spans="2:48" ht="40.5" customHeight="1" x14ac:dyDescent="0.2">
      <c r="B29" s="247" t="s">
        <v>131</v>
      </c>
      <c r="C29" s="248"/>
      <c r="D29" s="292" t="s">
        <v>132</v>
      </c>
      <c r="E29" s="293"/>
      <c r="F29" s="293"/>
      <c r="G29" s="293"/>
      <c r="H29" s="293"/>
      <c r="I29" s="293"/>
      <c r="J29" s="293"/>
      <c r="K29" s="293"/>
      <c r="L29" s="293"/>
      <c r="M29" s="293"/>
      <c r="N29" s="293"/>
      <c r="O29" s="293"/>
      <c r="P29" s="293"/>
      <c r="Q29" s="294"/>
    </row>
    <row r="30" spans="2:48" ht="40.5" customHeight="1" x14ac:dyDescent="0.2">
      <c r="B30" s="247" t="s">
        <v>133</v>
      </c>
      <c r="C30" s="248"/>
      <c r="D30" s="292" t="s">
        <v>134</v>
      </c>
      <c r="E30" s="293"/>
      <c r="F30" s="293"/>
      <c r="G30" s="293"/>
      <c r="H30" s="293"/>
      <c r="I30" s="293"/>
      <c r="J30" s="293"/>
      <c r="K30" s="294"/>
      <c r="L30" s="278" t="s">
        <v>135</v>
      </c>
      <c r="M30" s="314"/>
      <c r="N30" s="315" t="s">
        <v>136</v>
      </c>
      <c r="O30" s="284"/>
      <c r="P30" s="284"/>
      <c r="Q30" s="285"/>
    </row>
    <row r="31" spans="2:48" ht="71.650000000000006" customHeight="1" x14ac:dyDescent="0.2">
      <c r="B31" s="247" t="s">
        <v>137</v>
      </c>
      <c r="C31" s="248"/>
      <c r="D31" s="249" t="s">
        <v>138</v>
      </c>
      <c r="E31" s="250"/>
      <c r="F31" s="250"/>
      <c r="G31" s="250"/>
      <c r="H31" s="250"/>
      <c r="I31" s="250"/>
      <c r="J31" s="250"/>
      <c r="K31" s="250"/>
      <c r="L31" s="250"/>
      <c r="M31" s="250"/>
      <c r="N31" s="250"/>
      <c r="O31" s="250"/>
      <c r="P31" s="250"/>
      <c r="Q31" s="251"/>
    </row>
    <row r="32" spans="2:48" ht="40.5" customHeight="1" x14ac:dyDescent="0.2">
      <c r="B32" s="247" t="s">
        <v>139</v>
      </c>
      <c r="C32" s="248"/>
      <c r="D32" s="249" t="s">
        <v>140</v>
      </c>
      <c r="E32" s="250"/>
      <c r="F32" s="250"/>
      <c r="G32" s="250"/>
      <c r="H32" s="250"/>
      <c r="I32" s="250"/>
      <c r="J32" s="250"/>
      <c r="K32" s="250"/>
      <c r="L32" s="250"/>
      <c r="M32" s="250"/>
      <c r="N32" s="250"/>
      <c r="O32" s="250"/>
      <c r="P32" s="250"/>
      <c r="Q32" s="251"/>
    </row>
    <row r="33" spans="2:48" ht="40.5" customHeight="1" x14ac:dyDescent="0.2">
      <c r="B33" s="247" t="s">
        <v>141</v>
      </c>
      <c r="C33" s="248"/>
      <c r="D33" s="249" t="s">
        <v>142</v>
      </c>
      <c r="E33" s="250"/>
      <c r="F33" s="250"/>
      <c r="G33" s="250"/>
      <c r="H33" s="250"/>
      <c r="I33" s="250"/>
      <c r="J33" s="250"/>
      <c r="K33" s="250"/>
      <c r="L33" s="250"/>
      <c r="M33" s="250"/>
      <c r="N33" s="250"/>
      <c r="O33" s="250"/>
      <c r="P33" s="250"/>
      <c r="Q33" s="251"/>
    </row>
    <row r="34" spans="2:48" ht="40.5" customHeight="1" x14ac:dyDescent="0.2">
      <c r="B34" s="247" t="s">
        <v>143</v>
      </c>
      <c r="C34" s="248"/>
      <c r="D34" s="249" t="s">
        <v>144</v>
      </c>
      <c r="E34" s="250"/>
      <c r="F34" s="250"/>
      <c r="G34" s="250"/>
      <c r="H34" s="250"/>
      <c r="I34" s="250"/>
      <c r="J34" s="250"/>
      <c r="K34" s="250"/>
      <c r="L34" s="250"/>
      <c r="M34" s="250"/>
      <c r="N34" s="250"/>
      <c r="O34" s="250"/>
      <c r="P34" s="250"/>
      <c r="Q34" s="251"/>
    </row>
    <row r="35" spans="2:48" s="2" customFormat="1" ht="4.5" customHeight="1" x14ac:dyDescent="0.2">
      <c r="B35" s="67"/>
      <c r="C35" s="68"/>
      <c r="D35" s="68"/>
      <c r="E35" s="68"/>
      <c r="F35" s="68"/>
      <c r="G35" s="68"/>
      <c r="H35" s="68"/>
      <c r="I35" s="68"/>
      <c r="J35" s="68"/>
      <c r="K35" s="68"/>
      <c r="L35" s="68"/>
      <c r="M35" s="68"/>
      <c r="N35" s="68"/>
      <c r="O35" s="68"/>
      <c r="P35" s="68"/>
      <c r="Q35" s="69"/>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75" t="s">
        <v>145</v>
      </c>
      <c r="C36" s="276"/>
      <c r="D36" s="276"/>
      <c r="E36" s="276"/>
      <c r="F36" s="276"/>
      <c r="G36" s="276"/>
      <c r="H36" s="276"/>
      <c r="I36" s="276"/>
      <c r="J36" s="276"/>
      <c r="K36" s="276"/>
      <c r="L36" s="276"/>
      <c r="M36" s="276"/>
      <c r="N36" s="276"/>
      <c r="O36" s="276"/>
      <c r="P36" s="276"/>
      <c r="Q36" s="277"/>
    </row>
    <row r="37" spans="2:48" s="2" customFormat="1" ht="4.5" customHeight="1" x14ac:dyDescent="0.2">
      <c r="B37" s="64"/>
      <c r="C37" s="65"/>
      <c r="D37" s="65"/>
      <c r="E37" s="65"/>
      <c r="F37" s="65"/>
      <c r="G37" s="65"/>
      <c r="H37" s="65"/>
      <c r="I37" s="65"/>
      <c r="J37" s="65"/>
      <c r="K37" s="65"/>
      <c r="L37" s="65"/>
      <c r="M37" s="65"/>
      <c r="N37" s="65"/>
      <c r="O37" s="65"/>
      <c r="P37" s="65"/>
      <c r="Q37" s="66"/>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247" t="s">
        <v>146</v>
      </c>
      <c r="C38" s="248"/>
      <c r="D38" s="349" t="s">
        <v>147</v>
      </c>
      <c r="E38" s="350"/>
      <c r="F38" s="350"/>
      <c r="G38" s="350"/>
      <c r="H38" s="350"/>
      <c r="I38" s="350"/>
      <c r="J38" s="350"/>
      <c r="K38" s="350"/>
      <c r="L38" s="350"/>
      <c r="M38" s="350"/>
      <c r="N38" s="350"/>
      <c r="O38" s="350"/>
      <c r="P38" s="350"/>
      <c r="Q38" s="351"/>
    </row>
    <row r="39" spans="2:48" ht="6.75" customHeight="1" x14ac:dyDescent="0.2">
      <c r="B39" s="252" t="s">
        <v>148</v>
      </c>
      <c r="C39" s="253"/>
      <c r="D39" s="10"/>
      <c r="E39" s="11"/>
      <c r="F39" s="11"/>
      <c r="G39" s="11"/>
      <c r="H39" s="11"/>
      <c r="I39" s="11"/>
      <c r="J39" s="11"/>
      <c r="K39" s="11"/>
      <c r="L39" s="11"/>
      <c r="M39" s="11"/>
      <c r="N39" s="11"/>
      <c r="O39" s="11"/>
      <c r="P39" s="27"/>
      <c r="Q39" s="28"/>
    </row>
    <row r="40" spans="2:48" ht="17.25" customHeight="1" x14ac:dyDescent="0.2">
      <c r="B40" s="324"/>
      <c r="C40" s="352"/>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324"/>
      <c r="C41" s="352"/>
      <c r="D41" s="13"/>
      <c r="E41" s="17">
        <v>2000</v>
      </c>
      <c r="F41" s="17"/>
      <c r="G41" s="6"/>
      <c r="H41" s="17">
        <v>2008</v>
      </c>
      <c r="I41" s="17"/>
      <c r="J41" s="6"/>
      <c r="K41" s="17">
        <v>2016</v>
      </c>
      <c r="L41" s="17"/>
      <c r="M41" s="6"/>
      <c r="N41" s="17">
        <v>2024</v>
      </c>
      <c r="O41" s="17"/>
      <c r="P41" s="29"/>
      <c r="Q41" s="30"/>
    </row>
    <row r="42" spans="2:48" ht="17.25" customHeight="1" x14ac:dyDescent="0.2">
      <c r="B42" s="324"/>
      <c r="C42" s="352"/>
      <c r="D42" s="13"/>
      <c r="E42" s="17">
        <v>2001</v>
      </c>
      <c r="F42" s="17"/>
      <c r="G42" s="6"/>
      <c r="H42" s="17">
        <v>2009</v>
      </c>
      <c r="I42" s="17"/>
      <c r="J42" s="6"/>
      <c r="K42" s="17">
        <v>2017</v>
      </c>
      <c r="L42" s="17"/>
      <c r="M42" s="6"/>
      <c r="N42" s="17">
        <v>2025</v>
      </c>
      <c r="O42" s="17"/>
      <c r="P42" s="29"/>
      <c r="Q42" s="30"/>
    </row>
    <row r="43" spans="2:48" ht="17.25" customHeight="1" x14ac:dyDescent="0.2">
      <c r="B43" s="324"/>
      <c r="C43" s="352"/>
      <c r="D43" s="13"/>
      <c r="E43" s="17">
        <v>2002</v>
      </c>
      <c r="F43" s="17"/>
      <c r="G43" s="6"/>
      <c r="H43" s="17">
        <v>2010</v>
      </c>
      <c r="I43" s="17"/>
      <c r="J43" s="6"/>
      <c r="K43" s="17">
        <v>2018</v>
      </c>
      <c r="L43" s="17"/>
      <c r="M43" s="6"/>
      <c r="N43" s="17">
        <v>2026</v>
      </c>
      <c r="O43" s="17"/>
      <c r="P43" s="29"/>
      <c r="Q43" s="30"/>
    </row>
    <row r="44" spans="2:48" ht="17.25" customHeight="1" x14ac:dyDescent="0.2">
      <c r="B44" s="324"/>
      <c r="C44" s="352"/>
      <c r="D44" s="13"/>
      <c r="E44" s="17">
        <v>2003</v>
      </c>
      <c r="F44" s="17"/>
      <c r="G44" s="6"/>
      <c r="H44" s="17">
        <v>2011</v>
      </c>
      <c r="I44" s="17"/>
      <c r="J44" s="6"/>
      <c r="K44" s="17">
        <v>2019</v>
      </c>
      <c r="L44" s="17"/>
      <c r="M44" s="6"/>
      <c r="N44" s="17">
        <v>2027</v>
      </c>
      <c r="O44" s="17"/>
      <c r="P44" s="29"/>
      <c r="Q44" s="30"/>
    </row>
    <row r="45" spans="2:48" ht="17.25" customHeight="1" x14ac:dyDescent="0.2">
      <c r="B45" s="324"/>
      <c r="C45" s="352"/>
      <c r="D45" s="13"/>
      <c r="E45" s="17">
        <v>2004</v>
      </c>
      <c r="F45" s="17"/>
      <c r="G45" s="6"/>
      <c r="H45" s="17">
        <v>2012</v>
      </c>
      <c r="I45" s="17"/>
      <c r="J45" s="6"/>
      <c r="K45" s="17">
        <v>2020</v>
      </c>
      <c r="L45" s="17"/>
      <c r="M45" s="6"/>
      <c r="N45" s="17">
        <v>2028</v>
      </c>
      <c r="O45" s="17"/>
      <c r="P45" s="29"/>
      <c r="Q45" s="30"/>
    </row>
    <row r="46" spans="2:48" ht="17.25" customHeight="1" x14ac:dyDescent="0.2">
      <c r="B46" s="324"/>
      <c r="C46" s="352"/>
      <c r="D46" s="13"/>
      <c r="E46" s="17">
        <v>2005</v>
      </c>
      <c r="F46" s="17"/>
      <c r="G46" s="6"/>
      <c r="H46" s="17">
        <v>2013</v>
      </c>
      <c r="I46" s="17"/>
      <c r="J46" s="6"/>
      <c r="K46" s="17">
        <v>2021</v>
      </c>
      <c r="L46" s="17"/>
      <c r="M46" s="6"/>
      <c r="N46" s="17">
        <v>2029</v>
      </c>
      <c r="O46" s="17"/>
      <c r="P46" s="29"/>
      <c r="Q46" s="30"/>
    </row>
    <row r="47" spans="2:48" ht="17.25" customHeight="1" x14ac:dyDescent="0.2">
      <c r="B47" s="324"/>
      <c r="C47" s="352"/>
      <c r="D47" s="13"/>
      <c r="E47" s="17">
        <v>2006</v>
      </c>
      <c r="F47" s="17"/>
      <c r="G47" s="6"/>
      <c r="H47" s="17">
        <v>2014</v>
      </c>
      <c r="I47" s="17"/>
      <c r="J47" s="6"/>
      <c r="K47" s="17">
        <v>2022</v>
      </c>
      <c r="L47" s="17"/>
      <c r="M47" s="6"/>
      <c r="N47" s="17">
        <v>2030</v>
      </c>
      <c r="O47" s="17"/>
      <c r="P47" s="29"/>
      <c r="Q47" s="30"/>
    </row>
    <row r="48" spans="2:48" ht="17.25" customHeight="1" x14ac:dyDescent="0.2">
      <c r="B48" s="324"/>
      <c r="C48" s="352"/>
      <c r="D48" s="13"/>
      <c r="E48" s="17">
        <v>2007</v>
      </c>
      <c r="F48" s="17"/>
      <c r="G48" s="6"/>
      <c r="H48" s="17">
        <v>2015</v>
      </c>
      <c r="I48" s="17"/>
      <c r="J48" s="6"/>
      <c r="K48" s="17">
        <v>2023</v>
      </c>
      <c r="L48" s="17"/>
      <c r="M48" s="6"/>
      <c r="N48" s="17">
        <v>2031</v>
      </c>
      <c r="O48" s="17"/>
      <c r="P48" s="29"/>
      <c r="Q48" s="30"/>
    </row>
    <row r="49" spans="2:48" ht="6.75" customHeight="1" x14ac:dyDescent="0.2">
      <c r="B49" s="254"/>
      <c r="C49" s="255"/>
      <c r="D49" s="15"/>
      <c r="E49" s="4"/>
      <c r="F49" s="7"/>
      <c r="G49" s="7"/>
      <c r="H49" s="7"/>
      <c r="I49" s="7"/>
      <c r="J49" s="7"/>
      <c r="K49" s="7"/>
      <c r="L49" s="8"/>
      <c r="M49" s="8"/>
      <c r="N49" s="7"/>
      <c r="O49" s="7"/>
      <c r="P49" s="31"/>
      <c r="Q49" s="32"/>
    </row>
    <row r="50" spans="2:48" ht="36" customHeight="1" x14ac:dyDescent="0.2">
      <c r="B50" s="247" t="s">
        <v>151</v>
      </c>
      <c r="C50" s="248"/>
      <c r="D50" s="249" t="s">
        <v>152</v>
      </c>
      <c r="E50" s="250"/>
      <c r="F50" s="250"/>
      <c r="G50" s="250"/>
      <c r="H50" s="250"/>
      <c r="I50" s="250"/>
      <c r="J50" s="250"/>
      <c r="K50" s="250"/>
      <c r="L50" s="250"/>
      <c r="M50" s="250"/>
      <c r="N50" s="250"/>
      <c r="O50" s="250"/>
      <c r="P50" s="250"/>
      <c r="Q50" s="251"/>
    </row>
    <row r="51" spans="2:48" ht="36" customHeight="1" x14ac:dyDescent="0.2">
      <c r="B51" s="247" t="s">
        <v>153</v>
      </c>
      <c r="C51" s="248"/>
      <c r="D51" s="249" t="s">
        <v>154</v>
      </c>
      <c r="E51" s="250"/>
      <c r="F51" s="250"/>
      <c r="G51" s="250"/>
      <c r="H51" s="250"/>
      <c r="I51" s="250"/>
      <c r="J51" s="250"/>
      <c r="K51" s="250"/>
      <c r="L51" s="250"/>
      <c r="M51" s="250"/>
      <c r="N51" s="250"/>
      <c r="O51" s="250"/>
      <c r="P51" s="250"/>
      <c r="Q51" s="251"/>
    </row>
    <row r="52" spans="2:48" s="2" customFormat="1" ht="4.5" customHeight="1" x14ac:dyDescent="0.2">
      <c r="B52" s="67"/>
      <c r="C52" s="68"/>
      <c r="D52" s="68"/>
      <c r="E52" s="68"/>
      <c r="F52" s="68"/>
      <c r="G52" s="68"/>
      <c r="H52" s="68"/>
      <c r="I52" s="68"/>
      <c r="J52" s="68"/>
      <c r="K52" s="68"/>
      <c r="L52" s="68"/>
      <c r="M52" s="68"/>
      <c r="N52" s="68"/>
      <c r="O52" s="68"/>
      <c r="P52" s="68"/>
      <c r="Q52" s="69"/>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75" t="s">
        <v>155</v>
      </c>
      <c r="C53" s="276"/>
      <c r="D53" s="276"/>
      <c r="E53" s="276"/>
      <c r="F53" s="276"/>
      <c r="G53" s="276"/>
      <c r="H53" s="276"/>
      <c r="I53" s="276"/>
      <c r="J53" s="276"/>
      <c r="K53" s="276"/>
      <c r="L53" s="276"/>
      <c r="M53" s="276"/>
      <c r="N53" s="276"/>
      <c r="O53" s="276"/>
      <c r="P53" s="276"/>
      <c r="Q53" s="277"/>
    </row>
    <row r="54" spans="2:48" s="2" customFormat="1" ht="4.5" customHeight="1" x14ac:dyDescent="0.2">
      <c r="B54" s="64"/>
      <c r="C54" s="65"/>
      <c r="D54" s="65"/>
      <c r="E54" s="65"/>
      <c r="F54" s="65"/>
      <c r="G54" s="65"/>
      <c r="H54" s="65"/>
      <c r="I54" s="65"/>
      <c r="J54" s="65"/>
      <c r="K54" s="65"/>
      <c r="L54" s="65"/>
      <c r="M54" s="65"/>
      <c r="N54" s="65"/>
      <c r="O54" s="65"/>
      <c r="P54" s="65"/>
      <c r="Q54" s="66"/>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337" t="s">
        <v>156</v>
      </c>
      <c r="C55" s="338"/>
      <c r="D55" s="338"/>
      <c r="E55" s="338"/>
      <c r="F55" s="338"/>
      <c r="G55" s="338"/>
      <c r="H55" s="338"/>
      <c r="I55" s="338"/>
      <c r="J55" s="338"/>
      <c r="K55" s="338"/>
      <c r="L55" s="338"/>
      <c r="M55" s="338"/>
      <c r="N55" s="338"/>
      <c r="O55" s="338"/>
      <c r="P55" s="338"/>
      <c r="Q55" s="339"/>
    </row>
    <row r="56" spans="2:48" s="2" customFormat="1" ht="4.5" customHeight="1" x14ac:dyDescent="0.2">
      <c r="B56" s="67"/>
      <c r="C56" s="68"/>
      <c r="D56" s="68"/>
      <c r="E56" s="68"/>
      <c r="F56" s="68"/>
      <c r="G56" s="68"/>
      <c r="H56" s="68"/>
      <c r="I56" s="68"/>
      <c r="J56" s="68"/>
      <c r="K56" s="68"/>
      <c r="L56" s="68"/>
      <c r="M56" s="68"/>
      <c r="N56" s="68"/>
      <c r="O56" s="68"/>
      <c r="P56" s="68"/>
      <c r="Q56" s="69"/>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75" t="s">
        <v>157</v>
      </c>
      <c r="C57" s="276"/>
      <c r="D57" s="276"/>
      <c r="E57" s="276"/>
      <c r="F57" s="276"/>
      <c r="G57" s="276"/>
      <c r="H57" s="276"/>
      <c r="I57" s="276"/>
      <c r="J57" s="276"/>
      <c r="K57" s="276"/>
      <c r="L57" s="276"/>
      <c r="M57" s="276"/>
      <c r="N57" s="276"/>
      <c r="O57" s="276"/>
      <c r="P57" s="276"/>
      <c r="Q57" s="277"/>
    </row>
    <row r="58" spans="2:48" s="2" customFormat="1" ht="4.5" customHeight="1" x14ac:dyDescent="0.2">
      <c r="B58" s="64"/>
      <c r="C58" s="65"/>
      <c r="D58" s="65"/>
      <c r="E58" s="65"/>
      <c r="F58" s="65"/>
      <c r="G58" s="65"/>
      <c r="H58" s="65"/>
      <c r="I58" s="65"/>
      <c r="J58" s="65"/>
      <c r="K58" s="65"/>
      <c r="L58" s="65"/>
      <c r="M58" s="65"/>
      <c r="N58" s="65"/>
      <c r="O58" s="65"/>
      <c r="P58" s="65"/>
      <c r="Q58" s="66"/>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252" t="s">
        <v>158</v>
      </c>
      <c r="C59" s="340"/>
      <c r="D59" s="341" t="s">
        <v>159</v>
      </c>
      <c r="E59" s="342"/>
      <c r="F59" s="343"/>
      <c r="G59" s="344"/>
      <c r="H59" s="344"/>
      <c r="I59" s="344"/>
      <c r="J59" s="345"/>
      <c r="K59" s="341" t="s">
        <v>1</v>
      </c>
      <c r="L59" s="346"/>
      <c r="M59" s="347"/>
      <c r="N59" s="344"/>
      <c r="O59" s="344"/>
      <c r="P59" s="344"/>
      <c r="Q59" s="348"/>
    </row>
    <row r="60" spans="2:48" ht="27" customHeight="1" x14ac:dyDescent="0.2">
      <c r="B60" s="324"/>
      <c r="C60" s="325"/>
      <c r="D60" s="328" t="s">
        <v>160</v>
      </c>
      <c r="E60" s="329"/>
      <c r="F60" s="330"/>
      <c r="G60" s="331"/>
      <c r="H60" s="331"/>
      <c r="I60" s="331"/>
      <c r="J60" s="332"/>
      <c r="K60" s="333" t="s">
        <v>161</v>
      </c>
      <c r="L60" s="334"/>
      <c r="M60" s="335"/>
      <c r="N60" s="331"/>
      <c r="O60" s="331"/>
      <c r="P60" s="331"/>
      <c r="Q60" s="332"/>
    </row>
    <row r="61" spans="2:48" ht="27" customHeight="1" x14ac:dyDescent="0.2">
      <c r="B61" s="326"/>
      <c r="C61" s="327"/>
      <c r="D61" s="328" t="s">
        <v>162</v>
      </c>
      <c r="E61" s="329"/>
      <c r="F61" s="330"/>
      <c r="G61" s="331"/>
      <c r="H61" s="331"/>
      <c r="I61" s="331"/>
      <c r="J61" s="336"/>
      <c r="K61" s="328" t="s">
        <v>163</v>
      </c>
      <c r="L61" s="334"/>
      <c r="M61" s="335"/>
      <c r="N61" s="331"/>
      <c r="O61" s="331"/>
      <c r="P61" s="331"/>
      <c r="Q61" s="332"/>
    </row>
    <row r="62" spans="2:48" ht="27" customHeight="1" x14ac:dyDescent="0.2">
      <c r="B62" s="322" t="s">
        <v>164</v>
      </c>
      <c r="C62" s="323"/>
      <c r="D62" s="328" t="s">
        <v>159</v>
      </c>
      <c r="E62" s="329"/>
      <c r="F62" s="330"/>
      <c r="G62" s="331"/>
      <c r="H62" s="331"/>
      <c r="I62" s="331"/>
      <c r="J62" s="332"/>
      <c r="K62" s="333" t="s">
        <v>1</v>
      </c>
      <c r="L62" s="334"/>
      <c r="M62" s="335"/>
      <c r="N62" s="331"/>
      <c r="O62" s="331"/>
      <c r="P62" s="331"/>
      <c r="Q62" s="332"/>
    </row>
    <row r="63" spans="2:48" ht="27" customHeight="1" x14ac:dyDescent="0.2">
      <c r="B63" s="324"/>
      <c r="C63" s="325"/>
      <c r="D63" s="328" t="s">
        <v>160</v>
      </c>
      <c r="E63" s="329"/>
      <c r="F63" s="330"/>
      <c r="G63" s="331"/>
      <c r="H63" s="331"/>
      <c r="I63" s="331"/>
      <c r="J63" s="332"/>
      <c r="K63" s="333" t="s">
        <v>161</v>
      </c>
      <c r="L63" s="334"/>
      <c r="M63" s="335"/>
      <c r="N63" s="331"/>
      <c r="O63" s="331"/>
      <c r="P63" s="331"/>
      <c r="Q63" s="332"/>
    </row>
    <row r="64" spans="2:48" ht="27" customHeight="1" x14ac:dyDescent="0.2">
      <c r="B64" s="326"/>
      <c r="C64" s="327"/>
      <c r="D64" s="328" t="s">
        <v>162</v>
      </c>
      <c r="E64" s="329"/>
      <c r="F64" s="330"/>
      <c r="G64" s="331"/>
      <c r="H64" s="331"/>
      <c r="I64" s="331"/>
      <c r="J64" s="332"/>
      <c r="K64" s="333" t="s">
        <v>163</v>
      </c>
      <c r="L64" s="334"/>
      <c r="M64" s="335"/>
      <c r="N64" s="331"/>
      <c r="O64" s="331"/>
      <c r="P64" s="331"/>
      <c r="Q64" s="332"/>
    </row>
    <row r="65" spans="2:17" ht="27" customHeight="1" x14ac:dyDescent="0.2">
      <c r="B65" s="316" t="s">
        <v>165</v>
      </c>
      <c r="C65" s="317"/>
      <c r="D65" s="319" t="s">
        <v>166</v>
      </c>
      <c r="E65" s="320"/>
      <c r="F65" s="320"/>
      <c r="G65" s="320"/>
      <c r="H65" s="320"/>
      <c r="I65" s="320"/>
      <c r="J65" s="320"/>
      <c r="K65" s="320"/>
      <c r="L65" s="320"/>
      <c r="M65" s="320"/>
      <c r="N65" s="320"/>
      <c r="O65" s="320"/>
      <c r="P65" s="320"/>
      <c r="Q65" s="321"/>
    </row>
  </sheetData>
  <mergeCells count="116">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90"/>
  <sheetViews>
    <sheetView showGridLines="0" tabSelected="1" view="pageBreakPreview" topLeftCell="A28" zoomScale="70" zoomScaleNormal="70" zoomScaleSheetLayoutView="70" workbookViewId="0">
      <selection activeCell="D34" sqref="D34:Q34"/>
    </sheetView>
  </sheetViews>
  <sheetFormatPr baseColWidth="10" defaultColWidth="11.42578125" defaultRowHeight="12.75" x14ac:dyDescent="0.2"/>
  <cols>
    <col min="1" max="2" width="4.7109375" customWidth="1"/>
    <col min="3" max="3" width="18.5703125" customWidth="1"/>
    <col min="4" max="4" width="10" customWidth="1"/>
    <col min="5" max="5" width="9.28515625" customWidth="1"/>
    <col min="6" max="6" width="12.28515625" customWidth="1"/>
    <col min="7" max="7" width="4.7109375" style="3" customWidth="1"/>
    <col min="8" max="8" width="10.42578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3.140625" style="3" customWidth="1"/>
    <col min="16" max="16" width="8.28515625" customWidth="1"/>
    <col min="17" max="17" width="3.28515625" customWidth="1"/>
    <col min="18" max="29" width="4.42578125" customWidth="1"/>
    <col min="48" max="48" width="10.7109375" customWidth="1"/>
  </cols>
  <sheetData>
    <row r="1" spans="2:17" s="1" customFormat="1" ht="37.5" customHeight="1" x14ac:dyDescent="0.2">
      <c r="B1" s="256" t="s">
        <v>70</v>
      </c>
      <c r="C1" s="257"/>
      <c r="D1" s="260" t="s">
        <v>167</v>
      </c>
      <c r="E1" s="261"/>
      <c r="F1" s="261"/>
      <c r="G1" s="261"/>
      <c r="H1" s="261"/>
      <c r="I1" s="261"/>
      <c r="J1" s="261"/>
      <c r="K1" s="261"/>
      <c r="L1" s="261"/>
      <c r="M1" s="261"/>
      <c r="N1" s="262"/>
      <c r="O1" s="263"/>
      <c r="P1" s="264"/>
      <c r="Q1" s="265"/>
    </row>
    <row r="2" spans="2:17" s="1" customFormat="1" ht="17.25" customHeight="1" x14ac:dyDescent="0.2">
      <c r="B2" s="258"/>
      <c r="C2" s="259"/>
      <c r="D2" s="419" t="s">
        <v>168</v>
      </c>
      <c r="E2" s="420"/>
      <c r="F2" s="420"/>
      <c r="G2" s="420"/>
      <c r="H2" s="420"/>
      <c r="I2" s="420"/>
      <c r="J2" s="420"/>
      <c r="K2" s="420"/>
      <c r="L2" s="420"/>
      <c r="M2" s="420"/>
      <c r="N2" s="421"/>
      <c r="O2" s="266"/>
      <c r="P2" s="267"/>
      <c r="Q2" s="268"/>
    </row>
    <row r="3" spans="2:17" s="1" customFormat="1" ht="17.25" customHeight="1" x14ac:dyDescent="0.2">
      <c r="B3" s="272" t="s">
        <v>73</v>
      </c>
      <c r="C3" s="273"/>
      <c r="D3" s="272" t="s">
        <v>169</v>
      </c>
      <c r="E3" s="274"/>
      <c r="F3" s="274"/>
      <c r="G3" s="274"/>
      <c r="H3" s="274"/>
      <c r="I3" s="274"/>
      <c r="J3" s="274"/>
      <c r="K3" s="274"/>
      <c r="L3" s="274"/>
      <c r="M3" s="274"/>
      <c r="N3" s="273"/>
      <c r="O3" s="272" t="s">
        <v>170</v>
      </c>
      <c r="P3" s="274"/>
      <c r="Q3" s="273"/>
    </row>
    <row r="4" spans="2:17" s="2" customFormat="1" ht="4.5" customHeight="1" x14ac:dyDescent="0.2">
      <c r="B4" s="61"/>
      <c r="C4" s="62"/>
      <c r="D4" s="62"/>
      <c r="E4" s="62"/>
      <c r="F4" s="62"/>
      <c r="G4" s="62"/>
      <c r="H4" s="62"/>
      <c r="I4" s="62"/>
      <c r="J4" s="62"/>
      <c r="K4" s="62"/>
      <c r="L4" s="62"/>
      <c r="M4" s="62"/>
      <c r="N4" s="62"/>
      <c r="O4" s="62"/>
      <c r="P4" s="62"/>
      <c r="Q4" s="63"/>
    </row>
    <row r="5" spans="2:17" ht="24.75" customHeight="1" x14ac:dyDescent="0.2">
      <c r="B5" s="275" t="s">
        <v>76</v>
      </c>
      <c r="C5" s="276"/>
      <c r="D5" s="276"/>
      <c r="E5" s="276"/>
      <c r="F5" s="276"/>
      <c r="G5" s="276"/>
      <c r="H5" s="276"/>
      <c r="I5" s="276"/>
      <c r="J5" s="276"/>
      <c r="K5" s="276"/>
      <c r="L5" s="276"/>
      <c r="M5" s="276"/>
      <c r="N5" s="276"/>
      <c r="O5" s="276"/>
      <c r="P5" s="276"/>
      <c r="Q5" s="277"/>
    </row>
    <row r="6" spans="2:17" s="2" customFormat="1" ht="4.5" customHeight="1" x14ac:dyDescent="0.2">
      <c r="B6" s="61"/>
      <c r="C6" s="62"/>
      <c r="D6" s="62"/>
      <c r="E6" s="62"/>
      <c r="F6" s="62"/>
      <c r="G6" s="62"/>
      <c r="H6" s="62"/>
      <c r="I6" s="62"/>
      <c r="J6" s="62"/>
      <c r="K6" s="62"/>
      <c r="L6" s="62"/>
      <c r="M6" s="62"/>
      <c r="N6" s="62"/>
      <c r="O6" s="62"/>
      <c r="P6" s="62"/>
      <c r="Q6" s="63"/>
    </row>
    <row r="7" spans="2:17" ht="5.0999999999999996" customHeight="1" x14ac:dyDescent="0.2">
      <c r="B7" s="61"/>
      <c r="C7" s="62"/>
      <c r="D7" s="62"/>
      <c r="E7" s="62"/>
      <c r="F7" s="62"/>
      <c r="G7" s="62"/>
      <c r="H7" s="62"/>
      <c r="I7" s="62"/>
      <c r="J7" s="62"/>
      <c r="K7" s="62"/>
      <c r="L7" s="62"/>
      <c r="M7" s="62"/>
      <c r="N7" s="62"/>
      <c r="O7" s="62"/>
      <c r="P7" s="62"/>
      <c r="Q7" s="63"/>
    </row>
    <row r="8" spans="2:17" ht="40.5" customHeight="1" x14ac:dyDescent="0.2">
      <c r="B8" s="247" t="s">
        <v>77</v>
      </c>
      <c r="C8" s="248"/>
      <c r="D8" s="385" t="s">
        <v>171</v>
      </c>
      <c r="E8" s="386"/>
      <c r="F8" s="386"/>
      <c r="G8" s="386"/>
      <c r="H8" s="386"/>
      <c r="I8" s="386"/>
      <c r="J8" s="386"/>
      <c r="K8" s="386"/>
      <c r="L8" s="386"/>
      <c r="M8" s="386"/>
      <c r="N8" s="386"/>
      <c r="O8" s="386"/>
      <c r="P8" s="386"/>
      <c r="Q8" s="387"/>
    </row>
    <row r="9" spans="2:17" ht="40.5" customHeight="1" x14ac:dyDescent="0.2">
      <c r="B9" s="247" t="s">
        <v>79</v>
      </c>
      <c r="C9" s="248"/>
      <c r="D9" s="385" t="s">
        <v>172</v>
      </c>
      <c r="E9" s="386"/>
      <c r="F9" s="386"/>
      <c r="G9" s="386"/>
      <c r="H9" s="386"/>
      <c r="I9" s="386"/>
      <c r="J9" s="386"/>
      <c r="K9" s="386"/>
      <c r="L9" s="386"/>
      <c r="M9" s="386"/>
      <c r="N9" s="386"/>
      <c r="O9" s="386"/>
      <c r="P9" s="386"/>
      <c r="Q9" s="387"/>
    </row>
    <row r="10" spans="2:17" ht="40.5" customHeight="1" x14ac:dyDescent="0.2">
      <c r="B10" s="247" t="s">
        <v>81</v>
      </c>
      <c r="C10" s="248"/>
      <c r="D10" s="453" t="s">
        <v>173</v>
      </c>
      <c r="E10" s="386"/>
      <c r="F10" s="386"/>
      <c r="G10" s="386"/>
      <c r="H10" s="386"/>
      <c r="I10" s="386"/>
      <c r="J10" s="386"/>
      <c r="K10" s="386"/>
      <c r="L10" s="386"/>
      <c r="M10" s="386"/>
      <c r="N10" s="386"/>
      <c r="O10" s="386"/>
      <c r="P10" s="386"/>
      <c r="Q10" s="387"/>
    </row>
    <row r="11" spans="2:17" ht="49.9" customHeight="1" x14ac:dyDescent="0.2">
      <c r="B11" s="247" t="s">
        <v>83</v>
      </c>
      <c r="C11" s="248"/>
      <c r="D11" s="385" t="s">
        <v>174</v>
      </c>
      <c r="E11" s="386"/>
      <c r="F11" s="386"/>
      <c r="G11" s="386"/>
      <c r="H11" s="386"/>
      <c r="I11" s="386"/>
      <c r="J11" s="386"/>
      <c r="K11" s="386"/>
      <c r="L11" s="386"/>
      <c r="M11" s="386"/>
      <c r="N11" s="386"/>
      <c r="O11" s="386"/>
      <c r="P11" s="386"/>
      <c r="Q11" s="387"/>
    </row>
    <row r="12" spans="2:17" ht="40.5" customHeight="1" x14ac:dyDescent="0.2">
      <c r="B12" s="247" t="s">
        <v>85</v>
      </c>
      <c r="C12" s="248"/>
      <c r="D12" s="385"/>
      <c r="E12" s="386"/>
      <c r="F12" s="386"/>
      <c r="G12" s="386"/>
      <c r="H12" s="386"/>
      <c r="I12" s="386"/>
      <c r="J12" s="386"/>
      <c r="K12" s="386"/>
      <c r="L12" s="386"/>
      <c r="M12" s="386"/>
      <c r="N12" s="386"/>
      <c r="O12" s="386"/>
      <c r="P12" s="386"/>
      <c r="Q12" s="387"/>
    </row>
    <row r="13" spans="2:17" s="2" customFormat="1" ht="4.5" customHeight="1" x14ac:dyDescent="0.2">
      <c r="B13" s="61"/>
      <c r="C13" s="62"/>
      <c r="D13" s="62"/>
      <c r="E13" s="62"/>
      <c r="F13" s="62"/>
      <c r="G13" s="62"/>
      <c r="H13" s="62"/>
      <c r="I13" s="62"/>
      <c r="J13" s="62"/>
      <c r="K13" s="62"/>
      <c r="L13" s="62"/>
      <c r="M13" s="62"/>
      <c r="N13" s="62"/>
      <c r="O13" s="62"/>
      <c r="P13" s="62"/>
      <c r="Q13" s="63"/>
    </row>
    <row r="14" spans="2:17" ht="24.75" customHeight="1" x14ac:dyDescent="0.2">
      <c r="B14" s="275" t="s">
        <v>87</v>
      </c>
      <c r="C14" s="276"/>
      <c r="D14" s="276"/>
      <c r="E14" s="276"/>
      <c r="F14" s="276"/>
      <c r="G14" s="276"/>
      <c r="H14" s="276"/>
      <c r="I14" s="276"/>
      <c r="J14" s="276"/>
      <c r="K14" s="276"/>
      <c r="L14" s="276"/>
      <c r="M14" s="276"/>
      <c r="N14" s="276"/>
      <c r="O14" s="276"/>
      <c r="P14" s="276"/>
      <c r="Q14" s="277"/>
    </row>
    <row r="15" spans="2:17" s="2" customFormat="1" ht="4.5" customHeight="1" x14ac:dyDescent="0.2">
      <c r="B15" s="61"/>
      <c r="C15" s="62"/>
      <c r="D15" s="62"/>
      <c r="E15" s="62"/>
      <c r="F15" s="62"/>
      <c r="G15" s="62"/>
      <c r="H15" s="62"/>
      <c r="I15" s="62"/>
      <c r="J15" s="62"/>
      <c r="K15" s="62"/>
      <c r="L15" s="62"/>
      <c r="M15" s="62"/>
      <c r="N15" s="62"/>
      <c r="O15" s="62"/>
      <c r="P15" s="62"/>
      <c r="Q15" s="63"/>
    </row>
    <row r="16" spans="2:17" ht="40.5" customHeight="1" x14ac:dyDescent="0.2">
      <c r="B16" s="247" t="s">
        <v>88</v>
      </c>
      <c r="C16" s="248"/>
      <c r="D16" s="385" t="s">
        <v>175</v>
      </c>
      <c r="E16" s="386"/>
      <c r="F16" s="386"/>
      <c r="G16" s="386"/>
      <c r="H16" s="386"/>
      <c r="I16" s="386"/>
      <c r="J16" s="386"/>
      <c r="K16" s="387"/>
      <c r="L16" s="278" t="s">
        <v>90</v>
      </c>
      <c r="M16" s="279"/>
      <c r="N16" s="422" t="s">
        <v>48</v>
      </c>
      <c r="O16" s="422"/>
      <c r="P16" s="422"/>
      <c r="Q16" s="423"/>
    </row>
    <row r="17" spans="2:17" ht="85.15" customHeight="1" x14ac:dyDescent="0.2">
      <c r="B17" s="247" t="s">
        <v>92</v>
      </c>
      <c r="C17" s="248"/>
      <c r="D17" s="382" t="s">
        <v>176</v>
      </c>
      <c r="E17" s="383"/>
      <c r="F17" s="383"/>
      <c r="G17" s="383"/>
      <c r="H17" s="383"/>
      <c r="I17" s="383"/>
      <c r="J17" s="383"/>
      <c r="K17" s="383"/>
      <c r="L17" s="383"/>
      <c r="M17" s="383"/>
      <c r="N17" s="383"/>
      <c r="O17" s="383"/>
      <c r="P17" s="383"/>
      <c r="Q17" s="384"/>
    </row>
    <row r="18" spans="2:17" ht="67.5" customHeight="1" x14ac:dyDescent="0.2">
      <c r="B18" s="252" t="s">
        <v>94</v>
      </c>
      <c r="C18" s="253"/>
      <c r="D18" s="456" t="s">
        <v>177</v>
      </c>
      <c r="E18" s="457"/>
      <c r="F18" s="457" t="s">
        <v>178</v>
      </c>
      <c r="G18" s="457"/>
      <c r="H18" s="457"/>
      <c r="I18" s="457"/>
      <c r="J18" s="457"/>
      <c r="K18" s="457"/>
      <c r="L18" s="457"/>
      <c r="M18" s="457"/>
      <c r="N18" s="457"/>
      <c r="O18" s="457"/>
      <c r="P18" s="457"/>
      <c r="Q18" s="458"/>
    </row>
    <row r="19" spans="2:17" ht="150" customHeight="1" x14ac:dyDescent="0.2">
      <c r="B19" s="324"/>
      <c r="C19" s="352"/>
      <c r="D19" s="361" t="s">
        <v>179</v>
      </c>
      <c r="E19" s="359"/>
      <c r="F19" s="359" t="s">
        <v>180</v>
      </c>
      <c r="G19" s="359"/>
      <c r="H19" s="359"/>
      <c r="I19" s="359"/>
      <c r="J19" s="359"/>
      <c r="K19" s="359"/>
      <c r="L19" s="359"/>
      <c r="M19" s="359"/>
      <c r="N19" s="359"/>
      <c r="O19" s="359"/>
      <c r="P19" s="359"/>
      <c r="Q19" s="360"/>
    </row>
    <row r="20" spans="2:17" ht="63" customHeight="1" x14ac:dyDescent="0.2">
      <c r="B20" s="324"/>
      <c r="C20" s="352"/>
      <c r="D20" s="361" t="s">
        <v>181</v>
      </c>
      <c r="E20" s="359"/>
      <c r="F20" s="359" t="s">
        <v>182</v>
      </c>
      <c r="G20" s="359"/>
      <c r="H20" s="359"/>
      <c r="I20" s="359"/>
      <c r="J20" s="359"/>
      <c r="K20" s="359"/>
      <c r="L20" s="359"/>
      <c r="M20" s="359"/>
      <c r="N20" s="359"/>
      <c r="O20" s="359"/>
      <c r="P20" s="359"/>
      <c r="Q20" s="360"/>
    </row>
    <row r="21" spans="2:17" ht="66.75" customHeight="1" x14ac:dyDescent="0.2">
      <c r="B21" s="324"/>
      <c r="C21" s="352"/>
      <c r="D21" s="361" t="s">
        <v>183</v>
      </c>
      <c r="E21" s="359"/>
      <c r="F21" s="359" t="s">
        <v>184</v>
      </c>
      <c r="G21" s="359"/>
      <c r="H21" s="359"/>
      <c r="I21" s="359"/>
      <c r="J21" s="359"/>
      <c r="K21" s="359"/>
      <c r="L21" s="359"/>
      <c r="M21" s="359"/>
      <c r="N21" s="359"/>
      <c r="O21" s="359"/>
      <c r="P21" s="359"/>
      <c r="Q21" s="360"/>
    </row>
    <row r="22" spans="2:17" ht="90.75" customHeight="1" x14ac:dyDescent="0.2">
      <c r="B22" s="324"/>
      <c r="C22" s="352"/>
      <c r="D22" s="361" t="s">
        <v>185</v>
      </c>
      <c r="E22" s="359"/>
      <c r="F22" s="359" t="s">
        <v>186</v>
      </c>
      <c r="G22" s="359"/>
      <c r="H22" s="359"/>
      <c r="I22" s="359"/>
      <c r="J22" s="359"/>
      <c r="K22" s="359"/>
      <c r="L22" s="359"/>
      <c r="M22" s="359"/>
      <c r="N22" s="359"/>
      <c r="O22" s="359"/>
      <c r="P22" s="359"/>
      <c r="Q22" s="360"/>
    </row>
    <row r="23" spans="2:17" ht="88.5" customHeight="1" x14ac:dyDescent="0.2">
      <c r="B23" s="324"/>
      <c r="C23" s="352"/>
      <c r="D23" s="361" t="s">
        <v>187</v>
      </c>
      <c r="E23" s="359"/>
      <c r="F23" s="359" t="s">
        <v>188</v>
      </c>
      <c r="G23" s="359"/>
      <c r="H23" s="359"/>
      <c r="I23" s="359"/>
      <c r="J23" s="359"/>
      <c r="K23" s="359"/>
      <c r="L23" s="359"/>
      <c r="M23" s="359"/>
      <c r="N23" s="359"/>
      <c r="O23" s="359"/>
      <c r="P23" s="359"/>
      <c r="Q23" s="360"/>
    </row>
    <row r="24" spans="2:17" ht="63.75" customHeight="1" x14ac:dyDescent="0.2">
      <c r="B24" s="324"/>
      <c r="C24" s="352"/>
      <c r="D24" s="361" t="s">
        <v>189</v>
      </c>
      <c r="E24" s="359"/>
      <c r="F24" s="359" t="s">
        <v>190</v>
      </c>
      <c r="G24" s="359"/>
      <c r="H24" s="359"/>
      <c r="I24" s="359"/>
      <c r="J24" s="359"/>
      <c r="K24" s="359"/>
      <c r="L24" s="359"/>
      <c r="M24" s="359"/>
      <c r="N24" s="359"/>
      <c r="O24" s="359"/>
      <c r="P24" s="359"/>
      <c r="Q24" s="360"/>
    </row>
    <row r="25" spans="2:17" ht="60" customHeight="1" x14ac:dyDescent="0.2">
      <c r="B25" s="324"/>
      <c r="C25" s="352"/>
      <c r="D25" s="361" t="s">
        <v>191</v>
      </c>
      <c r="E25" s="359"/>
      <c r="F25" s="359" t="s">
        <v>192</v>
      </c>
      <c r="G25" s="359"/>
      <c r="H25" s="359"/>
      <c r="I25" s="359"/>
      <c r="J25" s="359"/>
      <c r="K25" s="359"/>
      <c r="L25" s="359"/>
      <c r="M25" s="359"/>
      <c r="N25" s="359"/>
      <c r="O25" s="359"/>
      <c r="P25" s="359"/>
      <c r="Q25" s="360"/>
    </row>
    <row r="26" spans="2:17" ht="81.75" customHeight="1" x14ac:dyDescent="0.2">
      <c r="B26" s="324"/>
      <c r="C26" s="352"/>
      <c r="D26" s="361" t="s">
        <v>193</v>
      </c>
      <c r="E26" s="359"/>
      <c r="F26" s="359" t="s">
        <v>194</v>
      </c>
      <c r="G26" s="359"/>
      <c r="H26" s="359"/>
      <c r="I26" s="359"/>
      <c r="J26" s="359"/>
      <c r="K26" s="359"/>
      <c r="L26" s="359"/>
      <c r="M26" s="359"/>
      <c r="N26" s="359"/>
      <c r="O26" s="359"/>
      <c r="P26" s="359"/>
      <c r="Q26" s="360"/>
    </row>
    <row r="27" spans="2:17" ht="117" customHeight="1" x14ac:dyDescent="0.2">
      <c r="B27" s="324"/>
      <c r="C27" s="352"/>
      <c r="D27" s="361" t="s">
        <v>195</v>
      </c>
      <c r="E27" s="359"/>
      <c r="F27" s="359" t="s">
        <v>196</v>
      </c>
      <c r="G27" s="359"/>
      <c r="H27" s="359"/>
      <c r="I27" s="359"/>
      <c r="J27" s="359"/>
      <c r="K27" s="359"/>
      <c r="L27" s="359"/>
      <c r="M27" s="359"/>
      <c r="N27" s="359"/>
      <c r="O27" s="359"/>
      <c r="P27" s="359"/>
      <c r="Q27" s="360"/>
    </row>
    <row r="28" spans="2:17" ht="76.5" customHeight="1" x14ac:dyDescent="0.2">
      <c r="B28" s="324"/>
      <c r="C28" s="352"/>
      <c r="D28" s="361" t="s">
        <v>197</v>
      </c>
      <c r="E28" s="359"/>
      <c r="F28" s="359" t="s">
        <v>198</v>
      </c>
      <c r="G28" s="359"/>
      <c r="H28" s="359"/>
      <c r="I28" s="359"/>
      <c r="J28" s="359"/>
      <c r="K28" s="359"/>
      <c r="L28" s="359"/>
      <c r="M28" s="359"/>
      <c r="N28" s="359"/>
      <c r="O28" s="359"/>
      <c r="P28" s="359"/>
      <c r="Q28" s="360"/>
    </row>
    <row r="29" spans="2:17" ht="59.25" customHeight="1" x14ac:dyDescent="0.2">
      <c r="B29" s="324"/>
      <c r="C29" s="352"/>
      <c r="D29" s="361" t="s">
        <v>199</v>
      </c>
      <c r="E29" s="359"/>
      <c r="F29" s="359" t="s">
        <v>200</v>
      </c>
      <c r="G29" s="359"/>
      <c r="H29" s="359"/>
      <c r="I29" s="359"/>
      <c r="J29" s="359"/>
      <c r="K29" s="359"/>
      <c r="L29" s="359"/>
      <c r="M29" s="359"/>
      <c r="N29" s="359"/>
      <c r="O29" s="359"/>
      <c r="P29" s="359"/>
      <c r="Q29" s="360"/>
    </row>
    <row r="30" spans="2:17" ht="96" customHeight="1" x14ac:dyDescent="0.2">
      <c r="B30" s="324"/>
      <c r="C30" s="352"/>
      <c r="D30" s="362" t="s">
        <v>201</v>
      </c>
      <c r="E30" s="363"/>
      <c r="F30" s="363"/>
      <c r="G30" s="363"/>
      <c r="H30" s="363"/>
      <c r="I30" s="363"/>
      <c r="J30" s="363"/>
      <c r="K30" s="363"/>
      <c r="L30" s="363"/>
      <c r="M30" s="363"/>
      <c r="N30" s="363"/>
      <c r="O30" s="363"/>
      <c r="P30" s="363"/>
      <c r="Q30" s="364"/>
    </row>
    <row r="31" spans="2:17" ht="40.5" customHeight="1" x14ac:dyDescent="0.2">
      <c r="B31" s="247" t="s">
        <v>96</v>
      </c>
      <c r="C31" s="248"/>
      <c r="D31" s="385" t="s">
        <v>10</v>
      </c>
      <c r="E31" s="386"/>
      <c r="F31" s="386"/>
      <c r="G31" s="281" t="s">
        <v>98</v>
      </c>
      <c r="H31" s="281"/>
      <c r="I31" s="454" t="s">
        <v>63</v>
      </c>
      <c r="J31" s="454"/>
      <c r="K31" s="454"/>
      <c r="L31" s="281" t="s">
        <v>100</v>
      </c>
      <c r="M31" s="281"/>
      <c r="N31" s="281"/>
      <c r="O31" s="454" t="s">
        <v>66</v>
      </c>
      <c r="P31" s="454"/>
      <c r="Q31" s="455"/>
    </row>
    <row r="32" spans="2:17" ht="40.5" customHeight="1" x14ac:dyDescent="0.2">
      <c r="B32" s="247" t="s">
        <v>102</v>
      </c>
      <c r="C32" s="248"/>
      <c r="D32" s="385" t="s">
        <v>45</v>
      </c>
      <c r="E32" s="386"/>
      <c r="F32" s="386"/>
      <c r="G32" s="386"/>
      <c r="H32" s="386"/>
      <c r="I32" s="387"/>
      <c r="J32" s="295" t="s">
        <v>202</v>
      </c>
      <c r="K32" s="296"/>
      <c r="L32" s="296"/>
      <c r="M32" s="386" t="s">
        <v>48</v>
      </c>
      <c r="N32" s="386"/>
      <c r="O32" s="386"/>
      <c r="P32" s="386"/>
      <c r="Q32" s="387"/>
    </row>
    <row r="33" spans="2:17" ht="40.5" customHeight="1" x14ac:dyDescent="0.2">
      <c r="B33" s="247" t="s">
        <v>106</v>
      </c>
      <c r="C33" s="248"/>
      <c r="D33" s="382" t="s">
        <v>203</v>
      </c>
      <c r="E33" s="383"/>
      <c r="F33" s="383"/>
      <c r="G33" s="383"/>
      <c r="H33" s="383"/>
      <c r="I33" s="383"/>
      <c r="J33" s="383"/>
      <c r="K33" s="384"/>
      <c r="L33" s="280" t="s">
        <v>108</v>
      </c>
      <c r="M33" s="281"/>
      <c r="N33" s="281"/>
      <c r="O33" s="386" t="s">
        <v>2</v>
      </c>
      <c r="P33" s="386"/>
      <c r="Q33" s="387"/>
    </row>
    <row r="34" spans="2:17" ht="44.25" customHeight="1" x14ac:dyDescent="0.2">
      <c r="B34" s="247" t="s">
        <v>110</v>
      </c>
      <c r="C34" s="248"/>
      <c r="D34" s="385" t="s">
        <v>204</v>
      </c>
      <c r="E34" s="386"/>
      <c r="F34" s="386"/>
      <c r="G34" s="386"/>
      <c r="H34" s="386"/>
      <c r="I34" s="386"/>
      <c r="J34" s="386"/>
      <c r="K34" s="386"/>
      <c r="L34" s="386"/>
      <c r="M34" s="386"/>
      <c r="N34" s="386"/>
      <c r="O34" s="386"/>
      <c r="P34" s="386"/>
      <c r="Q34" s="387"/>
    </row>
    <row r="35" spans="2:17" ht="40.5" customHeight="1" x14ac:dyDescent="0.2">
      <c r="B35" s="247" t="s">
        <v>112</v>
      </c>
      <c r="C35" s="248"/>
      <c r="D35" s="385" t="s">
        <v>29</v>
      </c>
      <c r="E35" s="386"/>
      <c r="F35" s="386"/>
      <c r="G35" s="281" t="s">
        <v>114</v>
      </c>
      <c r="H35" s="281"/>
      <c r="I35" s="281"/>
      <c r="J35" s="386" t="s">
        <v>29</v>
      </c>
      <c r="K35" s="386"/>
      <c r="L35" s="387"/>
      <c r="M35" s="280" t="s">
        <v>116</v>
      </c>
      <c r="N35" s="281"/>
      <c r="O35" s="386" t="s">
        <v>205</v>
      </c>
      <c r="P35" s="386"/>
      <c r="Q35" s="387"/>
    </row>
    <row r="36" spans="2:17" ht="40.5" customHeight="1" x14ac:dyDescent="0.2">
      <c r="B36" s="247" t="s">
        <v>118</v>
      </c>
      <c r="C36" s="248"/>
      <c r="D36" s="385" t="s">
        <v>29</v>
      </c>
      <c r="E36" s="386"/>
      <c r="F36" s="386"/>
      <c r="G36" s="386"/>
      <c r="H36" s="386"/>
      <c r="I36" s="386"/>
      <c r="J36" s="386"/>
      <c r="K36" s="386"/>
      <c r="L36" s="386"/>
      <c r="M36" s="386"/>
      <c r="N36" s="386"/>
      <c r="O36" s="386"/>
      <c r="P36" s="386"/>
      <c r="Q36" s="387"/>
    </row>
    <row r="37" spans="2:17" ht="346.5" customHeight="1" x14ac:dyDescent="0.2">
      <c r="B37" s="252" t="s">
        <v>120</v>
      </c>
      <c r="C37" s="253"/>
      <c r="D37" s="395" t="s">
        <v>280</v>
      </c>
      <c r="E37" s="396"/>
      <c r="F37" s="396"/>
      <c r="G37" s="396"/>
      <c r="H37" s="396"/>
      <c r="I37" s="396"/>
      <c r="J37" s="396"/>
      <c r="K37" s="396"/>
      <c r="L37" s="396"/>
      <c r="M37" s="396"/>
      <c r="N37" s="396"/>
      <c r="O37" s="396"/>
      <c r="P37" s="396"/>
      <c r="Q37" s="397"/>
    </row>
    <row r="38" spans="2:17" ht="393" customHeight="1" x14ac:dyDescent="0.2">
      <c r="B38" s="324"/>
      <c r="C38" s="352"/>
      <c r="D38" s="395" t="s">
        <v>281</v>
      </c>
      <c r="E38" s="396"/>
      <c r="F38" s="396"/>
      <c r="G38" s="396"/>
      <c r="H38" s="396"/>
      <c r="I38" s="396"/>
      <c r="J38" s="396"/>
      <c r="K38" s="396"/>
      <c r="L38" s="396"/>
      <c r="M38" s="396"/>
      <c r="N38" s="396"/>
      <c r="O38" s="396"/>
      <c r="P38" s="396"/>
      <c r="Q38" s="397"/>
    </row>
    <row r="39" spans="2:17" ht="260.25" customHeight="1" x14ac:dyDescent="0.2">
      <c r="B39" s="324"/>
      <c r="C39" s="352"/>
      <c r="D39" s="398" t="s">
        <v>282</v>
      </c>
      <c r="E39" s="396"/>
      <c r="F39" s="396"/>
      <c r="G39" s="396"/>
      <c r="H39" s="396"/>
      <c r="I39" s="396"/>
      <c r="J39" s="396"/>
      <c r="K39" s="396"/>
      <c r="L39" s="396"/>
      <c r="M39" s="396"/>
      <c r="N39" s="396"/>
      <c r="O39" s="396"/>
      <c r="P39" s="396"/>
      <c r="Q39" s="397"/>
    </row>
    <row r="40" spans="2:17" ht="196.5" customHeight="1" x14ac:dyDescent="0.2">
      <c r="B40" s="324"/>
      <c r="C40" s="352"/>
      <c r="D40" s="399" t="s">
        <v>283</v>
      </c>
      <c r="E40" s="400"/>
      <c r="F40" s="400"/>
      <c r="G40" s="400"/>
      <c r="H40" s="400"/>
      <c r="I40" s="400"/>
      <c r="J40" s="400"/>
      <c r="K40" s="400"/>
      <c r="L40" s="400"/>
      <c r="M40" s="400"/>
      <c r="N40" s="400"/>
      <c r="O40" s="400"/>
      <c r="P40" s="400"/>
      <c r="Q40" s="401"/>
    </row>
    <row r="41" spans="2:17" ht="201.75" customHeight="1" x14ac:dyDescent="0.2">
      <c r="B41" s="324"/>
      <c r="C41" s="352"/>
      <c r="D41" s="402" t="s">
        <v>285</v>
      </c>
      <c r="E41" s="403"/>
      <c r="F41" s="403"/>
      <c r="G41" s="403"/>
      <c r="H41" s="403"/>
      <c r="I41" s="403"/>
      <c r="J41" s="403"/>
      <c r="K41" s="403"/>
      <c r="L41" s="403"/>
      <c r="M41" s="403"/>
      <c r="N41" s="403"/>
      <c r="O41" s="403"/>
      <c r="P41" s="403"/>
      <c r="Q41" s="404"/>
    </row>
    <row r="42" spans="2:17" ht="335.25" customHeight="1" x14ac:dyDescent="0.2">
      <c r="B42" s="254"/>
      <c r="C42" s="255"/>
      <c r="D42" s="402" t="s">
        <v>289</v>
      </c>
      <c r="E42" s="403"/>
      <c r="F42" s="403"/>
      <c r="G42" s="403"/>
      <c r="H42" s="403"/>
      <c r="I42" s="403"/>
      <c r="J42" s="403"/>
      <c r="K42" s="403"/>
      <c r="L42" s="403"/>
      <c r="M42" s="403"/>
      <c r="N42" s="403"/>
      <c r="O42" s="403"/>
      <c r="P42" s="403"/>
      <c r="Q42" s="404"/>
    </row>
    <row r="43" spans="2:17" ht="45.6" customHeight="1" x14ac:dyDescent="0.2">
      <c r="B43" s="252" t="s">
        <v>122</v>
      </c>
      <c r="C43" s="253"/>
      <c r="D43" s="389"/>
      <c r="E43" s="390"/>
      <c r="F43" s="390"/>
      <c r="G43" s="357" t="s">
        <v>124</v>
      </c>
      <c r="H43" s="357"/>
      <c r="I43" s="57" t="s">
        <v>125</v>
      </c>
      <c r="J43" s="280" t="s">
        <v>126</v>
      </c>
      <c r="K43" s="301"/>
      <c r="L43" s="408" t="s">
        <v>127</v>
      </c>
      <c r="M43" s="408"/>
      <c r="N43" s="389" t="s">
        <v>206</v>
      </c>
      <c r="O43" s="390"/>
      <c r="P43" s="390"/>
      <c r="Q43" s="391"/>
    </row>
    <row r="44" spans="2:17" ht="21.75" customHeight="1" x14ac:dyDescent="0.2">
      <c r="B44" s="254"/>
      <c r="C44" s="255"/>
      <c r="D44" s="392"/>
      <c r="E44" s="393"/>
      <c r="F44" s="393"/>
      <c r="G44" s="358"/>
      <c r="H44" s="358"/>
      <c r="I44" s="9"/>
      <c r="J44" s="312"/>
      <c r="K44" s="313"/>
      <c r="L44" s="408"/>
      <c r="M44" s="408"/>
      <c r="N44" s="392"/>
      <c r="O44" s="393"/>
      <c r="P44" s="393"/>
      <c r="Q44" s="394"/>
    </row>
    <row r="45" spans="2:17" ht="3" customHeight="1" x14ac:dyDescent="0.2">
      <c r="B45" s="252" t="s">
        <v>129</v>
      </c>
      <c r="C45" s="253"/>
      <c r="D45" s="37"/>
      <c r="E45" s="36"/>
      <c r="F45" s="35"/>
      <c r="G45" s="34"/>
      <c r="H45" s="34"/>
      <c r="I45" s="33"/>
      <c r="J45" s="38"/>
      <c r="K45" s="38"/>
      <c r="L45" s="39"/>
      <c r="M45" s="39"/>
      <c r="N45" s="35"/>
      <c r="O45" s="35"/>
      <c r="P45" s="36"/>
      <c r="Q45" s="40"/>
    </row>
    <row r="46" spans="2:17" ht="16.5" customHeight="1" x14ac:dyDescent="0.2">
      <c r="B46" s="324"/>
      <c r="C46" s="352"/>
      <c r="D46" s="58">
        <v>2022</v>
      </c>
      <c r="E46" s="59">
        <v>2023</v>
      </c>
      <c r="F46" s="59">
        <v>2024</v>
      </c>
      <c r="G46" s="424">
        <v>2025</v>
      </c>
      <c r="H46" s="425"/>
      <c r="I46" s="59">
        <v>2026</v>
      </c>
      <c r="J46" s="424">
        <v>2027</v>
      </c>
      <c r="K46" s="425"/>
      <c r="L46" s="60">
        <v>2028</v>
      </c>
      <c r="M46" s="424">
        <v>2029</v>
      </c>
      <c r="N46" s="425"/>
      <c r="O46" s="59">
        <v>2030</v>
      </c>
      <c r="P46" s="380" t="s">
        <v>207</v>
      </c>
      <c r="Q46" s="381"/>
    </row>
    <row r="47" spans="2:17" ht="18" customHeight="1" x14ac:dyDescent="0.2">
      <c r="B47" s="324"/>
      <c r="C47" s="352"/>
      <c r="D47" s="41"/>
      <c r="E47" s="42"/>
      <c r="F47" s="42"/>
      <c r="G47" s="43"/>
      <c r="H47" s="43"/>
      <c r="I47" s="44"/>
      <c r="J47" s="45"/>
      <c r="K47" s="46"/>
      <c r="L47" s="47"/>
      <c r="M47" s="47"/>
      <c r="N47" s="48"/>
      <c r="O47" s="46"/>
      <c r="P47" s="49"/>
      <c r="Q47" s="50"/>
    </row>
    <row r="48" spans="2:17" ht="4.5" customHeight="1" x14ac:dyDescent="0.2">
      <c r="B48" s="254"/>
      <c r="C48" s="255"/>
      <c r="D48" s="450"/>
      <c r="E48" s="451"/>
      <c r="F48" s="451"/>
      <c r="G48" s="451"/>
      <c r="H48" s="451"/>
      <c r="I48" s="451"/>
      <c r="J48" s="451"/>
      <c r="K48" s="451"/>
      <c r="L48" s="451"/>
      <c r="M48" s="451"/>
      <c r="N48" s="451"/>
      <c r="O48" s="451"/>
      <c r="P48" s="451"/>
      <c r="Q48" s="452"/>
    </row>
    <row r="49" spans="2:17" ht="40.5" customHeight="1" x14ac:dyDescent="0.2">
      <c r="B49" s="247" t="s">
        <v>131</v>
      </c>
      <c r="C49" s="248"/>
      <c r="D49" s="385" t="s">
        <v>58</v>
      </c>
      <c r="E49" s="386"/>
      <c r="F49" s="386"/>
      <c r="G49" s="386"/>
      <c r="H49" s="386"/>
      <c r="I49" s="386"/>
      <c r="J49" s="281" t="s">
        <v>208</v>
      </c>
      <c r="K49" s="281"/>
      <c r="L49" s="281"/>
      <c r="M49" s="388" t="s">
        <v>209</v>
      </c>
      <c r="N49" s="388"/>
      <c r="O49" s="388"/>
      <c r="P49" s="388"/>
      <c r="Q49" s="313"/>
    </row>
    <row r="50" spans="2:17" ht="40.5" customHeight="1" x14ac:dyDescent="0.2">
      <c r="B50" s="247" t="s">
        <v>133</v>
      </c>
      <c r="C50" s="248"/>
      <c r="D50" s="385" t="s">
        <v>48</v>
      </c>
      <c r="E50" s="386"/>
      <c r="F50" s="386"/>
      <c r="G50" s="386"/>
      <c r="H50" s="386"/>
      <c r="I50" s="386"/>
      <c r="J50" s="386"/>
      <c r="K50" s="387"/>
      <c r="L50" s="408" t="s">
        <v>135</v>
      </c>
      <c r="M50" s="408"/>
      <c r="N50" s="385" t="s">
        <v>48</v>
      </c>
      <c r="O50" s="386"/>
      <c r="P50" s="386"/>
      <c r="Q50" s="387"/>
    </row>
    <row r="51" spans="2:17" ht="40.5" customHeight="1" x14ac:dyDescent="0.2">
      <c r="B51" s="247" t="s">
        <v>137</v>
      </c>
      <c r="C51" s="248"/>
      <c r="D51" s="385" t="s">
        <v>48</v>
      </c>
      <c r="E51" s="386"/>
      <c r="F51" s="386"/>
      <c r="G51" s="386"/>
      <c r="H51" s="386"/>
      <c r="I51" s="386"/>
      <c r="J51" s="386"/>
      <c r="K51" s="386"/>
      <c r="L51" s="386"/>
      <c r="M51" s="386"/>
      <c r="N51" s="386"/>
      <c r="O51" s="386"/>
      <c r="P51" s="386"/>
      <c r="Q51" s="387"/>
    </row>
    <row r="52" spans="2:17" ht="18.600000000000001" customHeight="1" x14ac:dyDescent="0.2">
      <c r="B52" s="409" t="s">
        <v>139</v>
      </c>
      <c r="C52" s="410"/>
      <c r="D52" s="413"/>
      <c r="E52" s="414"/>
      <c r="F52" s="414"/>
      <c r="G52" s="414"/>
      <c r="H52" s="414"/>
      <c r="I52" s="414"/>
      <c r="J52" s="414"/>
      <c r="K52" s="414"/>
      <c r="L52" s="414"/>
      <c r="M52" s="414"/>
      <c r="N52" s="414"/>
      <c r="O52" s="414"/>
      <c r="P52" s="414"/>
      <c r="Q52" s="415"/>
    </row>
    <row r="53" spans="2:17" ht="36" customHeight="1" x14ac:dyDescent="0.2">
      <c r="B53" s="411"/>
      <c r="C53" s="412"/>
      <c r="D53" s="416"/>
      <c r="E53" s="417"/>
      <c r="F53" s="417"/>
      <c r="G53" s="417"/>
      <c r="H53" s="417"/>
      <c r="I53" s="417"/>
      <c r="J53" s="417"/>
      <c r="K53" s="417"/>
      <c r="L53" s="417"/>
      <c r="M53" s="417"/>
      <c r="N53" s="417"/>
      <c r="O53" s="417"/>
      <c r="P53" s="417"/>
      <c r="Q53" s="418"/>
    </row>
    <row r="54" spans="2:17" ht="40.5" customHeight="1" x14ac:dyDescent="0.2">
      <c r="B54" s="247" t="s">
        <v>141</v>
      </c>
      <c r="C54" s="248"/>
      <c r="D54" s="385" t="s">
        <v>210</v>
      </c>
      <c r="E54" s="386"/>
      <c r="F54" s="386"/>
      <c r="G54" s="386"/>
      <c r="H54" s="386"/>
      <c r="I54" s="386"/>
      <c r="J54" s="386"/>
      <c r="K54" s="386"/>
      <c r="L54" s="386"/>
      <c r="M54" s="386"/>
      <c r="N54" s="386"/>
      <c r="O54" s="386"/>
      <c r="P54" s="386"/>
      <c r="Q54" s="387"/>
    </row>
    <row r="55" spans="2:17" ht="318.60000000000002" customHeight="1" x14ac:dyDescent="0.2">
      <c r="B55" s="374" t="s">
        <v>143</v>
      </c>
      <c r="C55" s="375"/>
      <c r="D55" s="365" t="s">
        <v>211</v>
      </c>
      <c r="E55" s="366"/>
      <c r="F55" s="366"/>
      <c r="G55" s="366"/>
      <c r="H55" s="366"/>
      <c r="I55" s="366"/>
      <c r="J55" s="366"/>
      <c r="K55" s="366"/>
      <c r="L55" s="366"/>
      <c r="M55" s="366"/>
      <c r="N55" s="366"/>
      <c r="O55" s="366"/>
      <c r="P55" s="366"/>
      <c r="Q55" s="367"/>
    </row>
    <row r="56" spans="2:17" ht="409.15" customHeight="1" x14ac:dyDescent="0.2">
      <c r="B56" s="376"/>
      <c r="C56" s="377"/>
      <c r="D56" s="368"/>
      <c r="E56" s="369"/>
      <c r="F56" s="369"/>
      <c r="G56" s="369"/>
      <c r="H56" s="369"/>
      <c r="I56" s="369"/>
      <c r="J56" s="369"/>
      <c r="K56" s="369"/>
      <c r="L56" s="369"/>
      <c r="M56" s="369"/>
      <c r="N56" s="369"/>
      <c r="O56" s="369"/>
      <c r="P56" s="369"/>
      <c r="Q56" s="370"/>
    </row>
    <row r="57" spans="2:17" ht="253.5" customHeight="1" x14ac:dyDescent="0.2">
      <c r="B57" s="376"/>
      <c r="C57" s="377"/>
      <c r="D57" s="368"/>
      <c r="E57" s="369"/>
      <c r="F57" s="369"/>
      <c r="G57" s="369"/>
      <c r="H57" s="369"/>
      <c r="I57" s="369"/>
      <c r="J57" s="369"/>
      <c r="K57" s="369"/>
      <c r="L57" s="369"/>
      <c r="M57" s="369"/>
      <c r="N57" s="369"/>
      <c r="O57" s="369"/>
      <c r="P57" s="369"/>
      <c r="Q57" s="370"/>
    </row>
    <row r="58" spans="2:17" ht="15" hidden="1" customHeight="1" x14ac:dyDescent="0.2">
      <c r="B58" s="376"/>
      <c r="C58" s="377"/>
      <c r="D58" s="368"/>
      <c r="E58" s="369"/>
      <c r="F58" s="369"/>
      <c r="G58" s="369"/>
      <c r="H58" s="369"/>
      <c r="I58" s="369"/>
      <c r="J58" s="369"/>
      <c r="K58" s="369"/>
      <c r="L58" s="369"/>
      <c r="M58" s="369"/>
      <c r="N58" s="369"/>
      <c r="O58" s="369"/>
      <c r="P58" s="369"/>
      <c r="Q58" s="370"/>
    </row>
    <row r="59" spans="2:17" ht="88.9" hidden="1" customHeight="1" x14ac:dyDescent="0.2">
      <c r="B59" s="378"/>
      <c r="C59" s="379"/>
      <c r="D59" s="371"/>
      <c r="E59" s="372"/>
      <c r="F59" s="372"/>
      <c r="G59" s="372"/>
      <c r="H59" s="372"/>
      <c r="I59" s="372"/>
      <c r="J59" s="372"/>
      <c r="K59" s="372"/>
      <c r="L59" s="372"/>
      <c r="M59" s="372"/>
      <c r="N59" s="372"/>
      <c r="O59" s="372"/>
      <c r="P59" s="372"/>
      <c r="Q59" s="373"/>
    </row>
    <row r="60" spans="2:17" s="2" customFormat="1" ht="9" customHeight="1" x14ac:dyDescent="0.2">
      <c r="B60" s="61"/>
      <c r="C60" s="62"/>
      <c r="D60" s="62"/>
      <c r="E60" s="62"/>
      <c r="F60" s="62"/>
      <c r="G60" s="62"/>
      <c r="H60" s="62"/>
      <c r="I60" s="62"/>
      <c r="J60" s="62"/>
      <c r="K60" s="62"/>
      <c r="L60" s="62"/>
      <c r="M60" s="62"/>
      <c r="N60" s="62"/>
      <c r="O60" s="62"/>
      <c r="P60" s="62"/>
      <c r="Q60" s="63"/>
    </row>
    <row r="61" spans="2:17" ht="24.75" customHeight="1" x14ac:dyDescent="0.2">
      <c r="B61" s="275" t="s">
        <v>145</v>
      </c>
      <c r="C61" s="276"/>
      <c r="D61" s="276"/>
      <c r="E61" s="276"/>
      <c r="F61" s="276"/>
      <c r="G61" s="276"/>
      <c r="H61" s="276"/>
      <c r="I61" s="276"/>
      <c r="J61" s="276"/>
      <c r="K61" s="276"/>
      <c r="L61" s="276"/>
      <c r="M61" s="276"/>
      <c r="N61" s="276"/>
      <c r="O61" s="276"/>
      <c r="P61" s="276"/>
      <c r="Q61" s="277"/>
    </row>
    <row r="62" spans="2:17" s="2" customFormat="1" ht="4.5" customHeight="1" x14ac:dyDescent="0.2">
      <c r="B62" s="61"/>
      <c r="C62" s="62"/>
      <c r="D62" s="62"/>
      <c r="E62" s="62"/>
      <c r="F62" s="62"/>
      <c r="G62" s="62"/>
      <c r="H62" s="62"/>
      <c r="I62" s="62"/>
      <c r="J62" s="62"/>
      <c r="K62" s="62"/>
      <c r="L62" s="62"/>
      <c r="M62" s="62"/>
      <c r="N62" s="62"/>
      <c r="O62" s="62"/>
      <c r="P62" s="62"/>
      <c r="Q62" s="63"/>
    </row>
    <row r="63" spans="2:17" ht="40.5" customHeight="1" x14ac:dyDescent="0.2">
      <c r="B63" s="247" t="s">
        <v>146</v>
      </c>
      <c r="C63" s="248"/>
      <c r="D63" s="385"/>
      <c r="E63" s="386"/>
      <c r="F63" s="386"/>
      <c r="G63" s="386"/>
      <c r="H63" s="386"/>
      <c r="I63" s="386"/>
      <c r="J63" s="386"/>
      <c r="K63" s="386"/>
      <c r="L63" s="386"/>
      <c r="M63" s="386"/>
      <c r="N63" s="386"/>
      <c r="O63" s="386"/>
      <c r="P63" s="386"/>
      <c r="Q63" s="387"/>
    </row>
    <row r="64" spans="2:17" ht="6.75" customHeight="1" x14ac:dyDescent="0.2">
      <c r="B64" s="252" t="s">
        <v>148</v>
      </c>
      <c r="C64" s="253"/>
      <c r="D64" s="10"/>
      <c r="E64" s="11"/>
      <c r="F64" s="11"/>
      <c r="G64" s="11"/>
      <c r="H64" s="11"/>
      <c r="I64" s="11"/>
      <c r="J64" s="11"/>
      <c r="K64" s="11"/>
      <c r="L64" s="11"/>
      <c r="M64" s="11"/>
      <c r="N64" s="11"/>
      <c r="O64" s="11"/>
      <c r="P64" s="5"/>
      <c r="Q64" s="12"/>
    </row>
    <row r="65" spans="2:17" ht="17.25" customHeight="1" x14ac:dyDescent="0.2">
      <c r="B65" s="324"/>
      <c r="C65" s="352"/>
      <c r="D65" s="13"/>
      <c r="E65" s="17" t="s">
        <v>149</v>
      </c>
      <c r="F65" s="17" t="s">
        <v>150</v>
      </c>
      <c r="G65" s="6"/>
      <c r="H65" s="17" t="s">
        <v>126</v>
      </c>
      <c r="I65" s="17" t="s">
        <v>150</v>
      </c>
      <c r="J65" s="6"/>
      <c r="K65" s="17" t="s">
        <v>126</v>
      </c>
      <c r="L65" s="17" t="s">
        <v>150</v>
      </c>
      <c r="M65" s="6"/>
      <c r="N65" s="17" t="s">
        <v>126</v>
      </c>
      <c r="O65" s="17" t="s">
        <v>150</v>
      </c>
      <c r="P65" s="6"/>
      <c r="Q65" s="14"/>
    </row>
    <row r="66" spans="2:17" ht="17.25" customHeight="1" x14ac:dyDescent="0.2">
      <c r="B66" s="324"/>
      <c r="C66" s="352"/>
      <c r="D66" s="13"/>
      <c r="E66" s="17">
        <v>2000</v>
      </c>
      <c r="F66" s="17"/>
      <c r="G66" s="6"/>
      <c r="H66" s="17">
        <v>2008</v>
      </c>
      <c r="I66" s="17"/>
      <c r="J66" s="6"/>
      <c r="K66" s="17">
        <v>2016</v>
      </c>
      <c r="L66" s="17"/>
      <c r="M66" s="6"/>
      <c r="N66" s="17">
        <v>2024</v>
      </c>
      <c r="O66" s="17"/>
      <c r="P66" s="6"/>
      <c r="Q66" s="14"/>
    </row>
    <row r="67" spans="2:17" ht="17.25" customHeight="1" x14ac:dyDescent="0.2">
      <c r="B67" s="324"/>
      <c r="C67" s="352"/>
      <c r="D67" s="13"/>
      <c r="E67" s="17">
        <v>2001</v>
      </c>
      <c r="F67" s="17"/>
      <c r="G67" s="6"/>
      <c r="H67" s="17">
        <v>2009</v>
      </c>
      <c r="I67" s="17"/>
      <c r="J67" s="6"/>
      <c r="K67" s="17">
        <v>2017</v>
      </c>
      <c r="L67" s="17"/>
      <c r="M67" s="6"/>
      <c r="N67" s="17">
        <v>2025</v>
      </c>
      <c r="O67" s="17"/>
      <c r="P67" s="6"/>
      <c r="Q67" s="14"/>
    </row>
    <row r="68" spans="2:17" ht="17.25" customHeight="1" x14ac:dyDescent="0.2">
      <c r="B68" s="324"/>
      <c r="C68" s="352"/>
      <c r="D68" s="13"/>
      <c r="E68" s="17">
        <v>2002</v>
      </c>
      <c r="F68" s="17"/>
      <c r="G68" s="6"/>
      <c r="H68" s="17">
        <v>2010</v>
      </c>
      <c r="I68" s="17"/>
      <c r="J68" s="6"/>
      <c r="K68" s="17">
        <v>2018</v>
      </c>
      <c r="L68" s="17"/>
      <c r="M68" s="6"/>
      <c r="N68" s="17">
        <v>2026</v>
      </c>
      <c r="O68" s="17"/>
      <c r="P68" s="6"/>
      <c r="Q68" s="14"/>
    </row>
    <row r="69" spans="2:17" ht="17.25" customHeight="1" x14ac:dyDescent="0.2">
      <c r="B69" s="324"/>
      <c r="C69" s="352"/>
      <c r="D69" s="13"/>
      <c r="E69" s="17">
        <v>2003</v>
      </c>
      <c r="F69" s="17"/>
      <c r="G69" s="6"/>
      <c r="H69" s="17">
        <v>2011</v>
      </c>
      <c r="I69" s="17"/>
      <c r="J69" s="6"/>
      <c r="K69" s="17">
        <v>2019</v>
      </c>
      <c r="L69" s="17"/>
      <c r="M69" s="6"/>
      <c r="N69" s="17">
        <v>2027</v>
      </c>
      <c r="O69" s="17"/>
      <c r="P69" s="6"/>
      <c r="Q69" s="14"/>
    </row>
    <row r="70" spans="2:17" ht="17.25" customHeight="1" x14ac:dyDescent="0.2">
      <c r="B70" s="324"/>
      <c r="C70" s="352"/>
      <c r="D70" s="13"/>
      <c r="E70" s="17">
        <v>2004</v>
      </c>
      <c r="F70" s="17"/>
      <c r="G70" s="6"/>
      <c r="H70" s="17">
        <v>2012</v>
      </c>
      <c r="I70" s="17"/>
      <c r="J70" s="6"/>
      <c r="K70" s="17">
        <v>2020</v>
      </c>
      <c r="L70" s="17"/>
      <c r="M70" s="6"/>
      <c r="N70" s="17">
        <v>2028</v>
      </c>
      <c r="O70" s="17"/>
      <c r="P70" s="6"/>
      <c r="Q70" s="14"/>
    </row>
    <row r="71" spans="2:17" ht="17.25" customHeight="1" x14ac:dyDescent="0.2">
      <c r="B71" s="324"/>
      <c r="C71" s="352"/>
      <c r="D71" s="13"/>
      <c r="E71" s="17">
        <v>2005</v>
      </c>
      <c r="F71" s="17"/>
      <c r="G71" s="6"/>
      <c r="H71" s="17">
        <v>2013</v>
      </c>
      <c r="I71" s="17"/>
      <c r="J71" s="6"/>
      <c r="K71" s="17">
        <v>2021</v>
      </c>
      <c r="L71" s="17"/>
      <c r="M71" s="6"/>
      <c r="N71" s="17">
        <v>2029</v>
      </c>
      <c r="O71" s="17"/>
      <c r="P71" s="6"/>
      <c r="Q71" s="14"/>
    </row>
    <row r="72" spans="2:17" ht="17.25" customHeight="1" x14ac:dyDescent="0.2">
      <c r="B72" s="324"/>
      <c r="C72" s="352"/>
      <c r="D72" s="13"/>
      <c r="E72" s="17">
        <v>2006</v>
      </c>
      <c r="F72" s="17"/>
      <c r="G72" s="6"/>
      <c r="H72" s="17">
        <v>2014</v>
      </c>
      <c r="I72" s="17"/>
      <c r="J72" s="6"/>
      <c r="K72" s="17">
        <v>2022</v>
      </c>
      <c r="L72" s="17"/>
      <c r="M72" s="6"/>
      <c r="N72" s="17">
        <v>2030</v>
      </c>
      <c r="O72" s="17"/>
      <c r="P72" s="6"/>
      <c r="Q72" s="14"/>
    </row>
    <row r="73" spans="2:17" ht="17.25" customHeight="1" x14ac:dyDescent="0.2">
      <c r="B73" s="324"/>
      <c r="C73" s="352"/>
      <c r="D73" s="13"/>
      <c r="E73" s="17">
        <v>2007</v>
      </c>
      <c r="F73" s="17"/>
      <c r="G73" s="6"/>
      <c r="H73" s="17">
        <v>2015</v>
      </c>
      <c r="I73" s="17"/>
      <c r="J73" s="6"/>
      <c r="K73" s="17">
        <v>2023</v>
      </c>
      <c r="L73" s="17"/>
      <c r="M73" s="6"/>
      <c r="N73" s="17">
        <v>2031</v>
      </c>
      <c r="O73" s="17"/>
      <c r="P73" s="6"/>
      <c r="Q73" s="14"/>
    </row>
    <row r="74" spans="2:17" ht="6.75" customHeight="1" x14ac:dyDescent="0.2">
      <c r="B74" s="254"/>
      <c r="C74" s="255"/>
      <c r="D74" s="15"/>
      <c r="E74" s="4"/>
      <c r="F74" s="7"/>
      <c r="G74" s="7"/>
      <c r="H74" s="7"/>
      <c r="I74" s="7"/>
      <c r="J74" s="7"/>
      <c r="K74" s="7"/>
      <c r="L74" s="8"/>
      <c r="M74" s="8"/>
      <c r="N74" s="7"/>
      <c r="O74" s="7"/>
      <c r="P74" s="7"/>
      <c r="Q74" s="16"/>
    </row>
    <row r="75" spans="2:17" ht="36" customHeight="1" x14ac:dyDescent="0.2">
      <c r="B75" s="247" t="s">
        <v>151</v>
      </c>
      <c r="C75" s="248"/>
      <c r="D75" s="385" t="s">
        <v>29</v>
      </c>
      <c r="E75" s="386"/>
      <c r="F75" s="386"/>
      <c r="G75" s="386"/>
      <c r="H75" s="386"/>
      <c r="I75" s="386"/>
      <c r="J75" s="386"/>
      <c r="K75" s="386"/>
      <c r="L75" s="386"/>
      <c r="M75" s="386"/>
      <c r="N75" s="386"/>
      <c r="O75" s="386"/>
      <c r="P75" s="386"/>
      <c r="Q75" s="387"/>
    </row>
    <row r="76" spans="2:17" ht="36" customHeight="1" x14ac:dyDescent="0.2">
      <c r="B76" s="407" t="s">
        <v>153</v>
      </c>
      <c r="C76" s="407"/>
      <c r="D76" s="385" t="s">
        <v>212</v>
      </c>
      <c r="E76" s="386"/>
      <c r="F76" s="386"/>
      <c r="G76" s="386"/>
      <c r="H76" s="386"/>
      <c r="I76" s="386"/>
      <c r="J76" s="386"/>
      <c r="K76" s="386"/>
      <c r="L76" s="386"/>
      <c r="M76" s="386"/>
      <c r="N76" s="386"/>
      <c r="O76" s="386"/>
      <c r="P76" s="386"/>
      <c r="Q76" s="387"/>
    </row>
    <row r="77" spans="2:17" s="2" customFormat="1" ht="4.5" customHeight="1" x14ac:dyDescent="0.2">
      <c r="B77" s="405"/>
      <c r="C77" s="406"/>
      <c r="D77" s="406"/>
      <c r="E77" s="406"/>
      <c r="F77" s="406"/>
      <c r="G77" s="406"/>
      <c r="H77" s="406"/>
      <c r="I77" s="406"/>
      <c r="J77" s="406"/>
      <c r="K77" s="406"/>
      <c r="L77" s="406"/>
      <c r="M77" s="406"/>
      <c r="N77" s="406"/>
      <c r="O77" s="406"/>
      <c r="P77" s="406"/>
      <c r="Q77" s="406"/>
    </row>
    <row r="78" spans="2:17" ht="24.75" customHeight="1" x14ac:dyDescent="0.2">
      <c r="B78" s="275" t="s">
        <v>155</v>
      </c>
      <c r="C78" s="276"/>
      <c r="D78" s="276"/>
      <c r="E78" s="276"/>
      <c r="F78" s="276"/>
      <c r="G78" s="276"/>
      <c r="H78" s="276"/>
      <c r="I78" s="276"/>
      <c r="J78" s="276"/>
      <c r="K78" s="276"/>
      <c r="L78" s="276"/>
      <c r="M78" s="276"/>
      <c r="N78" s="276"/>
      <c r="O78" s="276"/>
      <c r="P78" s="276"/>
      <c r="Q78" s="277"/>
    </row>
    <row r="79" spans="2:17" s="2" customFormat="1" ht="4.5" customHeight="1" x14ac:dyDescent="0.2">
      <c r="B79" s="64"/>
      <c r="C79" s="65"/>
      <c r="D79" s="65"/>
      <c r="E79" s="65"/>
      <c r="F79" s="65"/>
      <c r="G79" s="65"/>
      <c r="H79" s="65"/>
      <c r="I79" s="65"/>
      <c r="J79" s="65"/>
      <c r="K79" s="65"/>
      <c r="L79" s="65"/>
      <c r="M79" s="65"/>
      <c r="N79" s="65"/>
      <c r="O79" s="65"/>
      <c r="P79" s="65"/>
      <c r="Q79" s="66"/>
    </row>
    <row r="80" spans="2:17" ht="58.5" customHeight="1" x14ac:dyDescent="0.2">
      <c r="B80" s="438"/>
      <c r="C80" s="438"/>
      <c r="D80" s="438"/>
      <c r="E80" s="438"/>
      <c r="F80" s="438"/>
      <c r="G80" s="438"/>
      <c r="H80" s="438"/>
      <c r="I80" s="438"/>
      <c r="J80" s="438"/>
      <c r="K80" s="438"/>
      <c r="L80" s="438"/>
      <c r="M80" s="438"/>
      <c r="N80" s="438"/>
      <c r="O80" s="438"/>
      <c r="P80" s="438"/>
      <c r="Q80" s="438"/>
    </row>
    <row r="81" spans="2:17" s="2" customFormat="1" ht="4.5" customHeight="1" x14ac:dyDescent="0.2">
      <c r="B81" s="67"/>
      <c r="C81" s="68"/>
      <c r="D81" s="68"/>
      <c r="E81" s="68"/>
      <c r="F81" s="68"/>
      <c r="G81" s="68"/>
      <c r="H81" s="68"/>
      <c r="I81" s="68"/>
      <c r="J81" s="68"/>
      <c r="K81" s="68"/>
      <c r="L81" s="68"/>
      <c r="M81" s="68"/>
      <c r="N81" s="68"/>
      <c r="O81" s="68"/>
      <c r="P81" s="68"/>
      <c r="Q81" s="69"/>
    </row>
    <row r="82" spans="2:17" ht="24.75" customHeight="1" x14ac:dyDescent="0.2">
      <c r="B82" s="275" t="s">
        <v>157</v>
      </c>
      <c r="C82" s="276"/>
      <c r="D82" s="276"/>
      <c r="E82" s="276"/>
      <c r="F82" s="276"/>
      <c r="G82" s="276"/>
      <c r="H82" s="276"/>
      <c r="I82" s="276"/>
      <c r="J82" s="276"/>
      <c r="K82" s="276"/>
      <c r="L82" s="276"/>
      <c r="M82" s="276"/>
      <c r="N82" s="276"/>
      <c r="O82" s="276"/>
      <c r="P82" s="276"/>
      <c r="Q82" s="277"/>
    </row>
    <row r="83" spans="2:17" s="2" customFormat="1" ht="4.5" customHeight="1" x14ac:dyDescent="0.2">
      <c r="B83" s="64"/>
      <c r="C83" s="65"/>
      <c r="D83" s="65"/>
      <c r="E83" s="65"/>
      <c r="F83" s="65"/>
      <c r="G83" s="65"/>
      <c r="H83" s="65"/>
      <c r="I83" s="65"/>
      <c r="J83" s="65"/>
      <c r="K83" s="65"/>
      <c r="L83" s="65"/>
      <c r="M83" s="65"/>
      <c r="N83" s="65"/>
      <c r="O83" s="65"/>
      <c r="P83" s="65"/>
      <c r="Q83" s="66"/>
    </row>
    <row r="84" spans="2:17" ht="27" customHeight="1" x14ac:dyDescent="0.2">
      <c r="B84" s="252" t="s">
        <v>158</v>
      </c>
      <c r="C84" s="428"/>
      <c r="D84" s="430" t="s">
        <v>159</v>
      </c>
      <c r="E84" s="431"/>
      <c r="F84" s="442" t="s">
        <v>213</v>
      </c>
      <c r="G84" s="443"/>
      <c r="H84" s="443"/>
      <c r="I84" s="443"/>
      <c r="J84" s="447"/>
      <c r="K84" s="430" t="s">
        <v>1</v>
      </c>
      <c r="L84" s="431"/>
      <c r="M84" s="442" t="s">
        <v>214</v>
      </c>
      <c r="N84" s="443"/>
      <c r="O84" s="443"/>
      <c r="P84" s="443"/>
      <c r="Q84" s="444"/>
    </row>
    <row r="85" spans="2:17" ht="27" customHeight="1" x14ac:dyDescent="0.2">
      <c r="B85" s="324"/>
      <c r="C85" s="429"/>
      <c r="D85" s="432" t="s">
        <v>160</v>
      </c>
      <c r="E85" s="433"/>
      <c r="F85" s="448" t="s">
        <v>215</v>
      </c>
      <c r="G85" s="448"/>
      <c r="H85" s="448"/>
      <c r="I85" s="448"/>
      <c r="J85" s="449"/>
      <c r="K85" s="436" t="s">
        <v>161</v>
      </c>
      <c r="L85" s="437"/>
      <c r="M85" s="445" t="s">
        <v>216</v>
      </c>
      <c r="N85" s="440"/>
      <c r="O85" s="440"/>
      <c r="P85" s="440"/>
      <c r="Q85" s="446"/>
    </row>
    <row r="86" spans="2:17" ht="27" customHeight="1" x14ac:dyDescent="0.2">
      <c r="B86" s="324"/>
      <c r="C86" s="429"/>
      <c r="D86" s="432" t="s">
        <v>162</v>
      </c>
      <c r="E86" s="433"/>
      <c r="F86" s="440" t="s">
        <v>217</v>
      </c>
      <c r="G86" s="440"/>
      <c r="H86" s="440"/>
      <c r="I86" s="440"/>
      <c r="J86" s="441"/>
      <c r="K86" s="436" t="s">
        <v>163</v>
      </c>
      <c r="L86" s="437"/>
      <c r="M86" s="439" t="s">
        <v>218</v>
      </c>
      <c r="N86" s="440"/>
      <c r="O86" s="440"/>
      <c r="P86" s="440"/>
      <c r="Q86" s="446"/>
    </row>
    <row r="87" spans="2:17" ht="27" customHeight="1" x14ac:dyDescent="0.2">
      <c r="B87" s="434" t="s">
        <v>164</v>
      </c>
      <c r="C87" s="435"/>
      <c r="D87" s="432" t="s">
        <v>159</v>
      </c>
      <c r="E87" s="433"/>
      <c r="F87" s="439" t="s">
        <v>219</v>
      </c>
      <c r="G87" s="440"/>
      <c r="H87" s="440"/>
      <c r="I87" s="440"/>
      <c r="J87" s="441"/>
      <c r="K87" s="436" t="s">
        <v>1</v>
      </c>
      <c r="L87" s="437"/>
      <c r="M87" s="439" t="s">
        <v>220</v>
      </c>
      <c r="N87" s="440"/>
      <c r="O87" s="440"/>
      <c r="P87" s="440"/>
      <c r="Q87" s="446"/>
    </row>
    <row r="88" spans="2:17" ht="27" customHeight="1" x14ac:dyDescent="0.2">
      <c r="B88" s="324"/>
      <c r="C88" s="429"/>
      <c r="D88" s="436" t="s">
        <v>160</v>
      </c>
      <c r="E88" s="437"/>
      <c r="F88" s="439" t="s">
        <v>221</v>
      </c>
      <c r="G88" s="440"/>
      <c r="H88" s="440"/>
      <c r="I88" s="440"/>
      <c r="J88" s="441"/>
      <c r="K88" s="436" t="s">
        <v>161</v>
      </c>
      <c r="L88" s="437"/>
      <c r="M88" s="445" t="s">
        <v>222</v>
      </c>
      <c r="N88" s="440"/>
      <c r="O88" s="440"/>
      <c r="P88" s="440"/>
      <c r="Q88" s="446"/>
    </row>
    <row r="89" spans="2:17" ht="27" customHeight="1" x14ac:dyDescent="0.2">
      <c r="B89" s="324"/>
      <c r="C89" s="429"/>
      <c r="D89" s="436" t="s">
        <v>162</v>
      </c>
      <c r="E89" s="437"/>
      <c r="F89" s="440" t="s">
        <v>217</v>
      </c>
      <c r="G89" s="440"/>
      <c r="H89" s="440"/>
      <c r="I89" s="440"/>
      <c r="J89" s="441"/>
      <c r="K89" s="436" t="s">
        <v>163</v>
      </c>
      <c r="L89" s="437"/>
      <c r="M89" s="439" t="s">
        <v>218</v>
      </c>
      <c r="N89" s="440"/>
      <c r="O89" s="440"/>
      <c r="P89" s="440"/>
      <c r="Q89" s="446"/>
    </row>
    <row r="90" spans="2:17" ht="27" customHeight="1" x14ac:dyDescent="0.2">
      <c r="B90" s="426" t="s">
        <v>165</v>
      </c>
      <c r="C90" s="427"/>
      <c r="D90" s="56"/>
      <c r="E90" s="53"/>
      <c r="F90" s="54"/>
      <c r="G90" s="54"/>
      <c r="H90" s="54"/>
      <c r="I90" s="54"/>
      <c r="J90" s="54"/>
      <c r="K90" s="54"/>
      <c r="L90" s="54"/>
      <c r="M90" s="53"/>
      <c r="N90" s="53"/>
      <c r="O90" s="53"/>
      <c r="P90" s="53"/>
      <c r="Q90" s="55"/>
    </row>
  </sheetData>
  <mergeCells count="150">
    <mergeCell ref="D8:Q8"/>
    <mergeCell ref="D16:K16"/>
    <mergeCell ref="D17:Q17"/>
    <mergeCell ref="B45:C48"/>
    <mergeCell ref="D48:Q48"/>
    <mergeCell ref="M32:Q32"/>
    <mergeCell ref="G46:H46"/>
    <mergeCell ref="M46:N46"/>
    <mergeCell ref="D10:Q10"/>
    <mergeCell ref="D11:Q11"/>
    <mergeCell ref="D12:Q12"/>
    <mergeCell ref="J32:L32"/>
    <mergeCell ref="G31:H31"/>
    <mergeCell ref="O31:Q31"/>
    <mergeCell ref="L31:N31"/>
    <mergeCell ref="I31:K31"/>
    <mergeCell ref="D31:F31"/>
    <mergeCell ref="G35:I35"/>
    <mergeCell ref="D18:E18"/>
    <mergeCell ref="F18:Q18"/>
    <mergeCell ref="D29:E29"/>
    <mergeCell ref="F29:Q29"/>
    <mergeCell ref="F87:J87"/>
    <mergeCell ref="F88:J88"/>
    <mergeCell ref="F89:J89"/>
    <mergeCell ref="M84:Q84"/>
    <mergeCell ref="M85:Q85"/>
    <mergeCell ref="M86:Q86"/>
    <mergeCell ref="M87:Q87"/>
    <mergeCell ref="M88:Q88"/>
    <mergeCell ref="M89:Q89"/>
    <mergeCell ref="K84:L84"/>
    <mergeCell ref="K85:L85"/>
    <mergeCell ref="K86:L86"/>
    <mergeCell ref="K87:L87"/>
    <mergeCell ref="K88:L88"/>
    <mergeCell ref="K89:L89"/>
    <mergeCell ref="F84:J84"/>
    <mergeCell ref="F86:J86"/>
    <mergeCell ref="F85:J85"/>
    <mergeCell ref="B78:Q78"/>
    <mergeCell ref="B63:C63"/>
    <mergeCell ref="D63:Q63"/>
    <mergeCell ref="J46:K46"/>
    <mergeCell ref="B9:C9"/>
    <mergeCell ref="B8:C8"/>
    <mergeCell ref="B90:C90"/>
    <mergeCell ref="B84:C86"/>
    <mergeCell ref="D84:E84"/>
    <mergeCell ref="D85:E85"/>
    <mergeCell ref="D86:E86"/>
    <mergeCell ref="B87:C89"/>
    <mergeCell ref="D87:E87"/>
    <mergeCell ref="D88:E88"/>
    <mergeCell ref="D89:E89"/>
    <mergeCell ref="B36:C36"/>
    <mergeCell ref="D36:Q36"/>
    <mergeCell ref="D76:Q76"/>
    <mergeCell ref="L50:M50"/>
    <mergeCell ref="N50:Q50"/>
    <mergeCell ref="D50:K50"/>
    <mergeCell ref="B80:Q80"/>
    <mergeCell ref="B82:Q82"/>
    <mergeCell ref="O33:Q33"/>
    <mergeCell ref="O1:Q2"/>
    <mergeCell ref="D1:N1"/>
    <mergeCell ref="D2:N2"/>
    <mergeCell ref="D3:N3"/>
    <mergeCell ref="B32:C32"/>
    <mergeCell ref="B33:C33"/>
    <mergeCell ref="B34:C34"/>
    <mergeCell ref="B35:C35"/>
    <mergeCell ref="B10:C10"/>
    <mergeCell ref="B11:C11"/>
    <mergeCell ref="B16:C16"/>
    <mergeCell ref="B17:C17"/>
    <mergeCell ref="B31:C31"/>
    <mergeCell ref="B12:C12"/>
    <mergeCell ref="B14:Q14"/>
    <mergeCell ref="L16:M16"/>
    <mergeCell ref="N16:Q16"/>
    <mergeCell ref="B1:C2"/>
    <mergeCell ref="B3:C3"/>
    <mergeCell ref="B5:Q5"/>
    <mergeCell ref="O3:Q3"/>
    <mergeCell ref="L33:N33"/>
    <mergeCell ref="D32:I32"/>
    <mergeCell ref="D9:Q9"/>
    <mergeCell ref="B77:Q77"/>
    <mergeCell ref="B64:C74"/>
    <mergeCell ref="B76:C76"/>
    <mergeCell ref="B75:C75"/>
    <mergeCell ref="D75:Q75"/>
    <mergeCell ref="B54:C54"/>
    <mergeCell ref="D54:Q54"/>
    <mergeCell ref="J35:L35"/>
    <mergeCell ref="B61:Q61"/>
    <mergeCell ref="B43:C44"/>
    <mergeCell ref="D43:F44"/>
    <mergeCell ref="G43:H44"/>
    <mergeCell ref="J43:K43"/>
    <mergeCell ref="J44:K44"/>
    <mergeCell ref="L43:M44"/>
    <mergeCell ref="B49:C49"/>
    <mergeCell ref="B50:C50"/>
    <mergeCell ref="B52:C53"/>
    <mergeCell ref="D52:Q53"/>
    <mergeCell ref="D51:Q51"/>
    <mergeCell ref="B51:C51"/>
    <mergeCell ref="M35:N35"/>
    <mergeCell ref="O35:Q35"/>
    <mergeCell ref="D35:F35"/>
    <mergeCell ref="D55:Q59"/>
    <mergeCell ref="B55:C59"/>
    <mergeCell ref="P46:Q46"/>
    <mergeCell ref="D33:K33"/>
    <mergeCell ref="D34:Q34"/>
    <mergeCell ref="D49:I49"/>
    <mergeCell ref="J49:L49"/>
    <mergeCell ref="M49:Q49"/>
    <mergeCell ref="N43:Q44"/>
    <mergeCell ref="D37:Q37"/>
    <mergeCell ref="D38:Q38"/>
    <mergeCell ref="D39:Q39"/>
    <mergeCell ref="D40:Q40"/>
    <mergeCell ref="D41:Q41"/>
    <mergeCell ref="D42:Q42"/>
    <mergeCell ref="B37:C42"/>
    <mergeCell ref="F22:Q22"/>
    <mergeCell ref="D22:E22"/>
    <mergeCell ref="D30:Q30"/>
    <mergeCell ref="B18:C30"/>
    <mergeCell ref="F19:Q19"/>
    <mergeCell ref="D19:E19"/>
    <mergeCell ref="D20:E20"/>
    <mergeCell ref="D21:E21"/>
    <mergeCell ref="F20:Q20"/>
    <mergeCell ref="F21:Q21"/>
    <mergeCell ref="D23:E23"/>
    <mergeCell ref="F23:Q23"/>
    <mergeCell ref="D24:E24"/>
    <mergeCell ref="F24:Q24"/>
    <mergeCell ref="D25:E25"/>
    <mergeCell ref="F25:Q25"/>
    <mergeCell ref="F28:Q28"/>
    <mergeCell ref="F26:Q26"/>
    <mergeCell ref="F27:Q27"/>
    <mergeCell ref="D28:E28"/>
    <mergeCell ref="D26:E26"/>
    <mergeCell ref="D27:E27"/>
  </mergeCells>
  <phoneticPr fontId="6" type="noConversion"/>
  <dataValidations count="7">
    <dataValidation type="list" allowBlank="1" showInputMessage="1" showErrorMessage="1" sqref="D31" xr:uid="{38BAB6EA-B7F3-4C68-93BA-F53DA43817CC}">
      <formula1>tipo</formula1>
    </dataValidation>
    <dataValidation type="list" allowBlank="1" showInputMessage="1" showErrorMessage="1" sqref="D75:Q75 J35:L36 D35:D36" xr:uid="{14D94359-D286-4FDD-A14C-5F5879448438}">
      <formula1>periodicidad</formula1>
    </dataValidation>
    <dataValidation type="list" allowBlank="1" showInputMessage="1" showErrorMessage="1" sqref="D32:I32" xr:uid="{A53FE88C-E67F-4B4E-AC6D-3CAF1408D9B7}">
      <formula1>tipounidad</formula1>
    </dataValidation>
    <dataValidation type="list" allowBlank="1" showInputMessage="1" showErrorMessage="1" sqref="N50:Q50" xr:uid="{231EB137-6C98-4DB3-BEA4-DEE389DD8D9F}">
      <formula1>enfoque</formula1>
    </dataValidation>
    <dataValidation type="list" allowBlank="1" showInputMessage="1" showErrorMessage="1" sqref="D49" xr:uid="{7B6D57EE-384A-4BCE-8439-6B7E6F3ECCFD}">
      <formula1>Desagregaci</formula1>
    </dataValidation>
    <dataValidation type="list" allowBlank="1" showInputMessage="1" showErrorMessage="1" sqref="I31:K31" xr:uid="{45CFC758-CDE0-4B80-9298-38F542FF80AA}">
      <formula1>acumula</formula1>
    </dataValidation>
    <dataValidation type="list" allowBlank="1" showInputMessage="1" showErrorMessage="1" sqref="O31:Q31" xr:uid="{3D1F3486-9FFA-4787-82B0-C7113CCDCD1B}">
      <formula1>orienta</formula1>
    </dataValidation>
  </dataValidations>
  <hyperlinks>
    <hyperlink ref="M88" r:id="rId1" xr:uid="{7E42B037-B7A9-46BB-A8FC-84B0FB7A42F1}"/>
    <hyperlink ref="M85" r:id="rId2" xr:uid="{14687C1D-8688-4740-9FB3-AAEEB9B398F9}"/>
    <hyperlink ref="D10" r:id="rId3" xr:uid="{5BE3838F-6594-4E62-9C72-DFC84990F685}"/>
  </hyperlinks>
  <printOptions horizontalCentered="1"/>
  <pageMargins left="0.7" right="0.7" top="0.75" bottom="0.75" header="0.3" footer="0.3"/>
  <pageSetup scale="59" orientation="portrait" r:id="rId4"/>
  <drawing r:id="rId5"/>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O33:Q33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DB21C-4EB5-4504-A94D-EE4B080C8E54}">
  <sheetPr>
    <tabColor rgb="FF7030A0"/>
  </sheetPr>
  <dimension ref="A1:Y95"/>
  <sheetViews>
    <sheetView showGridLines="0" zoomScale="80" zoomScaleNormal="80" workbookViewId="0">
      <selection activeCell="H16" sqref="H16:Q16"/>
    </sheetView>
  </sheetViews>
  <sheetFormatPr baseColWidth="10" defaultColWidth="10.7109375" defaultRowHeight="12.75" x14ac:dyDescent="0.2"/>
  <cols>
    <col min="1" max="1" width="4.28515625" style="79" customWidth="1"/>
    <col min="2" max="2" width="3.140625" style="79" customWidth="1"/>
    <col min="3" max="3" width="16.28515625" style="79" customWidth="1"/>
    <col min="4" max="4" width="8.140625" style="92" customWidth="1"/>
    <col min="5" max="5" width="13" style="79" customWidth="1"/>
    <col min="6" max="6" width="18.5703125" style="79" customWidth="1"/>
    <col min="7" max="7" width="20.5703125" style="79" customWidth="1"/>
    <col min="8" max="8" width="18.28515625" style="79" customWidth="1"/>
    <col min="9" max="9" width="17.28515625" style="79" customWidth="1"/>
    <col min="10" max="10" width="17.85546875" style="79" customWidth="1"/>
    <col min="11" max="11" width="14.85546875" style="79" customWidth="1"/>
    <col min="12" max="12" width="14.7109375" style="79" customWidth="1"/>
    <col min="13" max="13" width="14" style="79" customWidth="1"/>
    <col min="14" max="14" width="8.7109375" style="79" customWidth="1"/>
    <col min="15" max="15" width="15.7109375" style="79" customWidth="1"/>
    <col min="16" max="16" width="13.28515625" style="79" customWidth="1"/>
    <col min="17" max="17" width="16.28515625" style="79" customWidth="1"/>
    <col min="18" max="18" width="3.85546875" style="79" customWidth="1"/>
    <col min="19" max="19" width="3.7109375" style="79" customWidth="1"/>
    <col min="20" max="16384" width="10.7109375" style="79"/>
  </cols>
  <sheetData>
    <row r="1" spans="2:19" s="70" customFormat="1" ht="122.25" customHeight="1" thickBot="1" x14ac:dyDescent="0.25">
      <c r="B1" s="505"/>
      <c r="C1" s="506"/>
      <c r="D1" s="506"/>
      <c r="E1" s="506"/>
      <c r="F1" s="506"/>
      <c r="G1" s="506"/>
      <c r="H1" s="506"/>
      <c r="I1" s="506"/>
      <c r="J1" s="506"/>
      <c r="K1" s="506"/>
      <c r="L1" s="506"/>
      <c r="M1" s="506"/>
      <c r="N1" s="506"/>
      <c r="O1" s="506"/>
      <c r="P1" s="506"/>
      <c r="Q1" s="506"/>
      <c r="R1" s="507"/>
      <c r="S1" s="74"/>
    </row>
    <row r="2" spans="2:19" s="71" customFormat="1" ht="17.25" customHeight="1" thickBot="1" x14ac:dyDescent="0.25">
      <c r="B2" s="508">
        <f>'[3]Datos Generales'!C5</f>
        <v>0</v>
      </c>
      <c r="C2" s="509"/>
      <c r="D2" s="509"/>
      <c r="E2" s="509"/>
      <c r="F2" s="509"/>
      <c r="G2" s="509"/>
      <c r="H2" s="509"/>
      <c r="I2" s="509"/>
      <c r="J2" s="509"/>
      <c r="K2" s="509"/>
      <c r="L2" s="509"/>
      <c r="M2" s="509"/>
      <c r="N2" s="509"/>
      <c r="O2" s="509"/>
      <c r="P2" s="509"/>
      <c r="Q2" s="509"/>
      <c r="R2" s="510"/>
      <c r="S2" s="75"/>
    </row>
    <row r="3" spans="2:19" s="71" customFormat="1" ht="17.25" customHeight="1" thickBot="1" x14ac:dyDescent="0.25">
      <c r="B3" s="511" t="s">
        <v>290</v>
      </c>
      <c r="C3" s="512"/>
      <c r="D3" s="512"/>
      <c r="E3" s="512"/>
      <c r="F3" s="512"/>
      <c r="G3" s="512"/>
      <c r="H3" s="512"/>
      <c r="I3" s="512"/>
      <c r="J3" s="512"/>
      <c r="K3" s="512"/>
      <c r="L3" s="512"/>
      <c r="M3" s="512"/>
      <c r="N3" s="512"/>
      <c r="O3" s="512"/>
      <c r="P3" s="512"/>
      <c r="Q3" s="512"/>
      <c r="R3" s="513"/>
      <c r="S3" s="75"/>
    </row>
    <row r="4" spans="2:19" s="71" customFormat="1" ht="13.5" thickBot="1" x14ac:dyDescent="0.25">
      <c r="B4" s="514" t="s">
        <v>223</v>
      </c>
      <c r="C4" s="515"/>
      <c r="D4" s="515"/>
      <c r="E4" s="515"/>
      <c r="F4" s="509">
        <f>'[3]Datos Generales'!C6</f>
        <v>0</v>
      </c>
      <c r="G4" s="509"/>
      <c r="H4" s="509"/>
      <c r="I4" s="509"/>
      <c r="J4" s="509"/>
      <c r="K4" s="509"/>
      <c r="L4" s="509"/>
      <c r="M4" s="509"/>
      <c r="N4" s="509"/>
      <c r="O4" s="509"/>
      <c r="P4" s="509"/>
      <c r="Q4" s="509"/>
      <c r="R4" s="510"/>
      <c r="S4" s="75"/>
    </row>
    <row r="5" spans="2:19" ht="16.5" customHeight="1" thickBot="1" x14ac:dyDescent="0.25">
      <c r="B5" s="516" t="s">
        <v>224</v>
      </c>
      <c r="C5" s="517"/>
      <c r="D5" s="517"/>
      <c r="E5" s="517"/>
      <c r="F5" s="517"/>
      <c r="G5" s="517"/>
      <c r="H5" s="517"/>
      <c r="I5" s="517"/>
      <c r="J5" s="517"/>
      <c r="K5" s="517"/>
      <c r="L5" s="517"/>
      <c r="M5" s="517"/>
      <c r="N5" s="517"/>
      <c r="O5" s="517"/>
      <c r="P5" s="517"/>
      <c r="Q5" s="517"/>
      <c r="R5" s="518"/>
      <c r="S5" s="78"/>
    </row>
    <row r="6" spans="2:19" x14ac:dyDescent="0.2">
      <c r="B6" s="80"/>
      <c r="C6" s="81" t="s">
        <v>225</v>
      </c>
      <c r="D6" s="82"/>
      <c r="E6" s="83"/>
      <c r="G6" s="239" t="s">
        <v>226</v>
      </c>
      <c r="H6" s="84"/>
      <c r="I6" s="83"/>
      <c r="J6" s="83"/>
      <c r="Q6" s="85"/>
      <c r="R6" s="85"/>
      <c r="S6" s="78"/>
    </row>
    <row r="7" spans="2:19" x14ac:dyDescent="0.2">
      <c r="B7" s="80"/>
      <c r="C7" s="81"/>
      <c r="D7" s="86"/>
      <c r="E7" s="83"/>
      <c r="G7" s="239" t="s">
        <v>227</v>
      </c>
      <c r="H7" s="87"/>
      <c r="I7" s="83"/>
      <c r="J7" s="83"/>
      <c r="S7" s="78"/>
    </row>
    <row r="8" spans="2:19" x14ac:dyDescent="0.2">
      <c r="B8" s="80"/>
      <c r="C8" s="88"/>
      <c r="D8" s="72"/>
      <c r="E8" s="89"/>
      <c r="G8" s="239" t="s">
        <v>228</v>
      </c>
      <c r="H8" s="90"/>
      <c r="I8" s="83"/>
      <c r="J8" s="83"/>
      <c r="S8" s="78"/>
    </row>
    <row r="9" spans="2:19" x14ac:dyDescent="0.2">
      <c r="B9" s="80"/>
      <c r="C9" s="91" t="s">
        <v>229</v>
      </c>
      <c r="E9" s="83"/>
      <c r="F9" s="83"/>
      <c r="G9" s="83"/>
      <c r="H9" s="83"/>
      <c r="I9" s="83"/>
      <c r="J9" s="83"/>
      <c r="S9" s="78"/>
    </row>
    <row r="10" spans="2:19" ht="13.5" thickBot="1" x14ac:dyDescent="0.25">
      <c r="B10" s="80"/>
      <c r="C10" s="91"/>
      <c r="E10" s="83"/>
      <c r="F10" s="83"/>
      <c r="G10" s="83"/>
      <c r="H10" s="83"/>
      <c r="I10" s="83"/>
      <c r="J10" s="83"/>
      <c r="Q10" s="93"/>
      <c r="R10" s="93"/>
      <c r="S10" s="78"/>
    </row>
    <row r="11" spans="2:19" ht="13.5" thickBot="1" x14ac:dyDescent="0.25">
      <c r="B11" s="80"/>
      <c r="C11" s="94"/>
      <c r="D11" s="522"/>
      <c r="E11" s="522"/>
      <c r="F11" s="95"/>
      <c r="G11" s="95"/>
      <c r="H11" s="95"/>
      <c r="I11" s="95"/>
      <c r="J11" s="95"/>
      <c r="K11" s="95"/>
      <c r="L11" s="95"/>
      <c r="M11" s="85"/>
      <c r="N11" s="85"/>
      <c r="O11" s="85"/>
      <c r="P11" s="85"/>
      <c r="Q11" s="85"/>
      <c r="R11" s="96"/>
      <c r="S11" s="78"/>
    </row>
    <row r="12" spans="2:19" x14ac:dyDescent="0.2">
      <c r="B12" s="80"/>
      <c r="C12" s="97"/>
      <c r="D12" s="82"/>
      <c r="E12" s="98"/>
      <c r="G12" s="88" t="s">
        <v>149</v>
      </c>
      <c r="H12" s="243">
        <v>1</v>
      </c>
      <c r="I12" s="244" t="str">
        <f>+IF(H13="NO APLICA","NO APLICA",IF(H14="NO SE REPORTA","SIN INFORMACION",+H71))</f>
        <v/>
      </c>
      <c r="J12" s="245">
        <v>2</v>
      </c>
      <c r="K12" s="244" t="str">
        <f>+IF(J13="NO APLICA","NO APLICA",IF(J14="NO SE REPORTA","SIN INFORMACION",+I71))</f>
        <v/>
      </c>
      <c r="L12" s="245">
        <v>3</v>
      </c>
      <c r="M12" s="459" t="str">
        <f>+IF(L13="NO APLICA","NO APLICA",IF(L14="NO SE REPORTA","SIN INFORMACION",+J71))</f>
        <v/>
      </c>
      <c r="N12" s="459"/>
      <c r="O12" s="245">
        <v>4</v>
      </c>
      <c r="P12" s="459" t="str">
        <f>+IF(O13="NO APLICA","NO APLICA",IF(O14="NO SE REPORTA","SIN INFORMACION",+K71))</f>
        <v/>
      </c>
      <c r="Q12" s="462"/>
      <c r="R12" s="78"/>
      <c r="S12" s="78"/>
    </row>
    <row r="13" spans="2:19" x14ac:dyDescent="0.2">
      <c r="B13" s="80"/>
      <c r="C13" s="97"/>
      <c r="D13" s="81"/>
      <c r="E13" s="81"/>
      <c r="G13" s="99" t="s">
        <v>230</v>
      </c>
      <c r="H13" s="246" t="s">
        <v>231</v>
      </c>
      <c r="I13" s="241" t="str">
        <f>+IF(H13="NO APLICA","ESCRIBA EL NÚMERO DEL ACUERDO DEL CONSEJO DIRECTIVO EN EL CUAL DECIDE LA NO PROCEDENCIA DE LA APLICACIÓN DEL INDICADOR",IF(H14="NO SE REPORTA","      ESCRIBA EL NÚMERO DEL ACUERDO DEL CONSEJO DIRECTIVO EN LA CUAL SE APRUEBA LA AGENDA DE IMPLEMENTACION DEL INDICADOR",""))</f>
        <v/>
      </c>
      <c r="J13" s="240" t="s">
        <v>231</v>
      </c>
      <c r="K13" s="241" t="str">
        <f>+IF(J13="NO APLICA","ESCRIBA EL NÚMERO DEL ACUERDO DEL CONSEJO DIRECTIVO EN EL CUAL DECIDE LA NO PROCEDENCIA DE LA APLICACIÓN DEL INDICADOR",IF(J14="NO SE REPORTA","      ESCRIBA EL NÚMERO DEL ACUERDO DEL CONSEJO DIRECTIVO EN LA CUAL SE APRUEBA LA AGENDA DE IMPLEMENTACION DEL INDICADOR",""))</f>
        <v/>
      </c>
      <c r="L13" s="240" t="s">
        <v>231</v>
      </c>
      <c r="M13" s="460" t="str">
        <f>+IF(L13="NO APLICA","ESCRIBA EL NÚMERO DEL ACUERDO DEL CONSEJO DIRECTIVO EN EL CUAL DECIDE LA NO PROCEDENCIA DE LA APLICACIÓN DEL INDICADOR",IF(L14="NO SE REPORTA","      ESCRIBA EL NÚMERO DEL ACUERDO DEL CONSEJO DIRECTIVO EN LA CUAL SE APRUEBA LA AGENDA DE IMPLEMENTACION DEL INDICADOR",""))</f>
        <v/>
      </c>
      <c r="N13" s="460"/>
      <c r="O13" s="240" t="s">
        <v>231</v>
      </c>
      <c r="P13" s="460" t="str">
        <f>+IF(O13="NO APLICA","ESCRIBA EL NÚMERO DEL ACUERDO DEL CONSEJO DIRECTIVO EN EL CUAL DECIDE LA NO PROCEDENCIA DE LA APLICACIÓN DEL INDICADOR",IF(O14="NO SE REPORTA","      ESCRIBA EL NÚMERO DEL ACUERDO DEL CONSEJO DIRECTIVO EN LA CUAL SE APRUEBA LA AGENDA DE IMPLEMENTACION DEL INDICADOR",""))</f>
        <v/>
      </c>
      <c r="Q13" s="463"/>
      <c r="R13" s="78"/>
      <c r="S13" s="78"/>
    </row>
    <row r="14" spans="2:19" x14ac:dyDescent="0.2">
      <c r="B14" s="80"/>
      <c r="C14" s="97"/>
      <c r="D14" s="82"/>
      <c r="E14" s="98"/>
      <c r="G14" s="99" t="s">
        <v>232</v>
      </c>
      <c r="H14" s="100" t="s">
        <v>270</v>
      </c>
      <c r="I14" s="101"/>
      <c r="J14" s="242" t="s">
        <v>270</v>
      </c>
      <c r="K14" s="101"/>
      <c r="L14" s="242" t="s">
        <v>270</v>
      </c>
      <c r="M14" s="461"/>
      <c r="N14" s="461"/>
      <c r="O14" s="242" t="s">
        <v>270</v>
      </c>
      <c r="P14" s="461"/>
      <c r="Q14" s="464"/>
      <c r="R14" s="78"/>
      <c r="S14" s="78"/>
    </row>
    <row r="15" spans="2:19" x14ac:dyDescent="0.2">
      <c r="B15" s="80"/>
      <c r="C15" s="97"/>
      <c r="D15" s="102"/>
      <c r="E15" s="98"/>
      <c r="G15" s="99"/>
      <c r="H15" s="523"/>
      <c r="I15" s="524"/>
      <c r="J15" s="524"/>
      <c r="K15" s="524"/>
      <c r="L15" s="524"/>
      <c r="M15" s="524"/>
      <c r="N15" s="524"/>
      <c r="O15" s="524"/>
      <c r="P15" s="524"/>
      <c r="Q15" s="525"/>
      <c r="R15" s="78"/>
      <c r="S15" s="78"/>
    </row>
    <row r="16" spans="2:19" ht="24" customHeight="1" thickBot="1" x14ac:dyDescent="0.25">
      <c r="B16" s="80"/>
      <c r="C16" s="103"/>
      <c r="D16" s="82"/>
      <c r="E16" s="98"/>
      <c r="G16" s="99" t="s">
        <v>233</v>
      </c>
      <c r="H16" s="526"/>
      <c r="I16" s="527"/>
      <c r="J16" s="527"/>
      <c r="K16" s="527"/>
      <c r="L16" s="527"/>
      <c r="M16" s="527"/>
      <c r="N16" s="527"/>
      <c r="O16" s="527"/>
      <c r="P16" s="527"/>
      <c r="Q16" s="528"/>
      <c r="R16" s="78"/>
      <c r="S16" s="78"/>
    </row>
    <row r="17" spans="2:19" ht="13.5" thickBot="1" x14ac:dyDescent="0.25">
      <c r="B17" s="80"/>
      <c r="C17" s="104"/>
      <c r="D17" s="105"/>
      <c r="E17" s="106"/>
      <c r="F17" s="107"/>
      <c r="G17" s="73"/>
      <c r="H17" s="73"/>
      <c r="I17" s="73"/>
      <c r="J17" s="73"/>
      <c r="K17" s="106"/>
      <c r="L17" s="106"/>
      <c r="M17" s="93"/>
      <c r="N17" s="93"/>
      <c r="O17" s="93"/>
      <c r="P17" s="93"/>
      <c r="Q17" s="93"/>
      <c r="R17" s="108"/>
      <c r="S17" s="78"/>
    </row>
    <row r="18" spans="2:19" x14ac:dyDescent="0.2">
      <c r="B18" s="80"/>
      <c r="C18" s="91"/>
      <c r="E18" s="83"/>
      <c r="F18" s="83"/>
      <c r="G18" s="83"/>
      <c r="H18" s="83"/>
      <c r="I18" s="83"/>
      <c r="J18" s="83"/>
      <c r="R18" s="85"/>
      <c r="S18" s="78"/>
    </row>
    <row r="19" spans="2:19" x14ac:dyDescent="0.2">
      <c r="B19" s="80"/>
      <c r="C19" s="91"/>
      <c r="E19" s="83"/>
      <c r="F19" s="83"/>
      <c r="G19" s="83"/>
      <c r="H19" s="83"/>
      <c r="I19" s="83"/>
      <c r="J19" s="83"/>
      <c r="S19" s="78"/>
    </row>
    <row r="20" spans="2:19" ht="6.95" customHeight="1" thickBot="1" x14ac:dyDescent="0.25">
      <c r="B20" s="80"/>
      <c r="C20" s="91"/>
      <c r="E20" s="83"/>
      <c r="F20" s="83"/>
      <c r="G20" s="83"/>
      <c r="H20" s="83"/>
      <c r="I20" s="83"/>
      <c r="J20" s="83"/>
      <c r="R20" s="93"/>
      <c r="S20" s="78"/>
    </row>
    <row r="21" spans="2:19" ht="15" customHeight="1" x14ac:dyDescent="0.2">
      <c r="B21" s="80"/>
      <c r="C21" s="529" t="s">
        <v>234</v>
      </c>
      <c r="D21" s="109"/>
      <c r="E21" s="85"/>
      <c r="F21" s="85"/>
      <c r="G21" s="85"/>
      <c r="H21" s="85"/>
      <c r="I21" s="85"/>
      <c r="J21" s="85"/>
      <c r="K21" s="85"/>
      <c r="L21" s="85"/>
      <c r="M21" s="85"/>
      <c r="N21" s="85"/>
      <c r="O21" s="85"/>
      <c r="P21" s="85"/>
      <c r="Q21" s="85"/>
      <c r="R21" s="96"/>
      <c r="S21" s="78"/>
    </row>
    <row r="22" spans="2:19" ht="27.75" customHeight="1" x14ac:dyDescent="0.2">
      <c r="B22" s="80"/>
      <c r="C22" s="530"/>
      <c r="D22" s="110"/>
      <c r="E22" s="532" t="s">
        <v>277</v>
      </c>
      <c r="F22" s="532"/>
      <c r="G22" s="532"/>
      <c r="H22" s="532"/>
      <c r="I22" s="532"/>
      <c r="J22" s="532"/>
      <c r="R22" s="78"/>
      <c r="S22" s="78"/>
    </row>
    <row r="23" spans="2:19" ht="15" customHeight="1" x14ac:dyDescent="0.2">
      <c r="B23" s="80"/>
      <c r="C23" s="530"/>
      <c r="D23" s="110"/>
      <c r="E23" s="111"/>
      <c r="F23" s="111"/>
      <c r="G23" s="111"/>
      <c r="H23" s="111"/>
      <c r="I23" s="111"/>
      <c r="J23" s="111"/>
      <c r="R23" s="78"/>
      <c r="S23" s="78"/>
    </row>
    <row r="24" spans="2:19" x14ac:dyDescent="0.2">
      <c r="B24" s="80"/>
      <c r="C24" s="530"/>
      <c r="D24" s="110"/>
      <c r="E24" s="500" t="s">
        <v>235</v>
      </c>
      <c r="F24" s="500"/>
      <c r="G24" s="112"/>
      <c r="H24" s="111"/>
      <c r="I24" s="111"/>
      <c r="J24" s="111"/>
      <c r="R24" s="78"/>
      <c r="S24" s="78"/>
    </row>
    <row r="25" spans="2:19" x14ac:dyDescent="0.2">
      <c r="B25" s="80"/>
      <c r="C25" s="530"/>
      <c r="D25" s="110"/>
      <c r="E25" s="500" t="s">
        <v>263</v>
      </c>
      <c r="F25" s="500"/>
      <c r="G25" s="112"/>
      <c r="H25" s="111"/>
      <c r="I25" s="111"/>
      <c r="J25" s="111"/>
      <c r="R25" s="78"/>
      <c r="S25" s="78"/>
    </row>
    <row r="26" spans="2:19" ht="6.75" customHeight="1" x14ac:dyDescent="0.2">
      <c r="B26" s="80"/>
      <c r="C26" s="530"/>
      <c r="D26" s="110"/>
      <c r="E26" s="113"/>
      <c r="F26" s="113"/>
      <c r="G26" s="114"/>
      <c r="H26" s="111"/>
      <c r="I26" s="111"/>
      <c r="J26" s="111"/>
      <c r="R26" s="78"/>
      <c r="S26" s="78"/>
    </row>
    <row r="27" spans="2:19" ht="18.75" customHeight="1" x14ac:dyDescent="0.2">
      <c r="B27" s="80"/>
      <c r="C27" s="530"/>
      <c r="D27" s="110"/>
      <c r="E27" s="521" t="s">
        <v>264</v>
      </c>
      <c r="F27" s="521"/>
      <c r="G27" s="521"/>
      <c r="H27" s="521"/>
      <c r="I27" s="521"/>
      <c r="J27" s="521"/>
      <c r="R27" s="78"/>
      <c r="S27" s="78"/>
    </row>
    <row r="28" spans="2:19" ht="15" customHeight="1" x14ac:dyDescent="0.2">
      <c r="B28" s="80"/>
      <c r="C28" s="530"/>
      <c r="D28" s="110"/>
      <c r="E28" s="111"/>
      <c r="F28" s="111"/>
      <c r="G28" s="111"/>
      <c r="H28" s="111"/>
      <c r="I28" s="111"/>
      <c r="J28" s="111"/>
      <c r="R28" s="78"/>
      <c r="S28" s="78"/>
    </row>
    <row r="29" spans="2:19" ht="27.75" customHeight="1" x14ac:dyDescent="0.2">
      <c r="B29" s="80"/>
      <c r="C29" s="530"/>
      <c r="D29" s="110"/>
      <c r="E29" s="539" t="s">
        <v>236</v>
      </c>
      <c r="F29" s="539" t="s">
        <v>237</v>
      </c>
      <c r="G29" s="539" t="s">
        <v>238</v>
      </c>
      <c r="H29" s="541" t="s">
        <v>269</v>
      </c>
      <c r="I29" s="542"/>
      <c r="J29" s="539" t="s">
        <v>239</v>
      </c>
      <c r="K29" s="539" t="s">
        <v>240</v>
      </c>
      <c r="L29" s="549" t="s">
        <v>241</v>
      </c>
      <c r="M29" s="550"/>
      <c r="R29" s="78"/>
      <c r="S29" s="78"/>
    </row>
    <row r="30" spans="2:19" ht="17.25" customHeight="1" x14ac:dyDescent="0.2">
      <c r="B30" s="80"/>
      <c r="C30" s="530"/>
      <c r="D30" s="110"/>
      <c r="E30" s="540"/>
      <c r="F30" s="540"/>
      <c r="G30" s="540"/>
      <c r="H30" s="115" t="s">
        <v>268</v>
      </c>
      <c r="I30" s="115" t="s">
        <v>267</v>
      </c>
      <c r="J30" s="540"/>
      <c r="K30" s="540"/>
      <c r="L30" s="551"/>
      <c r="M30" s="552"/>
      <c r="R30" s="78"/>
      <c r="S30" s="78"/>
    </row>
    <row r="31" spans="2:19" ht="12" customHeight="1" x14ac:dyDescent="0.2">
      <c r="B31" s="80"/>
      <c r="C31" s="530"/>
      <c r="D31" s="110"/>
      <c r="E31" s="116"/>
      <c r="F31" s="116"/>
      <c r="G31" s="116"/>
      <c r="H31" s="116"/>
      <c r="I31" s="116"/>
      <c r="J31" s="117"/>
      <c r="K31" s="118"/>
      <c r="L31" s="533"/>
      <c r="M31" s="533"/>
      <c r="R31" s="78"/>
      <c r="S31" s="78"/>
    </row>
    <row r="32" spans="2:19" ht="15" customHeight="1" x14ac:dyDescent="0.2">
      <c r="B32" s="80"/>
      <c r="C32" s="530"/>
      <c r="D32" s="110"/>
      <c r="E32" s="116"/>
      <c r="F32" s="116"/>
      <c r="G32" s="116"/>
      <c r="H32" s="116"/>
      <c r="I32" s="116"/>
      <c r="J32" s="116"/>
      <c r="K32" s="119"/>
      <c r="L32" s="533"/>
      <c r="M32" s="533"/>
      <c r="R32" s="78"/>
      <c r="S32" s="78"/>
    </row>
    <row r="33" spans="2:19" ht="15" customHeight="1" x14ac:dyDescent="0.2">
      <c r="B33" s="80"/>
      <c r="C33" s="530"/>
      <c r="D33" s="110"/>
      <c r="E33" s="116"/>
      <c r="F33" s="116"/>
      <c r="G33" s="116"/>
      <c r="H33" s="116"/>
      <c r="I33" s="116"/>
      <c r="J33" s="116"/>
      <c r="K33" s="119"/>
      <c r="L33" s="533"/>
      <c r="M33" s="533"/>
      <c r="R33" s="78"/>
      <c r="S33" s="78"/>
    </row>
    <row r="34" spans="2:19" ht="15" customHeight="1" x14ac:dyDescent="0.2">
      <c r="B34" s="80"/>
      <c r="C34" s="530"/>
      <c r="D34" s="110"/>
      <c r="E34" s="116"/>
      <c r="F34" s="116"/>
      <c r="G34" s="116"/>
      <c r="H34" s="116"/>
      <c r="I34" s="116"/>
      <c r="J34" s="116"/>
      <c r="K34" s="119"/>
      <c r="L34" s="533"/>
      <c r="M34" s="533"/>
      <c r="R34" s="78"/>
      <c r="S34" s="78"/>
    </row>
    <row r="35" spans="2:19" ht="15" customHeight="1" x14ac:dyDescent="0.2">
      <c r="B35" s="80"/>
      <c r="C35" s="530"/>
      <c r="D35" s="110"/>
      <c r="E35" s="116"/>
      <c r="F35" s="116"/>
      <c r="G35" s="116"/>
      <c r="H35" s="116"/>
      <c r="I35" s="116"/>
      <c r="J35" s="116"/>
      <c r="K35" s="119"/>
      <c r="L35" s="533"/>
      <c r="M35" s="533"/>
      <c r="R35" s="78"/>
      <c r="S35" s="78"/>
    </row>
    <row r="36" spans="2:19" ht="15" customHeight="1" x14ac:dyDescent="0.2">
      <c r="B36" s="80"/>
      <c r="C36" s="530"/>
      <c r="D36" s="110"/>
      <c r="E36" s="116"/>
      <c r="F36" s="116"/>
      <c r="G36" s="116"/>
      <c r="H36" s="116"/>
      <c r="I36" s="116"/>
      <c r="J36" s="116"/>
      <c r="K36" s="119"/>
      <c r="L36" s="533"/>
      <c r="M36" s="533"/>
      <c r="R36" s="78"/>
      <c r="S36" s="78"/>
    </row>
    <row r="37" spans="2:19" ht="15" customHeight="1" x14ac:dyDescent="0.2">
      <c r="B37" s="80"/>
      <c r="C37" s="530"/>
      <c r="D37" s="110"/>
      <c r="E37" s="116"/>
      <c r="F37" s="116"/>
      <c r="G37" s="116"/>
      <c r="H37" s="116"/>
      <c r="I37" s="116"/>
      <c r="J37" s="116"/>
      <c r="K37" s="119"/>
      <c r="L37" s="533"/>
      <c r="M37" s="533"/>
      <c r="R37" s="78"/>
      <c r="S37" s="78"/>
    </row>
    <row r="38" spans="2:19" ht="33.75" customHeight="1" x14ac:dyDescent="0.2">
      <c r="B38" s="80"/>
      <c r="C38" s="530"/>
      <c r="D38" s="110"/>
      <c r="E38" s="519" t="s">
        <v>273</v>
      </c>
      <c r="F38" s="519"/>
      <c r="G38" s="519"/>
      <c r="H38" s="519"/>
      <c r="I38" s="519"/>
      <c r="J38" s="519"/>
      <c r="K38" s="519"/>
      <c r="L38" s="519"/>
      <c r="M38" s="520"/>
      <c r="N38" s="520"/>
      <c r="O38" s="120"/>
      <c r="P38" s="120"/>
      <c r="R38" s="78"/>
      <c r="S38" s="78"/>
    </row>
    <row r="39" spans="2:19" ht="10.5" customHeight="1" x14ac:dyDescent="0.2">
      <c r="B39" s="80"/>
      <c r="C39" s="530"/>
      <c r="D39" s="121"/>
      <c r="R39" s="78"/>
      <c r="S39" s="78"/>
    </row>
    <row r="40" spans="2:19" ht="15.75" customHeight="1" thickBot="1" x14ac:dyDescent="0.25">
      <c r="B40" s="80"/>
      <c r="C40" s="530"/>
      <c r="D40" s="121"/>
      <c r="E40" s="501" t="s">
        <v>242</v>
      </c>
      <c r="F40" s="501"/>
      <c r="G40" s="501"/>
      <c r="H40" s="501"/>
      <c r="I40" s="501"/>
      <c r="J40" s="501"/>
      <c r="R40" s="78"/>
      <c r="S40" s="78"/>
    </row>
    <row r="41" spans="2:19" ht="46.5" customHeight="1" thickBot="1" x14ac:dyDescent="0.25">
      <c r="B41" s="80"/>
      <c r="C41" s="530"/>
      <c r="D41" s="121"/>
      <c r="E41" s="123" t="s">
        <v>243</v>
      </c>
      <c r="F41" s="124" t="str">
        <f>+E29</f>
        <v xml:space="preserve">Nombre de laUnidad Ambiental Costera </v>
      </c>
      <c r="G41" s="125" t="s">
        <v>274</v>
      </c>
      <c r="H41" s="126" t="s">
        <v>244</v>
      </c>
      <c r="I41" s="127" t="s">
        <v>245</v>
      </c>
      <c r="J41" s="127" t="s">
        <v>246</v>
      </c>
      <c r="K41" s="128" t="s">
        <v>247</v>
      </c>
      <c r="L41" s="129" t="s">
        <v>275</v>
      </c>
      <c r="M41" s="130" t="s">
        <v>276</v>
      </c>
      <c r="R41" s="78"/>
      <c r="S41" s="78"/>
    </row>
    <row r="42" spans="2:19" x14ac:dyDescent="0.2">
      <c r="B42" s="80"/>
      <c r="C42" s="530"/>
      <c r="D42" s="121"/>
      <c r="E42" s="131">
        <v>1</v>
      </c>
      <c r="F42" s="132">
        <f t="shared" ref="F42:F47" si="0">+E31</f>
        <v>0</v>
      </c>
      <c r="G42" s="133">
        <f>+K31</f>
        <v>0</v>
      </c>
      <c r="H42" s="134"/>
      <c r="I42" s="135"/>
      <c r="J42" s="135"/>
      <c r="K42" s="136"/>
      <c r="L42" s="137">
        <f>IFERROR((SUM(H42:K42)),"")</f>
        <v>0</v>
      </c>
      <c r="M42" s="138">
        <f>IF((L42+G42)&gt;100%,"ERROR",(G42+L42))</f>
        <v>0</v>
      </c>
      <c r="R42" s="78"/>
      <c r="S42" s="78"/>
    </row>
    <row r="43" spans="2:19" x14ac:dyDescent="0.2">
      <c r="B43" s="80"/>
      <c r="C43" s="530"/>
      <c r="D43" s="121"/>
      <c r="E43" s="139">
        <f>+E42+1</f>
        <v>2</v>
      </c>
      <c r="F43" s="140">
        <f t="shared" si="0"/>
        <v>0</v>
      </c>
      <c r="G43" s="141">
        <f t="shared" ref="G43:G47" si="1">+K32</f>
        <v>0</v>
      </c>
      <c r="H43" s="142"/>
      <c r="I43" s="143"/>
      <c r="J43" s="143"/>
      <c r="K43" s="144"/>
      <c r="L43" s="145">
        <f t="shared" ref="L43:L47" si="2">IFERROR((SUM(H43:K43)),"")</f>
        <v>0</v>
      </c>
      <c r="M43" s="146">
        <f t="shared" ref="M43:M47" si="3">IF((L43+G43)&gt;100%,"ERROR",(G43+L43))</f>
        <v>0</v>
      </c>
      <c r="R43" s="78"/>
      <c r="S43" s="78"/>
    </row>
    <row r="44" spans="2:19" x14ac:dyDescent="0.2">
      <c r="B44" s="80"/>
      <c r="C44" s="530"/>
      <c r="D44" s="121"/>
      <c r="E44" s="147">
        <v>3</v>
      </c>
      <c r="F44" s="140">
        <f t="shared" si="0"/>
        <v>0</v>
      </c>
      <c r="G44" s="141">
        <f t="shared" si="1"/>
        <v>0</v>
      </c>
      <c r="H44" s="142"/>
      <c r="I44" s="143"/>
      <c r="J44" s="143"/>
      <c r="K44" s="144"/>
      <c r="L44" s="145">
        <f t="shared" si="2"/>
        <v>0</v>
      </c>
      <c r="M44" s="146">
        <f t="shared" si="3"/>
        <v>0</v>
      </c>
      <c r="R44" s="78"/>
      <c r="S44" s="78"/>
    </row>
    <row r="45" spans="2:19" x14ac:dyDescent="0.2">
      <c r="B45" s="80"/>
      <c r="C45" s="530"/>
      <c r="D45" s="121"/>
      <c r="E45" s="139">
        <v>4</v>
      </c>
      <c r="F45" s="140">
        <f t="shared" si="0"/>
        <v>0</v>
      </c>
      <c r="G45" s="141">
        <f t="shared" si="1"/>
        <v>0</v>
      </c>
      <c r="H45" s="142"/>
      <c r="I45" s="143"/>
      <c r="J45" s="143"/>
      <c r="K45" s="144"/>
      <c r="L45" s="145">
        <f t="shared" si="2"/>
        <v>0</v>
      </c>
      <c r="M45" s="146">
        <f t="shared" si="3"/>
        <v>0</v>
      </c>
      <c r="R45" s="78"/>
      <c r="S45" s="78"/>
    </row>
    <row r="46" spans="2:19" x14ac:dyDescent="0.2">
      <c r="B46" s="80"/>
      <c r="C46" s="530"/>
      <c r="D46" s="121"/>
      <c r="E46" s="147">
        <v>5</v>
      </c>
      <c r="F46" s="140">
        <f t="shared" si="0"/>
        <v>0</v>
      </c>
      <c r="G46" s="141">
        <f t="shared" si="1"/>
        <v>0</v>
      </c>
      <c r="H46" s="142"/>
      <c r="I46" s="143"/>
      <c r="J46" s="143"/>
      <c r="K46" s="144"/>
      <c r="L46" s="145">
        <f t="shared" si="2"/>
        <v>0</v>
      </c>
      <c r="M46" s="146">
        <f t="shared" si="3"/>
        <v>0</v>
      </c>
      <c r="R46" s="78"/>
      <c r="S46" s="78"/>
    </row>
    <row r="47" spans="2:19" ht="13.5" thickBot="1" x14ac:dyDescent="0.25">
      <c r="B47" s="80"/>
      <c r="C47" s="530"/>
      <c r="D47" s="121"/>
      <c r="E47" s="148">
        <v>6</v>
      </c>
      <c r="F47" s="149">
        <f t="shared" si="0"/>
        <v>0</v>
      </c>
      <c r="G47" s="150">
        <f t="shared" si="1"/>
        <v>0</v>
      </c>
      <c r="H47" s="151"/>
      <c r="I47" s="152"/>
      <c r="J47" s="152"/>
      <c r="K47" s="153"/>
      <c r="L47" s="154">
        <f t="shared" si="2"/>
        <v>0</v>
      </c>
      <c r="M47" s="155">
        <f t="shared" si="3"/>
        <v>0</v>
      </c>
      <c r="R47" s="78"/>
      <c r="S47" s="78"/>
    </row>
    <row r="48" spans="2:19" ht="13.5" thickBot="1" x14ac:dyDescent="0.25">
      <c r="B48" s="80"/>
      <c r="C48" s="530"/>
      <c r="D48" s="80"/>
      <c r="E48" s="502" t="s">
        <v>248</v>
      </c>
      <c r="F48" s="503"/>
      <c r="G48" s="504"/>
      <c r="H48" s="156" t="str">
        <f>IFERROR(AVERAGE(H42:H47),"")</f>
        <v/>
      </c>
      <c r="I48" s="157" t="str">
        <f t="shared" ref="I48:K48" si="4">IFERROR(AVERAGE(I42:I47),"")</f>
        <v/>
      </c>
      <c r="J48" s="157" t="str">
        <f t="shared" si="4"/>
        <v/>
      </c>
      <c r="K48" s="157" t="str">
        <f t="shared" si="4"/>
        <v/>
      </c>
      <c r="L48" s="158">
        <f>IFERROR(AVERAGE(L42:L47),"")</f>
        <v>0</v>
      </c>
      <c r="R48" s="78"/>
      <c r="S48" s="78"/>
    </row>
    <row r="49" spans="2:19" ht="60" customHeight="1" x14ac:dyDescent="0.2">
      <c r="B49" s="80"/>
      <c r="C49" s="530"/>
      <c r="D49" s="121"/>
      <c r="E49" s="475" t="s">
        <v>249</v>
      </c>
      <c r="F49" s="475"/>
      <c r="G49" s="475"/>
      <c r="H49" s="475"/>
      <c r="I49" s="475"/>
      <c r="J49" s="475"/>
      <c r="K49" s="475"/>
      <c r="L49" s="475"/>
      <c r="M49" s="475"/>
      <c r="R49" s="78"/>
      <c r="S49" s="78"/>
    </row>
    <row r="50" spans="2:19" ht="15.75" customHeight="1" x14ac:dyDescent="0.2">
      <c r="B50" s="80"/>
      <c r="C50" s="530"/>
      <c r="D50" s="121"/>
      <c r="E50" s="501" t="s">
        <v>250</v>
      </c>
      <c r="F50" s="501"/>
      <c r="G50" s="501"/>
      <c r="H50" s="501"/>
      <c r="I50" s="501"/>
      <c r="J50" s="501"/>
      <c r="R50" s="78"/>
      <c r="S50" s="78"/>
    </row>
    <row r="51" spans="2:19" ht="3.75" customHeight="1" thickBot="1" x14ac:dyDescent="0.25">
      <c r="B51" s="80"/>
      <c r="C51" s="530"/>
      <c r="D51" s="121"/>
      <c r="E51" s="122"/>
      <c r="F51" s="122"/>
      <c r="G51" s="122"/>
      <c r="H51" s="122"/>
      <c r="I51" s="122"/>
      <c r="J51" s="122"/>
      <c r="R51" s="78"/>
      <c r="S51" s="78"/>
    </row>
    <row r="52" spans="2:19" ht="32.25" customHeight="1" x14ac:dyDescent="0.2">
      <c r="B52" s="80"/>
      <c r="C52" s="530"/>
      <c r="D52" s="121"/>
      <c r="E52" s="547" t="s">
        <v>243</v>
      </c>
      <c r="F52" s="545" t="s">
        <v>251</v>
      </c>
      <c r="G52" s="467" t="s">
        <v>274</v>
      </c>
      <c r="H52" s="553" t="s">
        <v>244</v>
      </c>
      <c r="I52" s="554"/>
      <c r="J52" s="554" t="s">
        <v>245</v>
      </c>
      <c r="K52" s="554"/>
      <c r="L52" s="554" t="s">
        <v>246</v>
      </c>
      <c r="M52" s="554"/>
      <c r="N52" s="554" t="s">
        <v>247</v>
      </c>
      <c r="O52" s="555"/>
      <c r="P52" s="543" t="s">
        <v>275</v>
      </c>
      <c r="Q52" s="465" t="s">
        <v>276</v>
      </c>
      <c r="R52" s="78"/>
      <c r="S52" s="78"/>
    </row>
    <row r="53" spans="2:19" ht="26.25" customHeight="1" thickBot="1" x14ac:dyDescent="0.25">
      <c r="B53" s="80"/>
      <c r="C53" s="530"/>
      <c r="D53" s="121"/>
      <c r="E53" s="548"/>
      <c r="F53" s="546"/>
      <c r="G53" s="468"/>
      <c r="H53" s="237" t="s">
        <v>265</v>
      </c>
      <c r="I53" s="208" t="s">
        <v>244</v>
      </c>
      <c r="J53" s="208" t="s">
        <v>266</v>
      </c>
      <c r="K53" s="208" t="s">
        <v>245</v>
      </c>
      <c r="L53" s="208" t="s">
        <v>271</v>
      </c>
      <c r="M53" s="208" t="s">
        <v>246</v>
      </c>
      <c r="N53" s="208" t="s">
        <v>272</v>
      </c>
      <c r="O53" s="238" t="s">
        <v>247</v>
      </c>
      <c r="P53" s="544"/>
      <c r="Q53" s="466"/>
      <c r="R53" s="78"/>
      <c r="S53" s="78"/>
    </row>
    <row r="54" spans="2:19" x14ac:dyDescent="0.2">
      <c r="B54" s="80"/>
      <c r="C54" s="530"/>
      <c r="D54" s="121"/>
      <c r="E54" s="207">
        <f t="shared" ref="E54:G59" si="5">+E42</f>
        <v>1</v>
      </c>
      <c r="F54" s="132">
        <f>+F42</f>
        <v>0</v>
      </c>
      <c r="G54" s="212">
        <f>+G42</f>
        <v>0</v>
      </c>
      <c r="H54" s="134"/>
      <c r="I54" s="135"/>
      <c r="J54" s="135"/>
      <c r="K54" s="135"/>
      <c r="L54" s="135"/>
      <c r="M54" s="135"/>
      <c r="N54" s="135"/>
      <c r="O54" s="136"/>
      <c r="P54" s="137">
        <f t="shared" ref="P54:P59" si="6">IFERROR((SUM(H54:O54)),"")</f>
        <v>0</v>
      </c>
      <c r="Q54" s="138">
        <f>IF((P54+G54)&gt;100%,"ERROR",(G54+P54))</f>
        <v>0</v>
      </c>
      <c r="R54" s="78"/>
      <c r="S54" s="78"/>
    </row>
    <row r="55" spans="2:19" x14ac:dyDescent="0.2">
      <c r="B55" s="80"/>
      <c r="C55" s="530"/>
      <c r="D55" s="121"/>
      <c r="E55" s="202">
        <f t="shared" si="5"/>
        <v>2</v>
      </c>
      <c r="F55" s="132">
        <f t="shared" si="5"/>
        <v>0</v>
      </c>
      <c r="G55" s="212">
        <f t="shared" si="5"/>
        <v>0</v>
      </c>
      <c r="H55" s="142"/>
      <c r="I55" s="143"/>
      <c r="J55" s="143"/>
      <c r="K55" s="143"/>
      <c r="L55" s="143"/>
      <c r="M55" s="143"/>
      <c r="N55" s="143"/>
      <c r="O55" s="144"/>
      <c r="P55" s="145">
        <f t="shared" si="6"/>
        <v>0</v>
      </c>
      <c r="Q55" s="146">
        <f t="shared" ref="Q55:Q59" si="7">IF((P55+G55)&gt;100%,"ERROR",(G55+P55))</f>
        <v>0</v>
      </c>
      <c r="R55" s="78"/>
      <c r="S55" s="78"/>
    </row>
    <row r="56" spans="2:19" x14ac:dyDescent="0.2">
      <c r="B56" s="80"/>
      <c r="C56" s="530"/>
      <c r="D56" s="121"/>
      <c r="E56" s="202">
        <f t="shared" si="5"/>
        <v>3</v>
      </c>
      <c r="F56" s="132">
        <f t="shared" si="5"/>
        <v>0</v>
      </c>
      <c r="G56" s="212">
        <f t="shared" si="5"/>
        <v>0</v>
      </c>
      <c r="H56" s="142"/>
      <c r="I56" s="143"/>
      <c r="J56" s="143"/>
      <c r="K56" s="143"/>
      <c r="L56" s="143"/>
      <c r="M56" s="143"/>
      <c r="N56" s="143"/>
      <c r="O56" s="144"/>
      <c r="P56" s="145">
        <f t="shared" si="6"/>
        <v>0</v>
      </c>
      <c r="Q56" s="146">
        <f t="shared" si="7"/>
        <v>0</v>
      </c>
      <c r="R56" s="78"/>
      <c r="S56" s="78"/>
    </row>
    <row r="57" spans="2:19" x14ac:dyDescent="0.2">
      <c r="B57" s="80"/>
      <c r="C57" s="530"/>
      <c r="D57" s="121"/>
      <c r="E57" s="202">
        <f t="shared" si="5"/>
        <v>4</v>
      </c>
      <c r="F57" s="132">
        <f t="shared" si="5"/>
        <v>0</v>
      </c>
      <c r="G57" s="212">
        <f t="shared" si="5"/>
        <v>0</v>
      </c>
      <c r="H57" s="210"/>
      <c r="I57" s="159"/>
      <c r="J57" s="159"/>
      <c r="K57" s="159"/>
      <c r="L57" s="159"/>
      <c r="M57" s="159"/>
      <c r="N57" s="159"/>
      <c r="O57" s="203"/>
      <c r="P57" s="145">
        <f t="shared" si="6"/>
        <v>0</v>
      </c>
      <c r="Q57" s="146">
        <f t="shared" si="7"/>
        <v>0</v>
      </c>
      <c r="R57" s="78"/>
      <c r="S57" s="78"/>
    </row>
    <row r="58" spans="2:19" x14ac:dyDescent="0.2">
      <c r="B58" s="80"/>
      <c r="C58" s="530"/>
      <c r="D58" s="121"/>
      <c r="E58" s="202">
        <f t="shared" si="5"/>
        <v>5</v>
      </c>
      <c r="F58" s="132">
        <f t="shared" si="5"/>
        <v>0</v>
      </c>
      <c r="G58" s="212">
        <f t="shared" si="5"/>
        <v>0</v>
      </c>
      <c r="H58" s="210"/>
      <c r="I58" s="159"/>
      <c r="J58" s="159"/>
      <c r="K58" s="159"/>
      <c r="L58" s="159"/>
      <c r="M58" s="159"/>
      <c r="N58" s="159"/>
      <c r="O58" s="203"/>
      <c r="P58" s="145">
        <f t="shared" si="6"/>
        <v>0</v>
      </c>
      <c r="Q58" s="146">
        <f t="shared" si="7"/>
        <v>0</v>
      </c>
      <c r="R58" s="78"/>
      <c r="S58" s="78"/>
    </row>
    <row r="59" spans="2:19" ht="13.5" thickBot="1" x14ac:dyDescent="0.25">
      <c r="B59" s="80"/>
      <c r="C59" s="530"/>
      <c r="D59" s="121"/>
      <c r="E59" s="204">
        <f t="shared" si="5"/>
        <v>6</v>
      </c>
      <c r="F59" s="209">
        <f t="shared" si="5"/>
        <v>0</v>
      </c>
      <c r="G59" s="213">
        <f t="shared" si="5"/>
        <v>0</v>
      </c>
      <c r="H59" s="211"/>
      <c r="I59" s="205"/>
      <c r="J59" s="205"/>
      <c r="K59" s="205"/>
      <c r="L59" s="205"/>
      <c r="M59" s="205"/>
      <c r="N59" s="205"/>
      <c r="O59" s="206"/>
      <c r="P59" s="154">
        <f t="shared" si="6"/>
        <v>0</v>
      </c>
      <c r="Q59" s="155">
        <f t="shared" si="7"/>
        <v>0</v>
      </c>
      <c r="R59" s="78"/>
      <c r="S59" s="78"/>
    </row>
    <row r="60" spans="2:19" ht="13.5" thickBot="1" x14ac:dyDescent="0.25">
      <c r="B60" s="80"/>
      <c r="C60" s="530"/>
      <c r="D60" s="121"/>
      <c r="E60" s="469" t="s">
        <v>252</v>
      </c>
      <c r="F60" s="470"/>
      <c r="G60" s="471"/>
      <c r="I60" s="201" t="str">
        <f>IFERROR(AVERAGE(I54:I59),"")</f>
        <v/>
      </c>
      <c r="K60" s="201" t="str">
        <f>IFERROR(AVERAGE(K54:K59),"")</f>
        <v/>
      </c>
      <c r="M60" s="201" t="str">
        <f>IFERROR(AVERAGE(M54:M59),"")</f>
        <v/>
      </c>
      <c r="O60" s="201" t="str">
        <f>IFERROR(AVERAGE(O54:O59),"")</f>
        <v/>
      </c>
      <c r="R60" s="78"/>
      <c r="S60" s="78"/>
    </row>
    <row r="61" spans="2:19" ht="36" customHeight="1" x14ac:dyDescent="0.2">
      <c r="B61" s="80"/>
      <c r="C61" s="530"/>
      <c r="D61" s="80"/>
      <c r="R61" s="78"/>
      <c r="S61" s="78"/>
    </row>
    <row r="62" spans="2:19" ht="27.75" customHeight="1" x14ac:dyDescent="0.2">
      <c r="B62" s="80"/>
      <c r="C62" s="530"/>
      <c r="D62" s="80"/>
      <c r="E62" s="521" t="s">
        <v>284</v>
      </c>
      <c r="F62" s="521"/>
      <c r="G62" s="521"/>
      <c r="H62" s="521"/>
      <c r="I62" s="521"/>
      <c r="J62" s="521"/>
      <c r="K62" s="521"/>
      <c r="R62" s="78"/>
      <c r="S62" s="78"/>
    </row>
    <row r="63" spans="2:19" ht="9" customHeight="1" thickBot="1" x14ac:dyDescent="0.25">
      <c r="B63" s="80"/>
      <c r="C63" s="530"/>
      <c r="D63" s="80"/>
      <c r="E63" s="122"/>
      <c r="F63" s="122"/>
      <c r="G63" s="122"/>
      <c r="H63" s="122"/>
      <c r="I63" s="122"/>
      <c r="J63" s="122"/>
      <c r="R63" s="78"/>
      <c r="S63" s="78"/>
    </row>
    <row r="64" spans="2:19" s="162" customFormat="1" ht="34.5" customHeight="1" thickBot="1" x14ac:dyDescent="0.25">
      <c r="B64" s="160"/>
      <c r="C64" s="530"/>
      <c r="D64" s="160"/>
      <c r="E64" s="123" t="s">
        <v>243</v>
      </c>
      <c r="F64" s="124" t="str">
        <f>+F52</f>
        <v>Nombre del POMIUAC</v>
      </c>
      <c r="G64" s="125" t="s">
        <v>274</v>
      </c>
      <c r="H64" s="126" t="s">
        <v>244</v>
      </c>
      <c r="I64" s="127" t="s">
        <v>245</v>
      </c>
      <c r="J64" s="127" t="s">
        <v>246</v>
      </c>
      <c r="K64" s="230" t="s">
        <v>247</v>
      </c>
      <c r="L64" s="123" t="s">
        <v>278</v>
      </c>
      <c r="M64" s="229" t="s">
        <v>279</v>
      </c>
      <c r="R64" s="163"/>
      <c r="S64" s="163"/>
    </row>
    <row r="65" spans="2:19" x14ac:dyDescent="0.2">
      <c r="B65" s="80"/>
      <c r="C65" s="530"/>
      <c r="D65" s="80"/>
      <c r="E65" s="207">
        <f t="shared" ref="E65:G70" si="8">+E54</f>
        <v>1</v>
      </c>
      <c r="F65" s="132">
        <f>+F54</f>
        <v>0</v>
      </c>
      <c r="G65" s="212">
        <f>+G54</f>
        <v>0</v>
      </c>
      <c r="H65" s="226" t="str">
        <f t="shared" ref="H65:H70" si="9">IFERROR(I54/H42,"")</f>
        <v/>
      </c>
      <c r="I65" s="227" t="str">
        <f t="shared" ref="I65:I70" si="10">IFERROR(K54/I42,"")</f>
        <v/>
      </c>
      <c r="J65" s="227" t="str">
        <f t="shared" ref="J65:J70" si="11">IFERROR(M54/J42,"")</f>
        <v/>
      </c>
      <c r="K65" s="231" t="str">
        <f t="shared" ref="K65:K70" si="12">IFERROR(O54/K42,"")</f>
        <v/>
      </c>
      <c r="L65" s="234">
        <f>IFERROR((SUM(H65:K65)),"")</f>
        <v>0</v>
      </c>
      <c r="M65" s="228">
        <f>IF((L65+G65)&gt;100%,"ERROR",(G65+L65))</f>
        <v>0</v>
      </c>
      <c r="R65" s="78"/>
      <c r="S65" s="78"/>
    </row>
    <row r="66" spans="2:19" x14ac:dyDescent="0.2">
      <c r="B66" s="80"/>
      <c r="C66" s="530"/>
      <c r="D66" s="80"/>
      <c r="E66" s="202">
        <f t="shared" si="8"/>
        <v>2</v>
      </c>
      <c r="F66" s="140">
        <f t="shared" si="8"/>
        <v>0</v>
      </c>
      <c r="G66" s="224">
        <f t="shared" si="8"/>
        <v>0</v>
      </c>
      <c r="H66" s="221" t="str">
        <f t="shared" si="9"/>
        <v/>
      </c>
      <c r="I66" s="214" t="str">
        <f t="shared" si="10"/>
        <v/>
      </c>
      <c r="J66" s="214" t="str">
        <f t="shared" si="11"/>
        <v/>
      </c>
      <c r="K66" s="232" t="str">
        <f t="shared" si="12"/>
        <v/>
      </c>
      <c r="L66" s="235">
        <f>IFERROR((SUM(H66:K66)),"")</f>
        <v>0</v>
      </c>
      <c r="M66" s="216">
        <f t="shared" ref="M66:M70" si="13">IF((L66+G66)&gt;100%,"ERROR",(G66+L66))</f>
        <v>0</v>
      </c>
      <c r="R66" s="78"/>
      <c r="S66" s="78"/>
    </row>
    <row r="67" spans="2:19" x14ac:dyDescent="0.2">
      <c r="B67" s="80"/>
      <c r="C67" s="530"/>
      <c r="D67" s="80"/>
      <c r="E67" s="202">
        <f t="shared" si="8"/>
        <v>3</v>
      </c>
      <c r="F67" s="140">
        <f t="shared" si="8"/>
        <v>0</v>
      </c>
      <c r="G67" s="224">
        <f t="shared" si="8"/>
        <v>0</v>
      </c>
      <c r="H67" s="221" t="str">
        <f t="shared" si="9"/>
        <v/>
      </c>
      <c r="I67" s="214" t="str">
        <f t="shared" si="10"/>
        <v/>
      </c>
      <c r="J67" s="214" t="str">
        <f t="shared" si="11"/>
        <v/>
      </c>
      <c r="K67" s="232" t="str">
        <f t="shared" si="12"/>
        <v/>
      </c>
      <c r="L67" s="235">
        <f t="shared" ref="L67:L70" si="14">IFERROR((SUM(H67:K67)),"")</f>
        <v>0</v>
      </c>
      <c r="M67" s="216">
        <f t="shared" si="13"/>
        <v>0</v>
      </c>
      <c r="R67" s="78"/>
      <c r="S67" s="78"/>
    </row>
    <row r="68" spans="2:19" x14ac:dyDescent="0.2">
      <c r="B68" s="80"/>
      <c r="C68" s="530"/>
      <c r="D68" s="80"/>
      <c r="E68" s="202">
        <f t="shared" si="8"/>
        <v>4</v>
      </c>
      <c r="F68" s="140">
        <f t="shared" si="8"/>
        <v>0</v>
      </c>
      <c r="G68" s="224">
        <f t="shared" si="8"/>
        <v>0</v>
      </c>
      <c r="H68" s="221" t="str">
        <f t="shared" si="9"/>
        <v/>
      </c>
      <c r="I68" s="214" t="str">
        <f t="shared" si="10"/>
        <v/>
      </c>
      <c r="J68" s="214" t="str">
        <f t="shared" si="11"/>
        <v/>
      </c>
      <c r="K68" s="232" t="str">
        <f t="shared" si="12"/>
        <v/>
      </c>
      <c r="L68" s="235">
        <f t="shared" si="14"/>
        <v>0</v>
      </c>
      <c r="M68" s="216">
        <f t="shared" si="13"/>
        <v>0</v>
      </c>
      <c r="R68" s="78"/>
      <c r="S68" s="78"/>
    </row>
    <row r="69" spans="2:19" x14ac:dyDescent="0.2">
      <c r="B69" s="80"/>
      <c r="C69" s="530"/>
      <c r="D69" s="80"/>
      <c r="E69" s="202">
        <f t="shared" si="8"/>
        <v>5</v>
      </c>
      <c r="F69" s="140">
        <f t="shared" si="8"/>
        <v>0</v>
      </c>
      <c r="G69" s="224">
        <f t="shared" si="8"/>
        <v>0</v>
      </c>
      <c r="H69" s="221" t="str">
        <f t="shared" si="9"/>
        <v/>
      </c>
      <c r="I69" s="214" t="str">
        <f t="shared" si="10"/>
        <v/>
      </c>
      <c r="J69" s="214" t="str">
        <f t="shared" si="11"/>
        <v/>
      </c>
      <c r="K69" s="232" t="str">
        <f t="shared" si="12"/>
        <v/>
      </c>
      <c r="L69" s="235">
        <f t="shared" si="14"/>
        <v>0</v>
      </c>
      <c r="M69" s="216">
        <f t="shared" si="13"/>
        <v>0</v>
      </c>
      <c r="R69" s="78"/>
      <c r="S69" s="78"/>
    </row>
    <row r="70" spans="2:19" ht="13.5" thickBot="1" x14ac:dyDescent="0.25">
      <c r="B70" s="80"/>
      <c r="C70" s="530"/>
      <c r="D70" s="80"/>
      <c r="E70" s="204">
        <f t="shared" si="8"/>
        <v>6</v>
      </c>
      <c r="F70" s="149">
        <f t="shared" si="8"/>
        <v>0</v>
      </c>
      <c r="G70" s="225">
        <f t="shared" si="8"/>
        <v>0</v>
      </c>
      <c r="H70" s="222" t="str">
        <f t="shared" si="9"/>
        <v/>
      </c>
      <c r="I70" s="217" t="str">
        <f t="shared" si="10"/>
        <v/>
      </c>
      <c r="J70" s="217" t="str">
        <f t="shared" si="11"/>
        <v/>
      </c>
      <c r="K70" s="233" t="str">
        <f t="shared" si="12"/>
        <v/>
      </c>
      <c r="L70" s="236">
        <f t="shared" si="14"/>
        <v>0</v>
      </c>
      <c r="M70" s="218">
        <f t="shared" si="13"/>
        <v>0</v>
      </c>
      <c r="R70" s="78"/>
      <c r="S70" s="78"/>
    </row>
    <row r="71" spans="2:19" ht="16.5" customHeight="1" thickBot="1" x14ac:dyDescent="0.25">
      <c r="B71" s="80"/>
      <c r="C71" s="530"/>
      <c r="D71" s="80"/>
      <c r="E71" s="472" t="s">
        <v>254</v>
      </c>
      <c r="F71" s="473"/>
      <c r="G71" s="474"/>
      <c r="H71" s="223" t="str">
        <f>IFERROR(AVERAGE(H65:H70),"")</f>
        <v/>
      </c>
      <c r="I71" s="219" t="str">
        <f>IFERROR(AVERAGE(I65:I70),"")</f>
        <v/>
      </c>
      <c r="J71" s="219" t="str">
        <f>IFERROR(AVERAGE(J65:J70),"")</f>
        <v/>
      </c>
      <c r="K71" s="220" t="str">
        <f>IFERROR(AVERAGE(K65:K70),"")</f>
        <v/>
      </c>
      <c r="L71" s="215"/>
      <c r="M71" s="215"/>
      <c r="R71" s="78"/>
      <c r="S71" s="78"/>
    </row>
    <row r="72" spans="2:19" x14ac:dyDescent="0.2">
      <c r="B72" s="80"/>
      <c r="C72" s="530"/>
      <c r="D72" s="80"/>
      <c r="R72" s="78"/>
      <c r="S72" s="78"/>
    </row>
    <row r="73" spans="2:19" ht="22.5" customHeight="1" x14ac:dyDescent="0.2">
      <c r="B73" s="80"/>
      <c r="C73" s="530"/>
      <c r="D73" s="110"/>
      <c r="E73" s="521" t="s">
        <v>255</v>
      </c>
      <c r="F73" s="521"/>
      <c r="G73" s="521"/>
      <c r="H73" s="521"/>
      <c r="I73" s="521"/>
      <c r="J73" s="521"/>
      <c r="K73" s="521"/>
      <c r="L73" s="521"/>
      <c r="R73" s="78"/>
      <c r="S73" s="78"/>
    </row>
    <row r="74" spans="2:19" ht="8.25" customHeight="1" x14ac:dyDescent="0.2">
      <c r="B74" s="80"/>
      <c r="C74" s="530"/>
      <c r="D74" s="110"/>
      <c r="R74" s="78"/>
      <c r="S74" s="78"/>
    </row>
    <row r="75" spans="2:19" ht="57.75" customHeight="1" x14ac:dyDescent="0.2">
      <c r="B75" s="80"/>
      <c r="C75" s="530"/>
      <c r="D75" s="121"/>
      <c r="E75" s="161" t="s">
        <v>286</v>
      </c>
      <c r="F75" s="161" t="str">
        <f>+F64</f>
        <v>Nombre del POMIUAC</v>
      </c>
      <c r="G75" s="161" t="s">
        <v>256</v>
      </c>
      <c r="H75" s="161" t="s">
        <v>287</v>
      </c>
      <c r="I75" s="161" t="s">
        <v>288</v>
      </c>
      <c r="J75" s="161" t="s">
        <v>257</v>
      </c>
      <c r="K75" s="535" t="s">
        <v>233</v>
      </c>
      <c r="L75" s="536"/>
      <c r="R75" s="78"/>
      <c r="S75" s="78"/>
    </row>
    <row r="76" spans="2:19" s="169" customFormat="1" x14ac:dyDescent="0.2">
      <c r="B76" s="164"/>
      <c r="C76" s="530"/>
      <c r="D76" s="164"/>
      <c r="E76" s="165"/>
      <c r="F76" s="166">
        <f>+F65</f>
        <v>0</v>
      </c>
      <c r="G76" s="167"/>
      <c r="H76" s="167"/>
      <c r="I76" s="167"/>
      <c r="J76" s="168" t="str">
        <f>IFERROR((I76/G76),"")</f>
        <v/>
      </c>
      <c r="K76" s="537"/>
      <c r="L76" s="538"/>
      <c r="R76" s="170"/>
      <c r="S76" s="170"/>
    </row>
    <row r="77" spans="2:19" s="169" customFormat="1" x14ac:dyDescent="0.2">
      <c r="B77" s="164"/>
      <c r="C77" s="530"/>
      <c r="D77" s="164"/>
      <c r="E77" s="165"/>
      <c r="F77" s="166">
        <f t="shared" ref="F77:F81" si="15">+F66</f>
        <v>0</v>
      </c>
      <c r="G77" s="167"/>
      <c r="H77" s="167"/>
      <c r="I77" s="167"/>
      <c r="J77" s="168" t="str">
        <f t="shared" ref="J77:J82" si="16">IFERROR((I77/G77),"")</f>
        <v/>
      </c>
      <c r="K77" s="537"/>
      <c r="L77" s="538"/>
      <c r="R77" s="170"/>
      <c r="S77" s="170"/>
    </row>
    <row r="78" spans="2:19" s="169" customFormat="1" x14ac:dyDescent="0.2">
      <c r="B78" s="164"/>
      <c r="C78" s="530"/>
      <c r="D78" s="164"/>
      <c r="E78" s="165"/>
      <c r="F78" s="166">
        <f t="shared" si="15"/>
        <v>0</v>
      </c>
      <c r="G78" s="167"/>
      <c r="H78" s="167"/>
      <c r="I78" s="167"/>
      <c r="J78" s="168" t="str">
        <f t="shared" si="16"/>
        <v/>
      </c>
      <c r="K78" s="537"/>
      <c r="L78" s="538"/>
      <c r="R78" s="170"/>
      <c r="S78" s="170"/>
    </row>
    <row r="79" spans="2:19" s="169" customFormat="1" x14ac:dyDescent="0.2">
      <c r="B79" s="164"/>
      <c r="C79" s="530"/>
      <c r="D79" s="164"/>
      <c r="E79" s="165"/>
      <c r="F79" s="166">
        <f t="shared" si="15"/>
        <v>0</v>
      </c>
      <c r="G79" s="167"/>
      <c r="H79" s="167"/>
      <c r="I79" s="167"/>
      <c r="J79" s="168" t="str">
        <f t="shared" si="16"/>
        <v/>
      </c>
      <c r="K79" s="537"/>
      <c r="L79" s="538"/>
      <c r="R79" s="170"/>
      <c r="S79" s="170"/>
    </row>
    <row r="80" spans="2:19" s="169" customFormat="1" x14ac:dyDescent="0.2">
      <c r="B80" s="164"/>
      <c r="C80" s="530"/>
      <c r="D80" s="164"/>
      <c r="E80" s="165"/>
      <c r="F80" s="166">
        <f t="shared" si="15"/>
        <v>0</v>
      </c>
      <c r="G80" s="167"/>
      <c r="H80" s="167"/>
      <c r="I80" s="167"/>
      <c r="J80" s="168" t="str">
        <f t="shared" si="16"/>
        <v/>
      </c>
      <c r="K80" s="537"/>
      <c r="L80" s="538"/>
      <c r="R80" s="170"/>
      <c r="S80" s="170"/>
    </row>
    <row r="81" spans="1:25" s="169" customFormat="1" x14ac:dyDescent="0.2">
      <c r="B81" s="164"/>
      <c r="C81" s="530"/>
      <c r="D81" s="164"/>
      <c r="E81" s="165"/>
      <c r="F81" s="166">
        <f t="shared" si="15"/>
        <v>0</v>
      </c>
      <c r="G81" s="167"/>
      <c r="H81" s="167"/>
      <c r="I81" s="167"/>
      <c r="J81" s="168" t="str">
        <f t="shared" si="16"/>
        <v/>
      </c>
      <c r="K81" s="537"/>
      <c r="L81" s="538"/>
      <c r="R81" s="170"/>
      <c r="S81" s="170"/>
    </row>
    <row r="82" spans="1:25" x14ac:dyDescent="0.2">
      <c r="B82" s="80"/>
      <c r="C82" s="530"/>
      <c r="D82" s="121"/>
      <c r="E82" s="171"/>
      <c r="F82" s="172" t="s">
        <v>253</v>
      </c>
      <c r="G82" s="173">
        <f t="shared" ref="G82" si="17">SUM(G76:G81)</f>
        <v>0</v>
      </c>
      <c r="H82" s="173">
        <f>SUM(H76:H81)</f>
        <v>0</v>
      </c>
      <c r="I82" s="173">
        <f>SUM(I76:I81)</f>
        <v>0</v>
      </c>
      <c r="J82" s="168" t="str">
        <f t="shared" si="16"/>
        <v/>
      </c>
      <c r="K82" s="174"/>
      <c r="L82" s="175"/>
      <c r="R82" s="78"/>
      <c r="S82" s="78"/>
    </row>
    <row r="83" spans="1:25" ht="89.25" customHeight="1" thickBot="1" x14ac:dyDescent="0.25">
      <c r="B83" s="80"/>
      <c r="C83" s="531"/>
      <c r="D83" s="176"/>
      <c r="E83" s="534" t="s">
        <v>258</v>
      </c>
      <c r="F83" s="534"/>
      <c r="G83" s="534"/>
      <c r="H83" s="534"/>
      <c r="I83" s="534"/>
      <c r="J83" s="534"/>
      <c r="K83" s="534"/>
      <c r="L83" s="534"/>
      <c r="M83" s="93"/>
      <c r="N83" s="93"/>
      <c r="O83" s="93"/>
      <c r="P83" s="93"/>
      <c r="Q83" s="93"/>
      <c r="R83" s="108"/>
      <c r="S83" s="78"/>
    </row>
    <row r="84" spans="1:25" ht="18" customHeight="1" thickBot="1" x14ac:dyDescent="0.25">
      <c r="B84" s="177"/>
      <c r="C84" s="178"/>
      <c r="D84" s="179"/>
      <c r="E84" s="93"/>
      <c r="F84" s="93"/>
      <c r="G84" s="93"/>
      <c r="H84" s="93"/>
      <c r="I84" s="93"/>
      <c r="J84" s="93"/>
      <c r="K84" s="93"/>
      <c r="L84" s="93"/>
      <c r="M84" s="93"/>
      <c r="N84" s="93"/>
      <c r="O84" s="93"/>
      <c r="P84" s="93"/>
      <c r="Q84" s="93"/>
      <c r="R84" s="180"/>
      <c r="S84" s="108"/>
    </row>
    <row r="85" spans="1:25" ht="18" customHeight="1" thickBot="1" x14ac:dyDescent="0.25">
      <c r="C85" s="113"/>
      <c r="D85" s="181"/>
      <c r="R85" s="85"/>
    </row>
    <row r="86" spans="1:25" ht="18" customHeight="1" thickBot="1" x14ac:dyDescent="0.25">
      <c r="A86" s="182"/>
      <c r="B86" s="183"/>
      <c r="C86" s="184"/>
      <c r="D86" s="185"/>
      <c r="E86" s="185"/>
      <c r="F86" s="185"/>
      <c r="G86" s="185"/>
      <c r="H86" s="185"/>
      <c r="I86" s="185"/>
      <c r="J86" s="185"/>
      <c r="K86" s="185"/>
      <c r="L86" s="185"/>
      <c r="M86" s="185"/>
      <c r="N86" s="185"/>
      <c r="O86" s="185"/>
      <c r="P86" s="185"/>
      <c r="Q86" s="185"/>
      <c r="R86" s="185"/>
      <c r="S86" s="186"/>
      <c r="T86" s="187"/>
      <c r="U86" s="187"/>
      <c r="V86" s="187"/>
      <c r="W86" s="187"/>
      <c r="X86" s="187"/>
      <c r="Y86" s="187"/>
    </row>
    <row r="87" spans="1:25" ht="13.5" thickBot="1" x14ac:dyDescent="0.25">
      <c r="A87" s="188"/>
      <c r="B87" s="482" t="s">
        <v>259</v>
      </c>
      <c r="C87" s="483"/>
      <c r="D87" s="483"/>
      <c r="E87" s="483"/>
      <c r="F87" s="484"/>
      <c r="G87" s="484"/>
      <c r="H87" s="484"/>
      <c r="I87" s="484"/>
      <c r="J87" s="484"/>
      <c r="K87" s="484"/>
      <c r="L87" s="484"/>
      <c r="M87" s="484"/>
      <c r="N87" s="484"/>
      <c r="O87" s="199"/>
      <c r="P87" s="199"/>
      <c r="Q87" s="189"/>
      <c r="R87" s="190"/>
      <c r="S87" s="191"/>
      <c r="T87" s="190"/>
      <c r="U87" s="190"/>
      <c r="V87" s="190"/>
      <c r="W87" s="190"/>
      <c r="X87" s="190"/>
      <c r="Y87" s="190"/>
    </row>
    <row r="88" spans="1:25" x14ac:dyDescent="0.2">
      <c r="A88" s="188"/>
      <c r="B88" s="488">
        <v>1</v>
      </c>
      <c r="C88" s="491" t="s">
        <v>162</v>
      </c>
      <c r="D88" s="492"/>
      <c r="E88" s="493"/>
      <c r="F88" s="485"/>
      <c r="G88" s="486"/>
      <c r="H88" s="486"/>
      <c r="I88" s="486"/>
      <c r="J88" s="486"/>
      <c r="K88" s="486"/>
      <c r="L88" s="486"/>
      <c r="M88" s="486"/>
      <c r="N88" s="487"/>
      <c r="O88" s="200"/>
      <c r="P88" s="200"/>
      <c r="Q88" s="192"/>
      <c r="R88" s="193"/>
      <c r="S88" s="194"/>
      <c r="T88" s="193"/>
      <c r="U88" s="193"/>
      <c r="V88" s="193"/>
      <c r="W88" s="193"/>
      <c r="X88" s="193"/>
      <c r="Y88" s="193"/>
    </row>
    <row r="89" spans="1:25" x14ac:dyDescent="0.2">
      <c r="A89" s="188"/>
      <c r="B89" s="489"/>
      <c r="C89" s="494" t="s">
        <v>1</v>
      </c>
      <c r="D89" s="495"/>
      <c r="E89" s="496"/>
      <c r="F89" s="476"/>
      <c r="G89" s="477"/>
      <c r="H89" s="477"/>
      <c r="I89" s="477"/>
      <c r="J89" s="477"/>
      <c r="K89" s="477"/>
      <c r="L89" s="477"/>
      <c r="M89" s="477"/>
      <c r="N89" s="478"/>
      <c r="O89" s="200"/>
      <c r="P89" s="200"/>
      <c r="Q89" s="192"/>
      <c r="R89" s="193"/>
      <c r="S89" s="194"/>
      <c r="T89" s="193"/>
      <c r="U89" s="193"/>
      <c r="V89" s="193"/>
      <c r="W89" s="193"/>
      <c r="X89" s="193"/>
      <c r="Y89" s="193"/>
    </row>
    <row r="90" spans="1:25" x14ac:dyDescent="0.2">
      <c r="A90" s="188"/>
      <c r="B90" s="489"/>
      <c r="C90" s="494" t="s">
        <v>260</v>
      </c>
      <c r="D90" s="495"/>
      <c r="E90" s="496"/>
      <c r="F90" s="476"/>
      <c r="G90" s="477"/>
      <c r="H90" s="477"/>
      <c r="I90" s="477"/>
      <c r="J90" s="477"/>
      <c r="K90" s="477"/>
      <c r="L90" s="477"/>
      <c r="M90" s="477"/>
      <c r="N90" s="478"/>
      <c r="O90" s="200"/>
      <c r="P90" s="200"/>
      <c r="Q90" s="192"/>
      <c r="R90" s="193"/>
      <c r="S90" s="194"/>
      <c r="T90" s="193"/>
      <c r="U90" s="193"/>
      <c r="V90" s="193"/>
      <c r="W90" s="193"/>
      <c r="X90" s="193"/>
      <c r="Y90" s="193"/>
    </row>
    <row r="91" spans="1:25" x14ac:dyDescent="0.2">
      <c r="A91" s="188"/>
      <c r="B91" s="489"/>
      <c r="C91" s="494" t="s">
        <v>160</v>
      </c>
      <c r="D91" s="495"/>
      <c r="E91" s="496"/>
      <c r="F91" s="476"/>
      <c r="G91" s="477"/>
      <c r="H91" s="477"/>
      <c r="I91" s="477"/>
      <c r="J91" s="477"/>
      <c r="K91" s="477"/>
      <c r="L91" s="477"/>
      <c r="M91" s="477"/>
      <c r="N91" s="478"/>
      <c r="O91" s="200"/>
      <c r="P91" s="200"/>
      <c r="Q91" s="192"/>
      <c r="R91" s="193"/>
      <c r="S91" s="194"/>
      <c r="T91" s="193"/>
      <c r="U91" s="193"/>
      <c r="V91" s="193"/>
      <c r="W91" s="193"/>
      <c r="X91" s="193"/>
      <c r="Y91" s="193"/>
    </row>
    <row r="92" spans="1:25" x14ac:dyDescent="0.2">
      <c r="A92" s="188"/>
      <c r="B92" s="489"/>
      <c r="C92" s="494" t="s">
        <v>261</v>
      </c>
      <c r="D92" s="495"/>
      <c r="E92" s="496"/>
      <c r="F92" s="476"/>
      <c r="G92" s="477"/>
      <c r="H92" s="477"/>
      <c r="I92" s="477"/>
      <c r="J92" s="477"/>
      <c r="K92" s="477"/>
      <c r="L92" s="477"/>
      <c r="M92" s="477"/>
      <c r="N92" s="478"/>
      <c r="O92" s="200"/>
      <c r="P92" s="200"/>
      <c r="Q92" s="192"/>
      <c r="R92" s="193"/>
      <c r="S92" s="194"/>
      <c r="T92" s="193"/>
      <c r="U92" s="193"/>
      <c r="V92" s="193"/>
      <c r="W92" s="193"/>
      <c r="X92" s="193"/>
      <c r="Y92" s="193"/>
    </row>
    <row r="93" spans="1:25" x14ac:dyDescent="0.2">
      <c r="A93" s="188"/>
      <c r="B93" s="489"/>
      <c r="C93" s="494" t="s">
        <v>163</v>
      </c>
      <c r="D93" s="495"/>
      <c r="E93" s="496"/>
      <c r="F93" s="476"/>
      <c r="G93" s="477"/>
      <c r="H93" s="477"/>
      <c r="I93" s="477"/>
      <c r="J93" s="477"/>
      <c r="K93" s="477"/>
      <c r="L93" s="477"/>
      <c r="M93" s="477"/>
      <c r="N93" s="478"/>
      <c r="O93" s="200"/>
      <c r="P93" s="200"/>
      <c r="Q93" s="192"/>
      <c r="R93" s="193"/>
      <c r="S93" s="194"/>
      <c r="T93" s="193"/>
      <c r="U93" s="193"/>
      <c r="V93" s="193"/>
      <c r="W93" s="193"/>
      <c r="X93" s="193"/>
      <c r="Y93" s="193"/>
    </row>
    <row r="94" spans="1:25" ht="13.5" thickBot="1" x14ac:dyDescent="0.25">
      <c r="A94" s="188"/>
      <c r="B94" s="490"/>
      <c r="C94" s="497" t="s">
        <v>262</v>
      </c>
      <c r="D94" s="498"/>
      <c r="E94" s="499"/>
      <c r="F94" s="479"/>
      <c r="G94" s="480"/>
      <c r="H94" s="480"/>
      <c r="I94" s="480"/>
      <c r="J94" s="480"/>
      <c r="K94" s="480"/>
      <c r="L94" s="480"/>
      <c r="M94" s="480"/>
      <c r="N94" s="481"/>
      <c r="O94" s="200"/>
      <c r="P94" s="200"/>
      <c r="Q94" s="192"/>
      <c r="R94" s="193"/>
      <c r="S94" s="194"/>
      <c r="T94" s="193"/>
      <c r="U94" s="193"/>
      <c r="V94" s="193"/>
      <c r="W94" s="193"/>
      <c r="X94" s="193"/>
      <c r="Y94" s="193"/>
    </row>
    <row r="95" spans="1:25" ht="13.5" thickBot="1" x14ac:dyDescent="0.25">
      <c r="A95" s="195"/>
      <c r="B95" s="196"/>
      <c r="C95" s="197"/>
      <c r="D95" s="196"/>
      <c r="E95" s="196"/>
      <c r="F95" s="196"/>
      <c r="G95" s="196"/>
      <c r="H95" s="196"/>
      <c r="I95" s="196"/>
      <c r="J95" s="196"/>
      <c r="K95" s="196"/>
      <c r="L95" s="198"/>
      <c r="M95" s="198"/>
      <c r="N95" s="198"/>
      <c r="O95" s="198"/>
      <c r="P95" s="198"/>
      <c r="Q95" s="198"/>
      <c r="R95" s="198"/>
      <c r="S95" s="76"/>
      <c r="T95" s="77"/>
      <c r="U95" s="77"/>
      <c r="V95" s="77"/>
      <c r="W95" s="77"/>
      <c r="X95" s="77"/>
      <c r="Y95" s="77"/>
    </row>
  </sheetData>
  <sheetProtection insertRows="0"/>
  <mergeCells count="76">
    <mergeCell ref="L36:M36"/>
    <mergeCell ref="P52:P53"/>
    <mergeCell ref="F52:F53"/>
    <mergeCell ref="E52:E53"/>
    <mergeCell ref="L29:M30"/>
    <mergeCell ref="E29:E30"/>
    <mergeCell ref="H52:I52"/>
    <mergeCell ref="J52:K52"/>
    <mergeCell ref="L52:M52"/>
    <mergeCell ref="N52:O52"/>
    <mergeCell ref="L37:M37"/>
    <mergeCell ref="K76:L76"/>
    <mergeCell ref="K77:L77"/>
    <mergeCell ref="K78:L78"/>
    <mergeCell ref="K79:L79"/>
    <mergeCell ref="K80:L80"/>
    <mergeCell ref="E73:L73"/>
    <mergeCell ref="D11:E11"/>
    <mergeCell ref="H15:Q15"/>
    <mergeCell ref="H16:Q16"/>
    <mergeCell ref="C21:C83"/>
    <mergeCell ref="E22:J22"/>
    <mergeCell ref="E25:F25"/>
    <mergeCell ref="E27:J27"/>
    <mergeCell ref="L31:M31"/>
    <mergeCell ref="L32:M32"/>
    <mergeCell ref="E83:L83"/>
    <mergeCell ref="K75:L75"/>
    <mergeCell ref="K81:L81"/>
    <mergeCell ref="G29:G30"/>
    <mergeCell ref="H29:I29"/>
    <mergeCell ref="F29:F30"/>
    <mergeCell ref="E24:F24"/>
    <mergeCell ref="E40:J40"/>
    <mergeCell ref="E50:J50"/>
    <mergeCell ref="E48:G48"/>
    <mergeCell ref="B1:R1"/>
    <mergeCell ref="B2:R2"/>
    <mergeCell ref="B3:R3"/>
    <mergeCell ref="B4:E4"/>
    <mergeCell ref="F4:R4"/>
    <mergeCell ref="B5:R5"/>
    <mergeCell ref="E38:N38"/>
    <mergeCell ref="J29:J30"/>
    <mergeCell ref="K29:K30"/>
    <mergeCell ref="L33:M33"/>
    <mergeCell ref="L34:M34"/>
    <mergeCell ref="L35:M35"/>
    <mergeCell ref="F92:N92"/>
    <mergeCell ref="F93:N93"/>
    <mergeCell ref="F94:N94"/>
    <mergeCell ref="B87:N87"/>
    <mergeCell ref="F88:N88"/>
    <mergeCell ref="F89:N89"/>
    <mergeCell ref="F90:N90"/>
    <mergeCell ref="F91:N91"/>
    <mergeCell ref="B88:B94"/>
    <mergeCell ref="C88:E88"/>
    <mergeCell ref="C89:E89"/>
    <mergeCell ref="C90:E90"/>
    <mergeCell ref="C91:E91"/>
    <mergeCell ref="C92:E92"/>
    <mergeCell ref="C93:E93"/>
    <mergeCell ref="C94:E94"/>
    <mergeCell ref="Q52:Q53"/>
    <mergeCell ref="G52:G53"/>
    <mergeCell ref="E60:G60"/>
    <mergeCell ref="E71:G71"/>
    <mergeCell ref="E49:M49"/>
    <mergeCell ref="E62:K62"/>
    <mergeCell ref="M12:N12"/>
    <mergeCell ref="M13:N13"/>
    <mergeCell ref="M14:N14"/>
    <mergeCell ref="P12:Q12"/>
    <mergeCell ref="P13:Q13"/>
    <mergeCell ref="P14:Q14"/>
  </mergeCells>
  <phoneticPr fontId="4" type="noConversion"/>
  <dataValidations count="5">
    <dataValidation type="whole" operator="greaterThanOrEqual" allowBlank="1" showErrorMessage="1" errorTitle="ERROR" error="Escriba un número igual o mayor que 0" promptTitle="ERROR" prompt="Escriba un número igual o mayor que 0" sqref="G24:G26 H64:J64 F61:H61 E72:H72 F65:G70" xr:uid="{3E779F5E-BEE9-40A5-A237-BD48F9B63BE5}">
      <formula1>0</formula1>
    </dataValidation>
    <dataValidation operator="greaterThanOrEqual" allowBlank="1" showErrorMessage="1" errorTitle="ERROR" error="Escriba un número igual o mayor que 0" promptTitle="ERROR" prompt="Escriba un número igual o mayor que 0" sqref="H65:H71 H42:K48 I65:K70 I71:L71 P60 H54:O60" xr:uid="{8AC02DD5-BEC2-402D-9283-CEC79B1542B7}"/>
    <dataValidation type="list" allowBlank="1" showInputMessage="1" showErrorMessage="1" sqref="J14 L14 O14 H14" xr:uid="{4FE685C9-9673-4B93-BFDB-EBEEE49A66EA}">
      <formula1>"SI SE REPORTA, NO SE REPORTA"</formula1>
    </dataValidation>
    <dataValidation type="list" allowBlank="1" showInputMessage="1" showErrorMessage="1" sqref="J13 L13 O13 H13" xr:uid="{B91FDB35-ABB8-4010-83FF-F2AF5812AC00}">
      <formula1>"SI APLICA, NO APLICA"</formula1>
    </dataValidation>
    <dataValidation type="list" allowBlank="1" showInputMessage="1" showErrorMessage="1" sqref="E76:E81" xr:uid="{08B13296-9615-4F06-A33A-F85CD1E4C916}">
      <formula1>"Año 1, Año 2, Año 3, Año 4"</formula1>
    </dataValidation>
  </dataValidations>
  <hyperlinks>
    <hyperlink ref="C9" location="'ANEXO 3'!A1" display="VOLVER AL INDICE" xr:uid="{82E14CC3-CF13-4498-B95A-9BBF43B3AFF9}"/>
  </hyperlinks>
  <pageMargins left="0.25" right="0.25" top="0.75" bottom="0.75" header="0.3" footer="0.3"/>
  <pageSetup paperSize="178" orientation="landscape" horizontalDpi="1200" verticalDpi="1200" r:id="rId1"/>
  <ignoredErrors>
    <ignoredError sqref="F76:F81 J76:J82 L42:M47 P55:P59 P54 Q54:Q59 L65:M70"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HOJA_METODO</vt:lpstr>
      <vt:lpstr>HOJA_REPORT</vt:lpstr>
      <vt:lpstr>acumula</vt:lpstr>
      <vt:lpstr>HOJA_METODO!Área_de_impresión</vt:lpstr>
      <vt:lpstr>cobertura</vt:lpstr>
      <vt:lpstr>Desagregaci</vt:lpstr>
      <vt:lpstr>enfoque</vt:lpstr>
      <vt:lpstr>fuente</vt:lpstr>
      <vt:lpstr>orienta</vt:lpstr>
      <vt:lpstr>periodicidad</vt:lpstr>
      <vt:lpstr>tipo</vt:lpstr>
      <vt:lpstr>tipounidad</vt:lpstr>
      <vt:lpstr>HOJA_METODO!Títulos_a_imprimir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2023-12-11T02:23:51Z</dcterms:modified>
  <cp:category/>
  <cp:contentStatus/>
</cp:coreProperties>
</file>