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387" documentId="13_ncr:1_{6F3891EF-5DD5-40BD-AFAA-75D2E4B2058D}" xr6:coauthVersionLast="47" xr6:coauthVersionMax="47" xr10:uidLastSave="{B8C064D1-8E37-4EFD-AA2D-1DC23D27E5B9}"/>
  <bookViews>
    <workbookView xWindow="-120" yWindow="-120" windowWidth="20730" windowHeight="11040" firstSheet="2" activeTab="2" xr2:uid="{00000000-000D-0000-FFFF-FFFF00000000}"/>
  </bookViews>
  <sheets>
    <sheet name="Listas" sheetId="2" state="hidden" r:id="rId1"/>
    <sheet name="Instructivo" sheetId="5" r:id="rId2"/>
    <sheet name="Formato Hoja Metodológica" sheetId="1" r:id="rId3"/>
    <sheet name="PUEAA" sheetId="6" r:id="rId4"/>
  </sheets>
  <externalReferences>
    <externalReference r:id="rId5"/>
  </externalReferences>
  <definedNames>
    <definedName name="_xlnm._FilterDatabase" localSheetId="3" hidden="1">PUEAA!$E$6:$E$87</definedName>
    <definedName name="_Toc467769470" localSheetId="3">PUEAA!#REF!</definedName>
    <definedName name="acumula">Listas!$B$36:$B$40</definedName>
    <definedName name="_xlnm.Print_Area" localSheetId="2">'Formato Hoja Metodológica'!$B$1:$Q$53</definedName>
    <definedName name="_xlnm.Print_Area" localSheetId="3">PUEAA!$A$1:$R$87</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6" l="1"/>
  <c r="E4" i="6"/>
  <c r="F41" i="6"/>
  <c r="G41" i="6"/>
  <c r="H41" i="6"/>
  <c r="E41" i="6"/>
  <c r="E40" i="6"/>
  <c r="E39" i="6"/>
  <c r="E22" i="6"/>
  <c r="F40" i="6" l="1"/>
  <c r="G40" i="6"/>
  <c r="H40" i="6"/>
  <c r="F39" i="6"/>
  <c r="G39" i="6"/>
  <c r="H39" i="6"/>
  <c r="K73" i="6"/>
  <c r="K72" i="6"/>
  <c r="K71" i="6"/>
  <c r="K70" i="6"/>
  <c r="K69" i="6"/>
  <c r="K68" i="6"/>
  <c r="K67" i="6"/>
  <c r="K66" i="6"/>
  <c r="K65" i="6"/>
  <c r="H34" i="6"/>
  <c r="G34" i="6"/>
  <c r="F34" i="6"/>
  <c r="E34" i="6"/>
  <c r="H29" i="6"/>
  <c r="G29" i="6"/>
  <c r="F29" i="6"/>
  <c r="E29" i="6"/>
  <c r="I22" i="6"/>
  <c r="H22" i="6"/>
  <c r="G22" i="6"/>
  <c r="F22" i="6"/>
  <c r="E13" i="6"/>
  <c r="E12" i="6"/>
  <c r="M11" i="6"/>
  <c r="K11" i="6"/>
  <c r="I11" i="6"/>
  <c r="G11" i="6"/>
  <c r="M10" i="6"/>
  <c r="K10" i="6"/>
  <c r="I10" i="6"/>
  <c r="G10"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Julian robles</author>
  </authors>
  <commentList>
    <comment ref="D39" authorId="0" shapeId="0" xr:uid="{744A4659-46BB-4FF2-BDF6-90B2A45ABADD}">
      <text>
        <r>
          <rPr>
            <b/>
            <sz val="9"/>
            <color indexed="81"/>
            <rFont val="Tahoma"/>
            <family val="2"/>
          </rPr>
          <t>Julian robles:</t>
        </r>
        <r>
          <rPr>
            <sz val="9"/>
            <color indexed="81"/>
            <rFont val="Tahoma"/>
            <family val="2"/>
          </rPr>
          <t xml:space="preserve">
∑PUEAA_seg</t>
        </r>
      </text>
    </comment>
    <comment ref="D40" authorId="0" shapeId="0" xr:uid="{A3CCABB7-12BC-4F2F-8760-33DB9081E881}">
      <text>
        <r>
          <rPr>
            <b/>
            <sz val="9"/>
            <color indexed="81"/>
            <rFont val="Tahoma"/>
            <family val="2"/>
          </rPr>
          <t>Julian robles:</t>
        </r>
        <r>
          <rPr>
            <sz val="9"/>
            <color indexed="81"/>
            <rFont val="Tahoma"/>
            <family val="2"/>
          </rPr>
          <t xml:space="preserve">
∑PUEAA_seg</t>
        </r>
      </text>
    </comment>
    <comment ref="D41" authorId="0" shapeId="0" xr:uid="{19DD79F1-C052-492C-A311-D28CFC4EAC47}">
      <text>
        <r>
          <rPr>
            <b/>
            <sz val="9"/>
            <color indexed="81"/>
            <rFont val="Tahoma"/>
            <family val="2"/>
          </rPr>
          <t>Julian robles:</t>
        </r>
        <r>
          <rPr>
            <sz val="9"/>
            <color indexed="81"/>
            <rFont val="Tahoma"/>
            <family val="2"/>
          </rPr>
          <t xml:space="preserve">
〖P_PUEAA〗_Seg</t>
        </r>
      </text>
    </comment>
  </commentList>
</comments>
</file>

<file path=xl/sharedStrings.xml><?xml version="1.0" encoding="utf-8"?>
<sst xmlns="http://schemas.openxmlformats.org/spreadsheetml/2006/main" count="420" uniqueCount="271">
  <si>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</si>
  <si>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</si>
  <si>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</si>
  <si>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</si>
  <si>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</si>
  <si>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</si>
  <si>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</si>
  <si>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</si>
  <si>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</si>
  <si>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</si>
  <si>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</si>
  <si>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</si>
  <si>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</si>
  <si>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</si>
  <si>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</si>
  <si>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</si>
  <si>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</si>
  <si>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</si>
  <si>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</si>
  <si>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</si>
  <si>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</si>
  <si>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</si>
  <si>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</si>
  <si>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</si>
  <si>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</si>
  <si>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</si>
  <si>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</si>
  <si>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</si>
  <si>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</si>
  <si>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</si>
  <si>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</si>
  <si>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</si>
  <si>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</si>
  <si>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</si>
  <si>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</si>
  <si>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</si>
  <si>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</si>
  <si>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</si>
  <si>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</si>
  <si>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</si>
  <si>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</si>
  <si>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</si>
  <si>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</si>
  <si>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</si>
  <si>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</si>
  <si>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</si>
  <si>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</si>
  <si>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</si>
  <si>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</si>
  <si>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</si>
  <si>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</si>
  <si>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</si>
  <si>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</si>
  <si>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</si>
  <si>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</si>
  <si>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</si>
  <si>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</si>
  <si>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</si>
  <si>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</si>
  <si>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</si>
  <si>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</si>
  <si>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</si>
  <si>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</si>
  <si>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</si>
  <si>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</si>
  <si>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</si>
  <si>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</si>
  <si>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</si>
  <si>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</si>
  <si>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</si>
  <si>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</si>
  <si>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</si>
  <si>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</si>
  <si>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</si>
  <si>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</si>
  <si>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</si>
  <si>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</si>
  <si>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</si>
  <si>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</si>
  <si>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</si>
  <si>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</si>
  <si>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</si>
  <si>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</si>
  <si>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</si>
  <si>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</si>
  <si>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</si>
  <si>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</si>
  <si>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</si>
  <si>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</si>
  <si>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</si>
  <si>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</si>
  <si>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</si>
  <si>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</si>
  <si>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</si>
  <si>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</si>
  <si>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</si>
  <si>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</si>
  <si>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</si>
  <si>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</si>
  <si>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</si>
  <si>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</si>
  <si>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</si>
  <si>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</si>
  <si>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</si>
  <si>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</si>
  <si>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</si>
  <si>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</si>
  <si>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</si>
  <si>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</si>
  <si>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</si>
  <si>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</si>
  <si>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</si>
  <si>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</si>
  <si>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</si>
  <si>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</si>
  <si>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</si>
  <si>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</si>
  <si>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</si>
  <si>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</si>
  <si>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</si>
  <si>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</si>
  <si>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</si>
  <si>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</si>
  <si>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</si>
  <si>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</si>
  <si>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</si>
  <si>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</si>
  <si>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</si>
  <si>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</si>
  <si>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</si>
  <si>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</si>
  <si>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</si>
  <si>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</si>
  <si>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</si>
  <si>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</si>
  <si>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</si>
  <si>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</si>
  <si>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</si>
  <si>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</si>
  <si>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</si>
  <si>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</si>
  <si>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</si>
  <si>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</si>
  <si>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</si>
  <si>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</si>
  <si>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</si>
  <si>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</si>
  <si>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</si>
  <si>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</si>
  <si>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</si>
  <si>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</si>
  <si>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</si>
  <si>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</si>
  <si>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</si>
  <si>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</si>
  <si>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</si>
  <si>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</si>
  <si>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</si>
  <si>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</si>
  <si>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</si>
  <si>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</si>
  <si>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</si>
  <si>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</si>
  <si>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</si>
  <si>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</si>
  <si>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</si>
  <si>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</si>
  <si>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</si>
  <si>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</si>
  <si>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</si>
  <si>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</si>
  <si>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</si>
  <si>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Gestión Integral del Recurso Hídrico</t>
  </si>
  <si>
    <t>Correo institucional: servicioalciudadano@minambiente.gov.co</t>
  </si>
  <si>
    <t>Conmutador: +57 6013323400, Whatsapp: +57 3102213891
Línea gratuita nacional: 018000919301
Línea Celular: +57 3133463676</t>
  </si>
  <si>
    <t>Porcentaje de Programas de Uso Eficiente y Ahorro del Agua (PUEAA) con seguimiento</t>
  </si>
  <si>
    <t>Es la relación entre el Número de PUEAA con seguimiento y el Número de PUEAA aprobados por la Autoridad Ambiental expresado como porcentaje, El indicador mide el seguimiento a los Programas de Uso Eficiente y Ahorro del Agua (PUEAA) aprobados por la autoridad ambiental.</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</si>
  <si>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</si>
  <si>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</si>
  <si>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</si>
  <si>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</si>
  <si>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</si>
  <si>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</si>
  <si>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de la Autoridad Ambiental</t>
  </si>
  <si>
    <t>100% de seguimiento a los PUEAA aprobados de la jurisdicción</t>
  </si>
  <si>
    <t>Autoridades Ambientales</t>
  </si>
  <si>
    <t xml:space="preserve">www.minambiente.gov.co </t>
  </si>
  <si>
    <t>Fabián Mauricio Caicedo Carrascal</t>
  </si>
  <si>
    <t>Director</t>
  </si>
  <si>
    <t>fcaicedo@minambiente.gov.co</t>
  </si>
  <si>
    <t xml:space="preserve">Ministerio de Ambiente y Desarrollo Sostenible </t>
  </si>
  <si>
    <t xml:space="preserve">ANEXO NO. 3. MATRIZ DE REPORTE DE AVANCE DE INDICADORES MÍNIMOS DE GESTIÓN INCORPORADOS EN LA RESOLUCIÓN 667 DE 2016  </t>
  </si>
  <si>
    <t>PERIODO REPORTADO:</t>
  </si>
  <si>
    <t>Datos reportados por la Corporación</t>
  </si>
  <si>
    <t>Datos establecidos por el MADS</t>
  </si>
  <si>
    <t>VOLVER AL INDICE</t>
  </si>
  <si>
    <t>Datos calculados por el sistema</t>
  </si>
  <si>
    <t xml:space="preserve"> ¿El Indicador aplica por las especificades ambientales regionales? </t>
  </si>
  <si>
    <t>SI APLICA</t>
  </si>
  <si>
    <t>SI SE REPORTA</t>
  </si>
  <si>
    <t xml:space="preserve">Observaciones </t>
  </si>
  <si>
    <t>Metodología de cálculo</t>
  </si>
  <si>
    <t xml:space="preserve">Linea Base </t>
  </si>
  <si>
    <t>Año 1</t>
  </si>
  <si>
    <t>Año 2</t>
  </si>
  <si>
    <t>Año 3</t>
  </si>
  <si>
    <t>Año 4</t>
  </si>
  <si>
    <r>
      <t xml:space="preserve">Programas para el Uso Eficiente y Ahorro del Agua aprobados cuyo contenido se establece de acuerdo con el artículo 2 de resolución 1257 de 2018 </t>
    </r>
    <r>
      <rPr>
        <sz val="10"/>
        <rFont val="Arial"/>
      </rPr>
      <t>(∑▒PUEAA_art2 )</t>
    </r>
  </si>
  <si>
    <r>
      <t xml:space="preserve">Programas para el Uso Eficiente y Ahorro del Agua aprobados cuyo contenido se establece de acuerdo con el artículo 3 de resolución 1257 de 2018, es decir, los Programas para el Uso Eficiente y Ahorro del Agua simplificado </t>
    </r>
    <r>
      <rPr>
        <sz val="10"/>
        <rFont val="Arial"/>
      </rPr>
      <t>(∑▒PUEAA_art3).</t>
    </r>
  </si>
  <si>
    <r>
      <t>Total PUEAA aprobados (PUEAA</t>
    </r>
    <r>
      <rPr>
        <b/>
        <vertAlign val="subscript"/>
        <sz val="11"/>
        <color rgb="FF000000"/>
        <rFont val="Calibri"/>
        <family val="2"/>
        <scheme val="minor"/>
      </rPr>
      <t>Aprob</t>
    </r>
    <r>
      <rPr>
        <b/>
        <sz val="11"/>
        <color rgb="FF000000"/>
        <rFont val="Calibri"/>
        <family val="2"/>
        <scheme val="minor"/>
      </rPr>
      <t>)</t>
    </r>
  </si>
  <si>
    <t>Para su cálculo, se diligencia la siguiente información:</t>
  </si>
  <si>
    <t>Meta establecida para el seguimiento de Programas para el Uso Eficiente y Ahorro del Agua aprobados cuyo contenido se establece de acuerdo con el artículo 2 de resolución 1257 de 2018</t>
  </si>
  <si>
    <t>Meta establecida para Programas para el Uso Eficiente y Ahorro del Agua aprobados cuyo contenido se establece de acuerdo con el artículo 3 de resolución 1257 de 2018, es decir, los Programas para el Uso Eficiente y Ahorro del Agua simplificado</t>
  </si>
  <si>
    <t>Total meta (PUEAAseg)</t>
  </si>
  <si>
    <r>
      <t>Total de número de Programas para el Uso Eficiente y Ahorro del Agua aprobados cuyo contenido se establece de acuerdo con el artículo 2 de resolución 1257 de 2018, con seguimiento ( ∑▒PUEAA</t>
    </r>
    <r>
      <rPr>
        <vertAlign val="subscript"/>
        <sz val="11"/>
        <color theme="1"/>
        <rFont val="Calibri"/>
        <family val="2"/>
        <scheme val="minor"/>
      </rPr>
      <t>Seg_art2</t>
    </r>
    <r>
      <rPr>
        <sz val="10"/>
        <rFont val="Arial"/>
      </rPr>
      <t>)</t>
    </r>
  </si>
  <si>
    <r>
      <t>Sumatoria del número de PUEAA con seguimiento  (PUEAA</t>
    </r>
    <r>
      <rPr>
        <b/>
        <vertAlign val="subscript"/>
        <sz val="11"/>
        <color theme="1"/>
        <rFont val="Calibri"/>
        <family val="2"/>
        <scheme val="minor"/>
      </rPr>
      <t>seg</t>
    </r>
    <r>
      <rPr>
        <b/>
        <sz val="11"/>
        <color theme="1"/>
        <rFont val="Calibri"/>
        <family val="2"/>
        <scheme val="minor"/>
      </rPr>
      <t xml:space="preserve"> )</t>
    </r>
  </si>
  <si>
    <t xml:space="preserve">Porcentaje de PUEAA aprobados cuyo contenido se establece de acuerdo con el artículo 2 de resolución 1257 de 2018, con seguimiento, en el tiempo t. </t>
  </si>
  <si>
    <t xml:space="preserve">Porcentaje de PUEAA aprobados cuyo contenido se establece de acuerdo con el artículo 3 de resolución 1257 de 2018, con seguimiento, en el tiempo t. </t>
  </si>
  <si>
    <t xml:space="preserve">Información Complementaria: Cumplimiento en los Programas de Uso Eficiente y Ahorro del Agua (PUEAA)  (artículo 2 de resolución 1257 de 2018) con seguimiento </t>
  </si>
  <si>
    <t>El presente indicador contempla la siguiente línea base para determinar el porcentaje de cumplimiento en los Programas de Uso Eficiente y Ahorro del Agua (PUEAA)  con seguimiento, es decir, aquellos cuyo contenido se establece de acuerdo con el artículo 2 de resolución 1257 de 2018.</t>
  </si>
  <si>
    <t>Número de Expediente</t>
  </si>
  <si>
    <t>Datos de la Resolución que aprueba el PUEAA</t>
  </si>
  <si>
    <t>Fecha de seguimiento</t>
  </si>
  <si>
    <t>Linea tematica del proyecto</t>
  </si>
  <si>
    <t xml:space="preserve">Número </t>
  </si>
  <si>
    <t>Fecha</t>
  </si>
  <si>
    <t xml:space="preserve">Información Complementaria: Cumplimiento en los Programas de Uso Eficiente y Ahorro del Agua (PUEAA) simplificados (artículo 3 de resolución 1257 de 2018) con seguimiento </t>
  </si>
  <si>
    <t>El presente indicador contempla la siguiente línea base para determinar el porcentaje de cumplimiento en los Programas de Uso Eficiente y Ahorro del Agua (PUEAA) simplificados con seguimiento, es decir, aquellos cuyo contenido se establece de acuerdo con el artículo 3 de resolución 1257 de 2018.</t>
  </si>
  <si>
    <t>Datos de la Resolución que aprueba el PUEAA simplificado</t>
  </si>
  <si>
    <t>Se evidencia la instalación y funcionamiento del instrumento de medición autorizado (SI/NO)</t>
  </si>
  <si>
    <t>Se evidencian registros de la la medición del caudal por parte de usuario  (SI/NO)</t>
  </si>
  <si>
    <t>Se evidencia cumplimiento de las medidas para el control de pérdidas establecido  (SI/NO)</t>
  </si>
  <si>
    <t>Cumplimiento</t>
  </si>
  <si>
    <t>Información Complementaria: Digite los caudales y usos para los cuales se ha definido el caudal calificado como "bajo" de acuerdo con lo que establece el parágrafo 2 del artículo 2.2.3.2.1.1.3 del Decreto 1076 de 2015 para el Programa para el Uso Eficiente y Ahorro de Agua (PUEAA) simplificado</t>
  </si>
  <si>
    <t>Caudal (L/s)</t>
  </si>
  <si>
    <t>Uso</t>
  </si>
  <si>
    <t>Programas de Uso Eficiente y Ahorro del Agua (PUEAA) con seguimiento</t>
  </si>
  <si>
    <t>Se evidencia el cumplimiento de metas
(SI/NO)</t>
  </si>
  <si>
    <t>Porcentaje de PUEAA aprobados con seguimiento, en el tiempo t. (PUEAASeg)</t>
  </si>
  <si>
    <t>Programas de Uso Eficiente y Ahorro del Agua (PUEAA) con seguimiento:
Donde:
PUEAASeg = PUEAA aprobados con seguimiento en la vigencia de reporte
∑PUEAASeg t = Sumatoria del número de PUEAA con seguimiento en la vigencia de reporte
∑PUEAAAprob t = Sumatoria de PUEAA aprobados objeto de seguimiento en la vigencia de reporte
t = Vigencia del reporte</t>
  </si>
  <si>
    <r>
      <rPr>
        <b/>
        <sz val="10"/>
        <rFont val="Arial Narrow"/>
        <family val="2"/>
      </rPr>
      <t>Además,∑PUEAASeg t = Sumatoria del número de PUEAA con seguimiento en la vigencia de reporte</t>
    </r>
    <r>
      <rPr>
        <sz val="10"/>
        <rFont val="Arial Narrow"/>
        <family val="2"/>
      </rPr>
      <t xml:space="preserve">
Donde: 
∑PUEAASeg_art2_t : Sumatoria de los  Programas para el Uso Eficiente y Ahorro del Agua aprobados cuyo contenido se establece de acuerdo con el artículo 2 de resolución 1257 de 2018, con seguimiento en el tiempo t.
∑PUEAASeg_art3_t: Sumatoria Programas para el Uso Eficiente y Ahorro del Agua aprobados cuyo contenido se establece de acuerdo con el artículo 3 de resolución 1257 de 2018, con seguimiento en el tiempo t.</t>
    </r>
  </si>
  <si>
    <r>
      <t xml:space="preserve">Así mismo, ∑PUEAAAprob t = Sumatoria de PUEAA aprobados objeto de seguimiento en la vigencia de reporte
</t>
    </r>
    <r>
      <rPr>
        <sz val="10"/>
        <rFont val="Arial Narrow"/>
        <family val="2"/>
      </rPr>
      <t>Donde: 
∑PUEAASeg_art2_t : Sumatoria de los  Programas para el Uso Eficiente y Ahorro del Agua aprobados objeto de seguimiento cuyo contenido se establece de acuerdo con el artículo 2 de resolución 1257 de 2018, con seguimiento en el tiempo t.
∑PUEAASeg_art3_t: Sumatoria Programas para el Uso Eficiente y Ahorro del Agua aprobados objeto de seguimiento cuyo contenido se establece de acuerdo con el artículo 3 de resolución 1257 de 2018, con seguimiento en el tiempo t.</t>
    </r>
  </si>
  <si>
    <t>Línea base</t>
  </si>
  <si>
    <t>Cálculo indicador</t>
  </si>
  <si>
    <r>
      <t xml:space="preserve">Información Complementaria: </t>
    </r>
    <r>
      <rPr>
        <sz val="10"/>
        <rFont val="Arial Narrow"/>
        <family val="2"/>
      </rPr>
      <t xml:space="preserve">Cumplimiento en los Programas de Uso Eficiente y Ahorro del Agua (PUEAA)  (artículo 2 de resolución 1257 de 2018) con seguimiento </t>
    </r>
  </si>
  <si>
    <r>
      <t xml:space="preserve">Información Complementaria: </t>
    </r>
    <r>
      <rPr>
        <sz val="10"/>
        <rFont val="Arial Narrow"/>
        <family val="2"/>
      </rPr>
      <t>Cumplimiento en los Programas de Uso Eficiente y Ahorro del Agua (PUEAA) simplificados (artículo 3 de resolución 1257 de 2018) con seguimient</t>
    </r>
    <r>
      <rPr>
        <b/>
        <sz val="10"/>
        <rFont val="Arial Narrow"/>
        <family val="2"/>
      </rPr>
      <t xml:space="preserve">o </t>
    </r>
  </si>
  <si>
    <r>
      <rPr>
        <b/>
        <sz val="10"/>
        <rFont val="Arial Narrow"/>
        <family val="2"/>
      </rPr>
      <t xml:space="preserve">Información Complementaria: </t>
    </r>
    <r>
      <rPr>
        <sz val="10"/>
        <rFont val="Arial Narrow"/>
        <family val="2"/>
      </rPr>
      <t>Digite los caudales y usos para los cuales se ha definido el caudal calificado como "bajo" de acuerdo con lo que establece el parágrafo 2 del artículo 2.2.3.2.1.1.3 del Decreto 1076 de 2015 para el Programa para el Uso Eficiente y Ahorro de Agua (PUEAA) simplificado</t>
    </r>
  </si>
  <si>
    <t xml:space="preserve">De acuerdo con el artículo 2.2.3.2.1.1.3.  del Decreto 1076 de 2015, modificado por el Decreto 1090 de 2018, el Programa es una herramienta enfocada a la optimización del uso del recurso hídrico, conformado por el conjunto de proyectos y acciones que le corresponde elaborar y adoptar a los usuarios que soliciten concesión de aguas, con el propósito de contribuir a la sostenibilidad de este recurso. El Programa para el Uso Eficiente y Ahorro de Agua deberá ser presentado en la solicitud de concesión de aguas y la solicitud de presentación de licencia ambiental que lleve implícita la concesión de aguas (artículo 2.2.3.2.1.1.5. de decreto ídem), es decir, se constituye en un requisito de la concesión.
Asimismo, el artículo 2.2.3.2.1.1.4. del Decreto 1076 de 2015 establece que las Autoridades Ambientales deben incluir en su Plan de Acción Cuatrienal, las acciones que promuevan y orienten la implementación del uso eficiente y ahorro del agua en su jurisdicción, con sus respectivos indicadores y metas.
Por otra parte, se publicó la “Guía para el uso eficiente y ahorro del agua: Una visión colectiva para el uso sostenible y responsable del agua”, que se enmarca en la Política Pública Nacional del Ministerio de Ambiente y Desarrollo Sostenible –Minambiente para la Gestión Integral del Recurso Hídrico en lo concerniente a la promoción del uso eficiente y ahorro del agua y establece los lineamientos para que los usuarios del recurso hídrico elaboren e implementen los PUEAA y para las Autoridades Ambientales en relación con el rol que desempeñan en la formulación de la línea base del Uso eficiente y ahorro del agua - UEAA que deben incluir en sus planes de acción institucional (PAI). Así mismo la guía establece los criterios mínimos para tener en cuenta para la aprobación, evaluación y seguimiento de los PUEAA. En donde adicionalmente se establece que el seguimiento del programa de uso eficiente y ahorro del agua debe estar integrado al seguimiento de la concesión de agua.
El seguimiento de PUEAA debe ser consistente con las metas establecidas para cada una de las vigencias para el seguimiento de las Concesiones de aguas.
Seguimiento es la actividad de verificar las medidas impuestas o aprobadas en el acto administrativo y/o documento aprobado, adoptado o establecido, el cual el usuario  debe cumplir, implementar y/o ejecutar, así mismo, los resultados de esta verificación deben quedar consignados en un informe de la autoridad ambiental y los cuales deben ser informados al usuario mediante una comunicación o acto administrativo de conformidad lo establezca la evaluación jurídica. </t>
  </si>
  <si>
    <t>Ley 373 de 1997</t>
  </si>
  <si>
    <t>Por la cual se establece el programa para el uso eficiente y ahorro del agua</t>
  </si>
  <si>
    <t>Ley 99 de 1993</t>
  </si>
  <si>
    <t>Ley General Ambiental de Colombia</t>
  </si>
  <si>
    <t>Decreto 1076 de 2015</t>
  </si>
  <si>
    <t>Único Reglamentario del Sector Ambiente</t>
  </si>
  <si>
    <t>Decreto 1090 de 2018</t>
  </si>
  <si>
    <t>Por el cual se adiciona el Decreto 1076 de 2015, Decreto Único Reglamentario del Sector Ambiente y Desarrollo Sostenible, en lo relacionado con el Programa para el Uso Eficiente y Ahorro de Agua y se dictan otras disposiciones</t>
  </si>
  <si>
    <t>Resolución 1257 de 2018</t>
  </si>
  <si>
    <t>Por la cual se desarrollan los parágrafos 1 y 2 del artículo 2.2.3.2.1.1.3. del Decreto 1090 de 2018, mediante el cual se adiciona el Decreto 1076 de 2015”, en donde se establece la estructura y contenido del Programa para el Uso Eficiente y Ahorro de Agua y del Programa para el Uso Eficiente y Ahorro de Agua simplificado.</t>
  </si>
  <si>
    <r>
      <rPr>
        <b/>
        <sz val="10"/>
        <rFont val="Arial Narrow"/>
        <family val="2"/>
      </rPr>
      <t>Documentos</t>
    </r>
    <r>
      <rPr>
        <sz val="10"/>
        <rFont val="Arial Narrow"/>
        <family val="2"/>
      </rPr>
      <t xml:space="preserve">
La Política Nacional para la Gestión Integral del Recurso Hídrico -PNGIRH-, cuyo objetivo general es el de garantizar la sostenibilidad del recurso hídrico, mediante la gestión y el uso eficiente y eficaz del agua, gestión que se debe articular a los procesos de ordenamiento y uso del territorio y a la conservación de los ecosistemas que regulan la oferta hídrica. 
Guía para el uso eficiente y ahorro del agua: Una visión colectiva para el uso sostenible y responsable del agua”, puede ser consultada en el siguiente enlacehttps://www.minambiente.gov.co/gestion-integral-del-recurso-hidrico/herramientas-demanda/</t>
    </r>
  </si>
  <si>
    <t>Responsable del reporte de las variables del indicador</t>
  </si>
  <si>
    <t>Nombre del funcionario</t>
  </si>
  <si>
    <t>Correo electrónico</t>
  </si>
  <si>
    <t>Dirección</t>
  </si>
  <si>
    <t>A 31 de diciembre de la vigencia anterior al la formulación</t>
  </si>
  <si>
    <t>A 31 de diciembre del Año 1</t>
  </si>
  <si>
    <t>A 31 de diciembre del Año 2</t>
  </si>
  <si>
    <t>A 31 de diciembre del Año 3</t>
  </si>
  <si>
    <t>A 31 de diciembre del Año 4</t>
  </si>
  <si>
    <r>
      <t>Total del número de PProgramas para el Uso Eficiente y Ahorro del Agua aprobados cuyo contenido se establece de acuerdo con el artículo 3 de resolución 1257 de 2018, es decir, los Programas para el Uso Eficiente y Ahorro del Agua simplificado, con seguimiento ( ∑▒PUEAA</t>
    </r>
    <r>
      <rPr>
        <vertAlign val="subscript"/>
        <sz val="11"/>
        <color theme="1"/>
        <rFont val="Calibri"/>
        <family val="2"/>
        <scheme val="minor"/>
      </rPr>
      <t>Seg_art3</t>
    </r>
    <r>
      <rPr>
        <sz val="10"/>
        <rFont val="Arial"/>
      </rPr>
      <t>)</t>
    </r>
  </si>
  <si>
    <t>(Hoja metodológica versión 2,00)</t>
  </si>
  <si>
    <t>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</si>
</sst>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b/>
      <sz val="11"/>
      <color theme="1"/>
      <name val="Calibri"/>
      <family val="2"/>
      <scheme val="minor"/>
    </font>
    <font>
      <sz val="11"/>
      <name val="Arial Narrow"/>
      <family val="2"/>
    </font>
    <font>
      <b/>
      <sz val="11"/>
      <name val="Arial Narrow"/>
      <family val="2"/>
    </font>
    <font>
      <sz val="11"/>
      <color rgb="FF000000"/>
      <name val="Calibri"/>
      <family val="2"/>
      <scheme val="minor"/>
    </font>
    <font>
      <i/>
      <sz val="11"/>
      <color rgb="FF000000"/>
      <name val="Calibri"/>
      <family val="2"/>
      <scheme val="minor"/>
    </font>
    <font>
      <u/>
      <sz val="11"/>
      <color theme="10"/>
      <name val="Calibri"/>
      <family val="2"/>
      <scheme val="minor"/>
    </font>
    <font>
      <b/>
      <sz val="11"/>
      <color rgb="FF006100"/>
      <name val="Calibri"/>
      <family val="2"/>
      <scheme val="minor"/>
    </font>
    <font>
      <b/>
      <sz val="11"/>
      <color rgb="FF000000"/>
      <name val="Calibri"/>
      <family val="2"/>
      <scheme val="minor"/>
    </font>
    <font>
      <b/>
      <vertAlign val="subscript"/>
      <sz val="11"/>
      <color rgb="FF000000"/>
      <name val="Calibri"/>
      <family val="2"/>
      <scheme val="minor"/>
    </font>
    <font>
      <vertAlign val="subscript"/>
      <sz val="11"/>
      <color theme="1"/>
      <name val="Calibri"/>
      <family val="2"/>
      <scheme val="minor"/>
    </font>
    <font>
      <b/>
      <vertAlign val="subscript"/>
      <sz val="11"/>
      <color theme="1"/>
      <name val="Calibri"/>
      <family val="2"/>
      <scheme val="minor"/>
    </font>
    <font>
      <sz val="12"/>
      <color rgb="FF000000"/>
      <name val="Arial"/>
      <family val="2"/>
    </font>
    <font>
      <b/>
      <sz val="9"/>
      <color indexed="81"/>
      <name val="Tahoma"/>
      <family val="2"/>
    </font>
    <font>
      <sz val="9"/>
      <color indexed="81"/>
      <name val="Tahoma"/>
      <family val="2"/>
    </font>
    <font>
      <u/>
      <sz val="10"/>
      <color theme="10"/>
      <name val="Arial"/>
    </font>
    <font>
      <b/>
      <sz val="12"/>
      <color rgb="FF000000"/>
      <name val="Arial"/>
      <family val="2"/>
    </font>
    <font>
      <sz val="8"/>
      <name val="Arial"/>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rgb="FFFFFF00"/>
        <bgColor indexed="64"/>
      </patternFill>
    </fill>
    <fill>
      <patternFill patternType="solid">
        <fgColor theme="0" tint="-0.14999847407452621"/>
        <bgColor indexed="64"/>
      </patternFill>
    </fill>
  </fills>
  <borders count="9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6">
    <xf numFmtId="0" fontId="0" fillId="0" borderId="0"/>
    <xf numFmtId="0" fontId="2" fillId="0" borderId="0"/>
    <xf numFmtId="0" fontId="11" fillId="0" borderId="0"/>
    <xf numFmtId="0" fontId="24" fillId="0" borderId="0" applyNumberFormat="0" applyFill="0" applyBorder="0" applyAlignment="0" applyProtection="0"/>
    <xf numFmtId="9" fontId="2" fillId="0" borderId="0" applyFont="0" applyFill="0" applyBorder="0" applyAlignment="0" applyProtection="0"/>
    <xf numFmtId="0" fontId="33" fillId="0" borderId="0" applyNumberFormat="0" applyFill="0" applyBorder="0" applyAlignment="0" applyProtection="0"/>
  </cellStyleXfs>
  <cellXfs count="410">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2" fillId="0" borderId="0" xfId="1"/>
    <xf numFmtId="0" fontId="20" fillId="0" borderId="0" xfId="1" applyFont="1" applyAlignment="1">
      <alignment vertical="center" wrapText="1"/>
    </xf>
    <xf numFmtId="0" fontId="20" fillId="0" borderId="0" xfId="1" applyFont="1" applyAlignment="1">
      <alignment vertical="center"/>
    </xf>
    <xf numFmtId="0" fontId="2" fillId="4" borderId="1" xfId="1" applyFill="1" applyBorder="1" applyAlignment="1">
      <alignment vertical="top"/>
    </xf>
    <xf numFmtId="0" fontId="2" fillId="12" borderId="1" xfId="1" applyFill="1" applyBorder="1" applyAlignment="1">
      <alignment vertical="top"/>
    </xf>
    <xf numFmtId="0" fontId="2" fillId="0" borderId="0" xfId="1" applyAlignment="1">
      <alignment horizontal="center" vertical="top"/>
    </xf>
    <xf numFmtId="0" fontId="2" fillId="0" borderId="68" xfId="1" applyBorder="1"/>
    <xf numFmtId="0" fontId="2" fillId="0" borderId="67" xfId="1" applyBorder="1" applyAlignment="1">
      <alignment horizontal="center" vertical="top"/>
    </xf>
    <xf numFmtId="0" fontId="2" fillId="0" borderId="67" xfId="1" applyBorder="1"/>
    <xf numFmtId="0" fontId="22" fillId="0" borderId="67" xfId="1" applyFont="1" applyBorder="1" applyAlignment="1">
      <alignment horizontal="right" vertical="top"/>
    </xf>
    <xf numFmtId="0" fontId="25" fillId="12" borderId="69" xfId="1" applyFont="1" applyFill="1" applyBorder="1" applyAlignment="1">
      <alignment horizontal="center" vertical="center"/>
    </xf>
    <xf numFmtId="9" fontId="2" fillId="12" borderId="70" xfId="1" applyNumberFormat="1" applyFill="1" applyBorder="1" applyAlignment="1">
      <alignment horizontal="center" vertical="top"/>
    </xf>
    <xf numFmtId="0" fontId="25" fillId="12" borderId="70" xfId="1" applyFont="1" applyFill="1" applyBorder="1" applyAlignment="1">
      <alignment horizontal="center" vertical="center"/>
    </xf>
    <xf numFmtId="9" fontId="2" fillId="12" borderId="71" xfId="1" applyNumberFormat="1" applyFill="1" applyBorder="1" applyAlignment="1">
      <alignment horizontal="center" vertical="top"/>
    </xf>
    <xf numFmtId="0" fontId="2" fillId="0" borderId="72" xfId="1" applyBorder="1"/>
    <xf numFmtId="0" fontId="2" fillId="0" borderId="73" xfId="1" applyBorder="1"/>
    <xf numFmtId="0" fontId="22" fillId="11" borderId="74" xfId="1" applyFont="1" applyFill="1" applyBorder="1" applyAlignment="1" applyProtection="1">
      <alignment horizontal="left" vertical="top" wrapText="1"/>
      <protection locked="0"/>
    </xf>
    <xf numFmtId="0" fontId="2" fillId="0" borderId="75" xfId="1" applyBorder="1" applyAlignment="1" applyProtection="1">
      <alignment vertical="top"/>
      <protection hidden="1"/>
    </xf>
    <xf numFmtId="0" fontId="22" fillId="11" borderId="75" xfId="1" applyFont="1" applyFill="1" applyBorder="1" applyAlignment="1" applyProtection="1">
      <alignment horizontal="left" vertical="top" wrapText="1"/>
      <protection locked="0"/>
    </xf>
    <xf numFmtId="0" fontId="2" fillId="0" borderId="76" xfId="1" applyBorder="1" applyAlignment="1" applyProtection="1">
      <alignment vertical="top"/>
      <protection hidden="1"/>
    </xf>
    <xf numFmtId="0" fontId="2" fillId="0" borderId="77" xfId="1" applyBorder="1" applyAlignment="1" applyProtection="1">
      <alignment vertical="top"/>
      <protection hidden="1"/>
    </xf>
    <xf numFmtId="0" fontId="2" fillId="11" borderId="78" xfId="1" applyFill="1" applyBorder="1" applyAlignment="1" applyProtection="1">
      <alignment horizontal="left" vertical="top"/>
      <protection locked="0"/>
    </xf>
    <xf numFmtId="0" fontId="2" fillId="0" borderId="1" xfId="1" applyBorder="1" applyAlignment="1">
      <alignment vertical="top"/>
    </xf>
    <xf numFmtId="0" fontId="2" fillId="11" borderId="1" xfId="1" applyFill="1" applyBorder="1" applyAlignment="1" applyProtection="1">
      <alignment horizontal="left" vertical="top"/>
      <protection locked="0"/>
    </xf>
    <xf numFmtId="0" fontId="2" fillId="0" borderId="79" xfId="1" applyBorder="1" applyAlignment="1">
      <alignment vertical="top"/>
    </xf>
    <xf numFmtId="0" fontId="2" fillId="0" borderId="77" xfId="1" applyBorder="1"/>
    <xf numFmtId="0" fontId="22" fillId="0" borderId="0" xfId="1" applyFont="1" applyAlignment="1">
      <alignment vertical="top" wrapText="1"/>
    </xf>
    <xf numFmtId="0" fontId="24" fillId="0" borderId="73" xfId="3" applyFill="1" applyBorder="1"/>
    <xf numFmtId="0" fontId="24" fillId="0" borderId="83" xfId="3" applyFill="1" applyBorder="1"/>
    <xf numFmtId="0" fontId="2" fillId="0" borderId="84" xfId="1" applyBorder="1" applyAlignment="1">
      <alignment horizontal="center" vertical="top"/>
    </xf>
    <xf numFmtId="0" fontId="2" fillId="0" borderId="84" xfId="1" applyBorder="1"/>
    <xf numFmtId="0" fontId="22" fillId="0" borderId="84" xfId="1" applyFont="1" applyBorder="1" applyAlignment="1">
      <alignment horizontal="right" vertical="top"/>
    </xf>
    <xf numFmtId="0" fontId="2" fillId="0" borderId="84" xfId="1" applyBorder="1" applyAlignment="1" applyProtection="1">
      <alignment horizontal="center" vertical="top" wrapText="1"/>
      <protection locked="0"/>
    </xf>
    <xf numFmtId="0" fontId="2" fillId="0" borderId="85" xfId="1" applyBorder="1"/>
    <xf numFmtId="0" fontId="22" fillId="0" borderId="67" xfId="1" applyFont="1" applyBorder="1" applyAlignment="1">
      <alignment vertical="top" wrapText="1"/>
    </xf>
    <xf numFmtId="0" fontId="22" fillId="0" borderId="0" xfId="1" applyFont="1" applyAlignment="1">
      <alignment horizontal="left" vertical="top" wrapText="1"/>
    </xf>
    <xf numFmtId="9" fontId="22" fillId="0" borderId="0" xfId="4" applyFont="1" applyFill="1" applyBorder="1" applyAlignment="1" applyProtection="1">
      <alignment horizontal="center" vertical="top"/>
    </xf>
    <xf numFmtId="9" fontId="22" fillId="0" borderId="0" xfId="4" applyFont="1" applyFill="1" applyBorder="1" applyAlignment="1" applyProtection="1">
      <alignment horizontal="center" vertical="top"/>
      <protection locked="0"/>
    </xf>
    <xf numFmtId="0" fontId="2" fillId="0" borderId="11" xfId="1" applyBorder="1" applyAlignment="1">
      <alignment vertical="top"/>
    </xf>
    <xf numFmtId="0" fontId="2" fillId="12" borderId="1" xfId="1" applyFill="1" applyBorder="1" applyAlignment="1">
      <alignment horizontal="center" vertical="center" wrapText="1"/>
    </xf>
    <xf numFmtId="0" fontId="30" fillId="0" borderId="11" xfId="1" applyFont="1" applyBorder="1" applyAlignment="1" applyProtection="1">
      <alignment vertical="center" wrapText="1"/>
      <protection locked="0"/>
    </xf>
    <xf numFmtId="0" fontId="26" fillId="12" borderId="1" xfId="1" applyFont="1" applyFill="1" applyBorder="1" applyAlignment="1">
      <alignment horizontal="center" vertical="top" wrapText="1"/>
    </xf>
    <xf numFmtId="0" fontId="26" fillId="12" borderId="1" xfId="1" applyFont="1" applyFill="1" applyBorder="1" applyAlignment="1">
      <alignment vertical="center" wrapText="1"/>
    </xf>
    <xf numFmtId="0" fontId="26" fillId="12" borderId="1" xfId="1" applyFont="1" applyFill="1" applyBorder="1" applyAlignment="1">
      <alignment horizontal="center" vertical="center" wrapText="1"/>
    </xf>
    <xf numFmtId="0" fontId="2" fillId="11" borderId="1" xfId="1" applyFill="1" applyBorder="1" applyAlignment="1">
      <alignment horizontal="center" vertical="center" wrapText="1"/>
    </xf>
    <xf numFmtId="0" fontId="22" fillId="11" borderId="1" xfId="1" applyFont="1" applyFill="1" applyBorder="1" applyAlignment="1">
      <alignment horizontal="center" vertical="center" wrapText="1"/>
    </xf>
    <xf numFmtId="9" fontId="0" fillId="12" borderId="1" xfId="4" applyFont="1" applyFill="1" applyBorder="1" applyAlignment="1">
      <alignment horizontal="center" vertical="center" wrapText="1"/>
    </xf>
    <xf numFmtId="0" fontId="22" fillId="11" borderId="1" xfId="1" applyFont="1" applyFill="1" applyBorder="1" applyAlignment="1">
      <alignment vertical="top" wrapText="1"/>
    </xf>
    <xf numFmtId="0" fontId="2" fillId="12" borderId="1" xfId="1" applyFill="1" applyBorder="1" applyAlignment="1">
      <alignment horizontal="justify" vertical="center" wrapText="1"/>
    </xf>
    <xf numFmtId="0" fontId="2" fillId="12" borderId="3" xfId="1" applyFill="1" applyBorder="1" applyAlignment="1">
      <alignment horizontal="justify" vertical="center" wrapText="1"/>
    </xf>
    <xf numFmtId="0" fontId="19" fillId="12" borderId="1" xfId="1" applyFont="1" applyFill="1" applyBorder="1" applyAlignment="1">
      <alignment horizontal="justify" vertical="center" wrapText="1"/>
    </xf>
    <xf numFmtId="0" fontId="26" fillId="0" borderId="67" xfId="1" applyFont="1" applyBorder="1" applyAlignment="1">
      <alignment vertical="top" wrapText="1"/>
    </xf>
    <xf numFmtId="0" fontId="2" fillId="0" borderId="77" xfId="1" applyBorder="1" applyAlignment="1">
      <alignment vertical="top"/>
    </xf>
    <xf numFmtId="0" fontId="21" fillId="0" borderId="0" xfId="2" applyFont="1" applyAlignment="1">
      <alignment vertical="center" wrapText="1"/>
    </xf>
    <xf numFmtId="0" fontId="21" fillId="0" borderId="0" xfId="1" applyFont="1" applyAlignment="1">
      <alignment vertical="center" wrapText="1"/>
    </xf>
    <xf numFmtId="0" fontId="2" fillId="0" borderId="0" xfId="1" applyAlignment="1">
      <alignment vertical="top"/>
    </xf>
    <xf numFmtId="0" fontId="2" fillId="0" borderId="0" xfId="1" applyAlignment="1" applyProtection="1">
      <alignment vertical="top"/>
      <protection hidden="1"/>
    </xf>
    <xf numFmtId="0" fontId="2" fillId="11" borderId="87" xfId="1" applyFill="1" applyBorder="1" applyAlignment="1">
      <alignment vertical="top"/>
    </xf>
    <xf numFmtId="0" fontId="22" fillId="0" borderId="72" xfId="1" applyFont="1" applyBorder="1" applyAlignment="1">
      <alignment vertical="top" wrapText="1"/>
    </xf>
    <xf numFmtId="0" fontId="22" fillId="0" borderId="77" xfId="1" applyFont="1" applyBorder="1" applyAlignment="1">
      <alignment vertical="top" wrapText="1"/>
    </xf>
    <xf numFmtId="0" fontId="26" fillId="0" borderId="0" xfId="1" applyFont="1" applyAlignment="1">
      <alignment vertical="top" wrapText="1"/>
    </xf>
    <xf numFmtId="0" fontId="26" fillId="0" borderId="0" xfId="1" applyFont="1" applyAlignment="1">
      <alignment horizontal="center" vertical="center" wrapText="1"/>
    </xf>
    <xf numFmtId="0" fontId="26" fillId="0" borderId="0" xfId="1" applyFont="1" applyAlignment="1">
      <alignment horizontal="left" vertical="center" wrapText="1"/>
    </xf>
    <xf numFmtId="0" fontId="26" fillId="0" borderId="0" xfId="1" applyFont="1" applyAlignment="1">
      <alignment vertical="center" wrapText="1"/>
    </xf>
    <xf numFmtId="9" fontId="22" fillId="0" borderId="0" xfId="4" applyFont="1" applyBorder="1" applyAlignment="1">
      <alignment vertical="top" wrapText="1"/>
    </xf>
    <xf numFmtId="0" fontId="2" fillId="0" borderId="0" xfId="1" applyAlignment="1">
      <alignment horizontal="justify" vertical="center" wrapText="1"/>
    </xf>
    <xf numFmtId="0" fontId="22" fillId="0" borderId="77" xfId="1" applyFont="1" applyBorder="1" applyAlignment="1">
      <alignment horizontal="left" vertical="top" wrapText="1"/>
    </xf>
    <xf numFmtId="9" fontId="22" fillId="0" borderId="77" xfId="4" applyFont="1" applyFill="1" applyBorder="1" applyAlignment="1" applyProtection="1">
      <alignment horizontal="center" vertical="top"/>
      <protection locked="0"/>
    </xf>
    <xf numFmtId="0" fontId="30" fillId="0" borderId="0" xfId="1" applyFont="1" applyAlignment="1">
      <alignment vertical="center" wrapText="1"/>
    </xf>
    <xf numFmtId="0" fontId="30" fillId="0" borderId="0" xfId="1" applyFont="1" applyAlignment="1" applyProtection="1">
      <alignment vertical="center" wrapText="1"/>
      <protection locked="0"/>
    </xf>
    <xf numFmtId="0" fontId="2" fillId="0" borderId="83" xfId="1" applyBorder="1"/>
    <xf numFmtId="0" fontId="22" fillId="0" borderId="67" xfId="1" applyFont="1" applyBorder="1" applyAlignment="1">
      <alignment horizontal="center" vertical="top" wrapText="1"/>
    </xf>
    <xf numFmtId="0" fontId="22" fillId="0" borderId="0" xfId="1" applyFont="1" applyAlignment="1">
      <alignment horizontal="center" vertical="top" wrapText="1"/>
    </xf>
    <xf numFmtId="0" fontId="2" fillId="0" borderId="83" xfId="1" applyBorder="1" applyAlignment="1">
      <alignment horizontal="center" vertical="top"/>
    </xf>
    <xf numFmtId="0" fontId="20" fillId="0" borderId="72" xfId="1" applyFont="1" applyBorder="1" applyAlignment="1">
      <alignment vertical="center" wrapText="1"/>
    </xf>
    <xf numFmtId="0" fontId="21" fillId="0" borderId="77" xfId="2" applyFont="1" applyBorder="1" applyAlignment="1">
      <alignment vertical="center" wrapText="1"/>
    </xf>
    <xf numFmtId="0" fontId="21" fillId="0" borderId="77" xfId="1" applyFont="1" applyBorder="1" applyAlignment="1">
      <alignment vertical="center" wrapText="1"/>
    </xf>
    <xf numFmtId="0" fontId="22" fillId="0" borderId="0" xfId="1" applyFont="1" applyAlignment="1">
      <alignment vertical="top"/>
    </xf>
    <xf numFmtId="0" fontId="22" fillId="0" borderId="0" xfId="1" applyFont="1" applyAlignment="1">
      <alignment horizontal="center" vertical="top"/>
    </xf>
    <xf numFmtId="0" fontId="23" fillId="0" borderId="0" xfId="1" applyFont="1" applyAlignment="1">
      <alignment horizontal="center" vertical="top" wrapText="1"/>
    </xf>
    <xf numFmtId="0" fontId="22" fillId="0" borderId="0" xfId="1" applyFont="1" applyAlignment="1">
      <alignment horizontal="right" vertical="top"/>
    </xf>
    <xf numFmtId="0" fontId="24" fillId="0" borderId="0" xfId="3" applyFill="1" applyBorder="1"/>
    <xf numFmtId="9" fontId="2" fillId="0" borderId="0" xfId="1" applyNumberFormat="1" applyAlignment="1">
      <alignment horizontal="center" vertical="top"/>
    </xf>
    <xf numFmtId="0" fontId="19" fillId="12" borderId="93" xfId="1" applyFont="1" applyFill="1" applyBorder="1"/>
    <xf numFmtId="0" fontId="19" fillId="12" borderId="94" xfId="1" applyFont="1" applyFill="1" applyBorder="1"/>
    <xf numFmtId="0" fontId="19" fillId="12" borderId="95" xfId="1" applyFont="1" applyFill="1" applyBorder="1"/>
    <xf numFmtId="0" fontId="1" fillId="12" borderId="1" xfId="1" applyFont="1" applyFill="1" applyBorder="1" applyAlignment="1">
      <alignment horizontal="justify" vertical="center" wrapText="1"/>
    </xf>
    <xf numFmtId="0" fontId="1" fillId="12" borderId="3" xfId="1" applyFont="1" applyFill="1" applyBorder="1" applyAlignment="1">
      <alignment horizontal="justify"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24"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7" xfId="0" applyFont="1" applyFill="1" applyBorder="1" applyAlignment="1">
      <alignment horizontal="left" vertical="center" wrapText="1"/>
    </xf>
    <xf numFmtId="0" fontId="17" fillId="9" borderId="12"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62" xfId="0" quotePrefix="1" applyFont="1" applyBorder="1" applyAlignment="1">
      <alignment horizontal="center" vertical="center" wrapText="1"/>
    </xf>
    <xf numFmtId="0" fontId="10" fillId="10" borderId="3"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0" fillId="10" borderId="2"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 xfId="0" applyBorder="1" applyAlignment="1">
      <alignment horizontal="center"/>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9" fillId="0" borderId="2" xfId="0" applyFont="1" applyBorder="1" applyAlignment="1">
      <alignment horizontal="center" vertical="center"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33" fillId="0" borderId="33" xfId="5"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33" fillId="0" borderId="3" xfId="5" applyBorder="1" applyAlignment="1">
      <alignment horizontal="center" vertical="center" wrapText="1"/>
    </xf>
    <xf numFmtId="0" fontId="33" fillId="0" borderId="2" xfId="5" applyBorder="1" applyAlignment="1">
      <alignment horizontal="center" vertical="center" wrapText="1"/>
    </xf>
    <xf numFmtId="0" fontId="33" fillId="0" borderId="4" xfId="5" applyBorder="1" applyAlignment="1">
      <alignment horizontal="center" vertical="center" wrapText="1"/>
    </xf>
    <xf numFmtId="0" fontId="10" fillId="10" borderId="1"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9" fillId="0" borderId="0" xfId="0" quotePrefix="1" applyFont="1" applyAlignment="1">
      <alignment horizontal="justify" vertical="center" wrapText="1"/>
    </xf>
    <xf numFmtId="0" fontId="9" fillId="0" borderId="12" xfId="0" quotePrefix="1" applyFont="1" applyBorder="1" applyAlignment="1">
      <alignment horizontal="justify" vertical="center" wrapText="1"/>
    </xf>
    <xf numFmtId="0" fontId="9" fillId="0" borderId="11" xfId="0" quotePrefix="1" applyFont="1" applyBorder="1" applyAlignment="1">
      <alignment horizontal="justify" vertical="center"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8" xfId="0" quotePrefix="1" applyFont="1" applyBorder="1" applyAlignment="1">
      <alignment horizontal="justify" vertical="center" wrapText="1"/>
    </xf>
    <xf numFmtId="0" fontId="9" fillId="0" borderId="9" xfId="0" quotePrefix="1" applyFont="1" applyBorder="1" applyAlignment="1">
      <alignment horizontal="justify" vertical="center" wrapText="1"/>
    </xf>
    <xf numFmtId="0" fontId="9" fillId="0" borderId="10" xfId="0" quotePrefix="1" applyFont="1" applyBorder="1" applyAlignment="1">
      <alignment horizontal="justify"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9" fillId="0" borderId="6" xfId="0" quotePrefix="1" applyFont="1" applyBorder="1" applyAlignment="1">
      <alignment horizontal="justify" vertical="center" wrapText="1"/>
    </xf>
    <xf numFmtId="0" fontId="9" fillId="0" borderId="5" xfId="0" quotePrefix="1" applyFont="1" applyBorder="1" applyAlignment="1">
      <alignment horizontal="justify" vertical="center" wrapText="1"/>
    </xf>
    <xf numFmtId="0" fontId="9" fillId="0" borderId="7" xfId="0" quotePrefix="1" applyFont="1" applyBorder="1" applyAlignment="1">
      <alignment horizontal="justify" vertical="center" wrapText="1"/>
    </xf>
    <xf numFmtId="0" fontId="17" fillId="9" borderId="6"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30" fillId="11" borderId="3" xfId="1" applyFont="1" applyFill="1" applyBorder="1" applyAlignment="1" applyProtection="1">
      <alignment horizontal="center" vertical="center" wrapText="1"/>
      <protection locked="0"/>
    </xf>
    <xf numFmtId="0" fontId="30" fillId="11" borderId="4" xfId="1" applyFont="1" applyFill="1" applyBorder="1" applyAlignment="1" applyProtection="1">
      <alignment horizontal="center" vertical="center" wrapText="1"/>
      <protection locked="0"/>
    </xf>
    <xf numFmtId="0" fontId="2" fillId="11" borderId="4" xfId="1" applyFill="1" applyBorder="1" applyAlignment="1">
      <alignment horizontal="center"/>
    </xf>
    <xf numFmtId="0" fontId="2" fillId="11" borderId="1" xfId="1" applyFill="1" applyBorder="1" applyAlignment="1">
      <alignment horizontal="center"/>
    </xf>
    <xf numFmtId="0" fontId="2" fillId="11" borderId="79" xfId="1" applyFill="1" applyBorder="1" applyAlignment="1">
      <alignment horizontal="center"/>
    </xf>
    <xf numFmtId="0" fontId="2" fillId="11" borderId="92" xfId="1" applyFill="1" applyBorder="1" applyAlignment="1">
      <alignment horizontal="center"/>
    </xf>
    <xf numFmtId="0" fontId="2" fillId="11" borderId="81" xfId="1" applyFill="1" applyBorder="1" applyAlignment="1">
      <alignment horizontal="center"/>
    </xf>
    <xf numFmtId="0" fontId="2" fillId="11" borderId="82" xfId="1" applyFill="1" applyBorder="1" applyAlignment="1">
      <alignment horizontal="center"/>
    </xf>
    <xf numFmtId="0" fontId="19" fillId="12" borderId="73" xfId="1" applyFont="1" applyFill="1" applyBorder="1" applyAlignment="1">
      <alignment horizontal="center" vertical="center"/>
    </xf>
    <xf numFmtId="0" fontId="19" fillId="12" borderId="77" xfId="1" applyFont="1" applyFill="1" applyBorder="1" applyAlignment="1">
      <alignment horizontal="center" vertical="center"/>
    </xf>
    <xf numFmtId="0" fontId="19" fillId="12" borderId="83" xfId="1" applyFont="1" applyFill="1" applyBorder="1" applyAlignment="1">
      <alignment horizontal="center" vertical="center"/>
    </xf>
    <xf numFmtId="0" fontId="19" fillId="12" borderId="85" xfId="1" applyFont="1" applyFill="1" applyBorder="1" applyAlignment="1">
      <alignment horizontal="center" vertical="center"/>
    </xf>
    <xf numFmtId="0" fontId="19" fillId="12" borderId="64" xfId="1" applyFont="1" applyFill="1" applyBorder="1" applyAlignment="1">
      <alignment horizontal="center"/>
    </xf>
    <xf numFmtId="0" fontId="19" fillId="12" borderId="65" xfId="1" applyFont="1" applyFill="1" applyBorder="1" applyAlignment="1">
      <alignment horizontal="center"/>
    </xf>
    <xf numFmtId="0" fontId="19" fillId="12" borderId="66" xfId="1" applyFont="1" applyFill="1" applyBorder="1" applyAlignment="1">
      <alignment horizontal="center"/>
    </xf>
    <xf numFmtId="0" fontId="2" fillId="11" borderId="10" xfId="1" applyFill="1" applyBorder="1" applyAlignment="1">
      <alignment horizontal="center"/>
    </xf>
    <xf numFmtId="0" fontId="2" fillId="11" borderId="87" xfId="1" applyFill="1" applyBorder="1" applyAlignment="1">
      <alignment horizontal="center"/>
    </xf>
    <xf numFmtId="0" fontId="2" fillId="11" borderId="91" xfId="1" applyFill="1" applyBorder="1" applyAlignment="1">
      <alignment horizontal="center"/>
    </xf>
    <xf numFmtId="0" fontId="20" fillId="0" borderId="64" xfId="1" applyFont="1" applyBorder="1" applyAlignment="1">
      <alignment horizontal="center" vertical="center" wrapText="1"/>
    </xf>
    <xf numFmtId="0" fontId="20" fillId="0" borderId="65" xfId="1" applyFont="1" applyBorder="1" applyAlignment="1">
      <alignment horizontal="center" vertical="center" wrapText="1"/>
    </xf>
    <xf numFmtId="0" fontId="20" fillId="0" borderId="66" xfId="1" applyFont="1" applyBorder="1" applyAlignment="1">
      <alignment horizontal="center" vertical="center" wrapText="1"/>
    </xf>
    <xf numFmtId="0" fontId="21" fillId="0" borderId="64" xfId="2" applyFont="1" applyBorder="1" applyAlignment="1">
      <alignment horizontal="center" vertical="center" wrapText="1"/>
    </xf>
    <xf numFmtId="0" fontId="21" fillId="0" borderId="65" xfId="2" applyFont="1" applyBorder="1" applyAlignment="1">
      <alignment horizontal="center" vertical="center" wrapText="1"/>
    </xf>
    <xf numFmtId="0" fontId="21" fillId="0" borderId="66" xfId="2" applyFont="1" applyBorder="1" applyAlignment="1">
      <alignment horizontal="center" vertical="center" wrapText="1"/>
    </xf>
    <xf numFmtId="0" fontId="21" fillId="0" borderId="64" xfId="1" applyFont="1" applyBorder="1" applyAlignment="1">
      <alignment horizontal="left" vertical="center" wrapText="1"/>
    </xf>
    <xf numFmtId="0" fontId="21" fillId="0" borderId="65" xfId="1" applyFont="1" applyBorder="1" applyAlignment="1">
      <alignment horizontal="left" vertical="center" wrapText="1"/>
    </xf>
    <xf numFmtId="0" fontId="21" fillId="0" borderId="66" xfId="1" applyFont="1" applyBorder="1" applyAlignment="1">
      <alignment horizontal="left" vertical="center" wrapText="1"/>
    </xf>
    <xf numFmtId="0" fontId="21" fillId="0" borderId="64" xfId="2" applyFont="1" applyBorder="1" applyAlignment="1">
      <alignment horizontal="left" vertical="center" wrapText="1"/>
    </xf>
    <xf numFmtId="0" fontId="21" fillId="0" borderId="65" xfId="2" applyFont="1" applyBorder="1" applyAlignment="1">
      <alignment horizontal="left" vertical="center" wrapText="1"/>
    </xf>
    <xf numFmtId="0" fontId="26" fillId="0" borderId="88" xfId="1" applyFont="1" applyBorder="1" applyAlignment="1">
      <alignment horizontal="center" vertical="center" wrapText="1"/>
    </xf>
    <xf numFmtId="0" fontId="26" fillId="0" borderId="89" xfId="1" applyFont="1" applyBorder="1" applyAlignment="1">
      <alignment horizontal="center" vertical="center" wrapText="1"/>
    </xf>
    <xf numFmtId="0" fontId="26" fillId="0" borderId="90" xfId="1" applyFont="1" applyBorder="1" applyAlignment="1">
      <alignment horizontal="center" vertical="center" wrapText="1"/>
    </xf>
    <xf numFmtId="0" fontId="30" fillId="0" borderId="0" xfId="1" applyFont="1" applyAlignment="1" applyProtection="1">
      <alignment horizontal="center" vertical="center" wrapText="1"/>
      <protection locked="0"/>
    </xf>
    <xf numFmtId="0" fontId="34" fillId="12" borderId="1" xfId="1" applyFont="1" applyFill="1" applyBorder="1" applyAlignment="1">
      <alignment horizontal="center" vertical="center" wrapText="1"/>
    </xf>
    <xf numFmtId="0" fontId="26" fillId="12" borderId="1" xfId="1" applyFont="1" applyFill="1" applyBorder="1" applyAlignment="1">
      <alignment horizontal="center" vertical="center" wrapText="1"/>
    </xf>
    <xf numFmtId="0" fontId="26" fillId="0" borderId="64" xfId="1" applyFont="1" applyBorder="1" applyAlignment="1">
      <alignment horizontal="center" vertical="center" wrapText="1"/>
    </xf>
    <xf numFmtId="0" fontId="26" fillId="0" borderId="65" xfId="1" applyFont="1" applyBorder="1" applyAlignment="1">
      <alignment horizontal="center" vertical="center" wrapText="1"/>
    </xf>
    <xf numFmtId="0" fontId="26" fillId="0" borderId="66" xfId="1" applyFont="1" applyBorder="1" applyAlignment="1">
      <alignment horizontal="center" vertical="center" wrapText="1"/>
    </xf>
    <xf numFmtId="0" fontId="22" fillId="0" borderId="9" xfId="1" applyFont="1" applyBorder="1" applyAlignment="1">
      <alignment horizontal="left" vertical="top" wrapText="1"/>
    </xf>
    <xf numFmtId="0" fontId="26" fillId="12" borderId="3" xfId="1" applyFont="1" applyFill="1" applyBorder="1" applyAlignment="1">
      <alignment horizontal="center" vertical="center" wrapText="1"/>
    </xf>
    <xf numFmtId="0" fontId="26" fillId="12" borderId="4" xfId="1" applyFont="1" applyFill="1" applyBorder="1" applyAlignment="1">
      <alignment horizontal="center" vertical="center" wrapText="1"/>
    </xf>
    <xf numFmtId="0" fontId="2" fillId="0" borderId="78" xfId="1" applyBorder="1" applyAlignment="1" applyProtection="1">
      <alignment horizontal="center" vertical="top" wrapText="1"/>
      <protection locked="0"/>
    </xf>
    <xf numFmtId="0" fontId="2" fillId="0" borderId="1" xfId="1" applyBorder="1" applyAlignment="1" applyProtection="1">
      <alignment horizontal="center" vertical="top" wrapText="1"/>
      <protection locked="0"/>
    </xf>
    <xf numFmtId="0" fontId="2" fillId="0" borderId="79" xfId="1" applyBorder="1" applyAlignment="1" applyProtection="1">
      <alignment horizontal="center" vertical="top" wrapText="1"/>
      <protection locked="0"/>
    </xf>
    <xf numFmtId="0" fontId="26" fillId="12" borderId="86" xfId="1" applyFont="1" applyFill="1" applyBorder="1" applyAlignment="1">
      <alignment horizontal="center" vertical="center" wrapText="1"/>
    </xf>
    <xf numFmtId="0" fontId="26" fillId="12" borderId="87" xfId="1" applyFont="1" applyFill="1" applyBorder="1" applyAlignment="1">
      <alignment horizontal="center" vertical="center" wrapText="1"/>
    </xf>
    <xf numFmtId="0" fontId="2" fillId="11" borderId="80" xfId="1" applyFill="1" applyBorder="1" applyAlignment="1" applyProtection="1">
      <alignment horizontal="center" vertical="top" wrapText="1"/>
      <protection locked="0"/>
    </xf>
    <xf numFmtId="0" fontId="2" fillId="11" borderId="81" xfId="1" applyFill="1" applyBorder="1" applyAlignment="1" applyProtection="1">
      <alignment horizontal="center" vertical="top" wrapText="1"/>
      <protection locked="0"/>
    </xf>
    <xf numFmtId="0" fontId="2" fillId="11" borderId="82" xfId="1" applyFill="1" applyBorder="1" applyAlignment="1" applyProtection="1">
      <alignment horizontal="center" vertical="top" wrapText="1"/>
      <protection locked="0"/>
    </xf>
    <xf numFmtId="0" fontId="26" fillId="0" borderId="0" xfId="1" applyFont="1" applyAlignment="1">
      <alignment horizontal="left" vertical="top" wrapText="1"/>
    </xf>
    <xf numFmtId="0" fontId="26" fillId="0" borderId="0" xfId="1" applyFont="1" applyAlignment="1">
      <alignment horizontal="left" vertical="center" wrapText="1"/>
    </xf>
  </cellXfs>
  <cellStyles count="6">
    <cellStyle name="Hipervínculo" xfId="5" builtinId="8"/>
    <cellStyle name="Hipervínculo 2" xfId="3" xr:uid="{40D05E04-C709-41C8-B3CE-27EB660A8DC1}"/>
    <cellStyle name="Normal" xfId="0" builtinId="0"/>
    <cellStyle name="Normal 2" xfId="1" xr:uid="{ED389E30-6958-4D57-828E-5CD6AAF3E3B4}"/>
    <cellStyle name="Normal 2 2" xfId="2" xr:uid="{C2FFD12F-8B45-4C90-916F-E8097352B852}"/>
    <cellStyle name="Porcentaje 2" xfId="4" xr:uid="{6D2DF0A8-9443-4C67-A10B-AB97CB041B14}"/>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582085</xdr:colOff>
      <xdr:row>29</xdr:row>
      <xdr:rowOff>314004</xdr:rowOff>
    </xdr:from>
    <xdr:to>
      <xdr:col>11</xdr:col>
      <xdr:colOff>687917</xdr:colOff>
      <xdr:row>29</xdr:row>
      <xdr:rowOff>1016000</xdr:rowOff>
    </xdr:to>
    <xdr:pic>
      <xdr:nvPicPr>
        <xdr:cNvPr id="14" name="Imagen 13">
          <a:extLst>
            <a:ext uri="{FF2B5EF4-FFF2-40B4-BE49-F238E27FC236}">
              <a16:creationId xmlns:a16="http://schemas.microsoft.com/office/drawing/2014/main" id="{797CBF74-D847-F15C-A1C5-34627C3C57D5}"/>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8802" t="1" r="29029" b="-218"/>
        <a:stretch/>
      </xdr:blipFill>
      <xdr:spPr bwMode="auto">
        <a:xfrm>
          <a:off x="3608918" y="11765171"/>
          <a:ext cx="3418416" cy="7019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709085</xdr:colOff>
      <xdr:row>30</xdr:row>
      <xdr:rowOff>370418</xdr:rowOff>
    </xdr:from>
    <xdr:to>
      <xdr:col>13</xdr:col>
      <xdr:colOff>137585</xdr:colOff>
      <xdr:row>30</xdr:row>
      <xdr:rowOff>804333</xdr:rowOff>
    </xdr:to>
    <xdr:pic>
      <xdr:nvPicPr>
        <xdr:cNvPr id="15" name="Imagen 14">
          <a:extLst>
            <a:ext uri="{FF2B5EF4-FFF2-40B4-BE49-F238E27FC236}">
              <a16:creationId xmlns:a16="http://schemas.microsoft.com/office/drawing/2014/main" id="{DD98F341-B827-A441-C4E4-6FF5530680F8}"/>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202" t="1" r="19427" b="-3943"/>
        <a:stretch/>
      </xdr:blipFill>
      <xdr:spPr bwMode="auto">
        <a:xfrm>
          <a:off x="3735918" y="14033501"/>
          <a:ext cx="3788834" cy="4339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560917</xdr:colOff>
      <xdr:row>31</xdr:row>
      <xdr:rowOff>381000</xdr:rowOff>
    </xdr:from>
    <xdr:to>
      <xdr:col>11</xdr:col>
      <xdr:colOff>317501</xdr:colOff>
      <xdr:row>31</xdr:row>
      <xdr:rowOff>866462</xdr:rowOff>
    </xdr:to>
    <xdr:pic>
      <xdr:nvPicPr>
        <xdr:cNvPr id="16" name="Imagen 15">
          <a:extLst>
            <a:ext uri="{FF2B5EF4-FFF2-40B4-BE49-F238E27FC236}">
              <a16:creationId xmlns:a16="http://schemas.microsoft.com/office/drawing/2014/main" id="{02624C7A-6394-4453-A836-6AAF17763064}"/>
            </a:ext>
          </a:extLst>
        </xdr:cNvPr>
        <xdr:cNvPicPr>
          <a:picLocks noChangeAspect="1"/>
        </xdr:cNvPicPr>
      </xdr:nvPicPr>
      <xdr:blipFill>
        <a:blip xmlns:r="http://schemas.openxmlformats.org/officeDocument/2006/relationships" r:embed="rId4"/>
        <a:stretch>
          <a:fillRect/>
        </a:stretch>
      </xdr:blipFill>
      <xdr:spPr>
        <a:xfrm>
          <a:off x="3587750" y="15980833"/>
          <a:ext cx="3069168" cy="485462"/>
        </a:xfrm>
        <a:prstGeom prst="rect">
          <a:avLst/>
        </a:prstGeom>
      </xdr:spPr>
    </xdr:pic>
    <xdr:clientData/>
  </xdr:twoCellAnchor>
  <xdr:twoCellAnchor editAs="oneCell">
    <xdr:from>
      <xdr:col>3</xdr:col>
      <xdr:colOff>232832</xdr:colOff>
      <xdr:row>32</xdr:row>
      <xdr:rowOff>370417</xdr:rowOff>
    </xdr:from>
    <xdr:to>
      <xdr:col>15</xdr:col>
      <xdr:colOff>211667</xdr:colOff>
      <xdr:row>32</xdr:row>
      <xdr:rowOff>2674632</xdr:rowOff>
    </xdr:to>
    <xdr:pic>
      <xdr:nvPicPr>
        <xdr:cNvPr id="17" name="Imagen 16">
          <a:extLst>
            <a:ext uri="{FF2B5EF4-FFF2-40B4-BE49-F238E27FC236}">
              <a16:creationId xmlns:a16="http://schemas.microsoft.com/office/drawing/2014/main" id="{80B48291-95B5-94AE-8A0C-A5D66F23EAE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06082" y="18161000"/>
          <a:ext cx="6879168" cy="23042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211667</xdr:colOff>
      <xdr:row>33</xdr:row>
      <xdr:rowOff>201083</xdr:rowOff>
    </xdr:from>
    <xdr:to>
      <xdr:col>15</xdr:col>
      <xdr:colOff>349250</xdr:colOff>
      <xdr:row>33</xdr:row>
      <xdr:rowOff>2814916</xdr:rowOff>
    </xdr:to>
    <xdr:pic>
      <xdr:nvPicPr>
        <xdr:cNvPr id="18" name="Imagen 17">
          <a:extLst>
            <a:ext uri="{FF2B5EF4-FFF2-40B4-BE49-F238E27FC236}">
              <a16:creationId xmlns:a16="http://schemas.microsoft.com/office/drawing/2014/main" id="{27368702-69B7-2ED3-4417-13883A323DF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84917" y="20595166"/>
          <a:ext cx="7037916" cy="26138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148167</xdr:colOff>
      <xdr:row>34</xdr:row>
      <xdr:rowOff>285750</xdr:rowOff>
    </xdr:from>
    <xdr:to>
      <xdr:col>15</xdr:col>
      <xdr:colOff>358290</xdr:colOff>
      <xdr:row>34</xdr:row>
      <xdr:rowOff>3105150</xdr:rowOff>
    </xdr:to>
    <xdr:pic>
      <xdr:nvPicPr>
        <xdr:cNvPr id="19" name="Imagen 18">
          <a:extLst>
            <a:ext uri="{FF2B5EF4-FFF2-40B4-BE49-F238E27FC236}">
              <a16:creationId xmlns:a16="http://schemas.microsoft.com/office/drawing/2014/main" id="{6AD8B26D-3AFA-6366-9F8B-168B4E321B3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021417" y="23918333"/>
          <a:ext cx="7110456" cy="2819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169333</xdr:colOff>
      <xdr:row>35</xdr:row>
      <xdr:rowOff>179917</xdr:rowOff>
    </xdr:from>
    <xdr:to>
      <xdr:col>15</xdr:col>
      <xdr:colOff>328083</xdr:colOff>
      <xdr:row>35</xdr:row>
      <xdr:rowOff>2799215</xdr:rowOff>
    </xdr:to>
    <xdr:pic>
      <xdr:nvPicPr>
        <xdr:cNvPr id="20" name="Imagen 19">
          <a:extLst>
            <a:ext uri="{FF2B5EF4-FFF2-40B4-BE49-F238E27FC236}">
              <a16:creationId xmlns:a16="http://schemas.microsoft.com/office/drawing/2014/main" id="{D4B803F3-C132-3ED6-4879-825AFB39A6CD}"/>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042583" y="27008667"/>
          <a:ext cx="7059083" cy="2619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116415</xdr:colOff>
      <xdr:row>36</xdr:row>
      <xdr:rowOff>298913</xdr:rowOff>
    </xdr:from>
    <xdr:to>
      <xdr:col>16</xdr:col>
      <xdr:colOff>156523</xdr:colOff>
      <xdr:row>36</xdr:row>
      <xdr:rowOff>1989667</xdr:rowOff>
    </xdr:to>
    <xdr:pic>
      <xdr:nvPicPr>
        <xdr:cNvPr id="21" name="Imagen 20">
          <a:extLst>
            <a:ext uri="{FF2B5EF4-FFF2-40B4-BE49-F238E27FC236}">
              <a16:creationId xmlns:a16="http://schemas.microsoft.com/office/drawing/2014/main" id="{C3447557-E5C3-DE4F-DBE5-9A5AF8F39C73}"/>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989665" y="30112163"/>
          <a:ext cx="7363775" cy="16907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87229</xdr:colOff>
      <xdr:row>37</xdr:row>
      <xdr:rowOff>433917</xdr:rowOff>
    </xdr:from>
    <xdr:to>
      <xdr:col>16</xdr:col>
      <xdr:colOff>148166</xdr:colOff>
      <xdr:row>37</xdr:row>
      <xdr:rowOff>1882012</xdr:rowOff>
    </xdr:to>
    <xdr:pic>
      <xdr:nvPicPr>
        <xdr:cNvPr id="22" name="Imagen 21">
          <a:extLst>
            <a:ext uri="{FF2B5EF4-FFF2-40B4-BE49-F238E27FC236}">
              <a16:creationId xmlns:a16="http://schemas.microsoft.com/office/drawing/2014/main" id="{FE0AA12A-1996-CBB0-3239-031DB061936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960479" y="32480250"/>
          <a:ext cx="7384604" cy="144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560917</xdr:colOff>
      <xdr:row>38</xdr:row>
      <xdr:rowOff>410890</xdr:rowOff>
    </xdr:from>
    <xdr:to>
      <xdr:col>14</xdr:col>
      <xdr:colOff>84667</xdr:colOff>
      <xdr:row>38</xdr:row>
      <xdr:rowOff>1793875</xdr:rowOff>
    </xdr:to>
    <xdr:pic>
      <xdr:nvPicPr>
        <xdr:cNvPr id="23" name="Imagen 22">
          <a:extLst>
            <a:ext uri="{FF2B5EF4-FFF2-40B4-BE49-F238E27FC236}">
              <a16:creationId xmlns:a16="http://schemas.microsoft.com/office/drawing/2014/main" id="{DE52BF42-FE05-CFE0-ED8C-12E15A71D20F}"/>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434167" y="34573890"/>
          <a:ext cx="5609167" cy="13829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81642</xdr:colOff>
      <xdr:row>0</xdr:row>
      <xdr:rowOff>0</xdr:rowOff>
    </xdr:from>
    <xdr:to>
      <xdr:col>3</xdr:col>
      <xdr:colOff>2149928</xdr:colOff>
      <xdr:row>1</xdr:row>
      <xdr:rowOff>27215</xdr:rowOff>
    </xdr:to>
    <xdr:pic>
      <xdr:nvPicPr>
        <xdr:cNvPr id="6" name="Imagen 5">
          <a:extLst>
            <a:ext uri="{FF2B5EF4-FFF2-40B4-BE49-F238E27FC236}">
              <a16:creationId xmlns:a16="http://schemas.microsoft.com/office/drawing/2014/main" id="{B4664E93-F0CE-48B4-3A9F-A6B0F8C1E6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4106" y="0"/>
          <a:ext cx="3265715" cy="1306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C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caicedo@minambiente.gov.co" TargetMode="External"/><Relationship Id="rId1" Type="http://schemas.openxmlformats.org/officeDocument/2006/relationships/hyperlink" Target="http://www.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51" t="s">
        <v>70</v>
      </c>
      <c r="C1" s="252"/>
      <c r="D1" s="255" t="s">
        <v>71</v>
      </c>
      <c r="E1" s="256"/>
      <c r="F1" s="256"/>
      <c r="G1" s="256"/>
      <c r="H1" s="256"/>
      <c r="I1" s="256"/>
      <c r="J1" s="256"/>
      <c r="K1" s="256"/>
      <c r="L1" s="256"/>
      <c r="M1" s="256"/>
      <c r="N1" s="257"/>
      <c r="O1" s="258"/>
      <c r="P1" s="259"/>
      <c r="Q1" s="260"/>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53"/>
      <c r="C2" s="254"/>
      <c r="D2" s="264" t="s">
        <v>72</v>
      </c>
      <c r="E2" s="265"/>
      <c r="F2" s="265"/>
      <c r="G2" s="265"/>
      <c r="H2" s="265"/>
      <c r="I2" s="265"/>
      <c r="J2" s="265"/>
      <c r="K2" s="265"/>
      <c r="L2" s="265"/>
      <c r="M2" s="265"/>
      <c r="N2" s="266"/>
      <c r="O2" s="261"/>
      <c r="P2" s="262"/>
      <c r="Q2" s="263"/>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67" t="s">
        <v>73</v>
      </c>
      <c r="C3" s="268"/>
      <c r="D3" s="267" t="s">
        <v>74</v>
      </c>
      <c r="E3" s="269"/>
      <c r="F3" s="269"/>
      <c r="G3" s="269"/>
      <c r="H3" s="269"/>
      <c r="I3" s="269"/>
      <c r="J3" s="269"/>
      <c r="K3" s="269"/>
      <c r="L3" s="269"/>
      <c r="M3" s="269"/>
      <c r="N3" s="268"/>
      <c r="O3" s="267" t="s">
        <v>75</v>
      </c>
      <c r="P3" s="269"/>
      <c r="Q3" s="268"/>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172" t="s">
        <v>76</v>
      </c>
      <c r="C5" s="173"/>
      <c r="D5" s="173"/>
      <c r="E5" s="173"/>
      <c r="F5" s="173"/>
      <c r="G5" s="173"/>
      <c r="H5" s="173"/>
      <c r="I5" s="173"/>
      <c r="J5" s="173"/>
      <c r="K5" s="173"/>
      <c r="L5" s="173"/>
      <c r="M5" s="173"/>
      <c r="N5" s="173"/>
      <c r="O5" s="173"/>
      <c r="P5" s="173"/>
      <c r="Q5" s="174"/>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09"/>
      <c r="C7" s="209"/>
      <c r="D7" s="209"/>
      <c r="E7" s="209"/>
      <c r="F7" s="209"/>
      <c r="G7" s="209"/>
      <c r="H7" s="209"/>
      <c r="I7" s="209"/>
      <c r="J7" s="209"/>
      <c r="K7" s="209"/>
      <c r="L7" s="209"/>
      <c r="M7" s="209"/>
      <c r="N7" s="209"/>
      <c r="O7" s="209"/>
      <c r="P7" s="209"/>
      <c r="Q7" s="209"/>
    </row>
    <row r="8" spans="2:48" ht="40.5" customHeight="1" x14ac:dyDescent="0.2">
      <c r="B8" s="161" t="s">
        <v>77</v>
      </c>
      <c r="C8" s="162"/>
      <c r="D8" s="163" t="s">
        <v>78</v>
      </c>
      <c r="E8" s="164"/>
      <c r="F8" s="164"/>
      <c r="G8" s="164"/>
      <c r="H8" s="164"/>
      <c r="I8" s="164"/>
      <c r="J8" s="164"/>
      <c r="K8" s="164"/>
      <c r="L8" s="164"/>
      <c r="M8" s="164"/>
      <c r="N8" s="164"/>
      <c r="O8" s="164"/>
      <c r="P8" s="164"/>
      <c r="Q8" s="165"/>
    </row>
    <row r="9" spans="2:48" ht="40.5" customHeight="1" x14ac:dyDescent="0.2">
      <c r="B9" s="161" t="s">
        <v>79</v>
      </c>
      <c r="C9" s="162"/>
      <c r="D9" s="163" t="s">
        <v>80</v>
      </c>
      <c r="E9" s="164"/>
      <c r="F9" s="164"/>
      <c r="G9" s="164"/>
      <c r="H9" s="164"/>
      <c r="I9" s="164"/>
      <c r="J9" s="164"/>
      <c r="K9" s="164"/>
      <c r="L9" s="164"/>
      <c r="M9" s="164"/>
      <c r="N9" s="164"/>
      <c r="O9" s="164"/>
      <c r="P9" s="164"/>
      <c r="Q9" s="165"/>
    </row>
    <row r="10" spans="2:48" ht="40.5" customHeight="1" x14ac:dyDescent="0.2">
      <c r="B10" s="161" t="s">
        <v>81</v>
      </c>
      <c r="C10" s="162"/>
      <c r="D10" s="163" t="s">
        <v>82</v>
      </c>
      <c r="E10" s="164"/>
      <c r="F10" s="164"/>
      <c r="G10" s="164"/>
      <c r="H10" s="164"/>
      <c r="I10" s="164"/>
      <c r="J10" s="164"/>
      <c r="K10" s="164"/>
      <c r="L10" s="164"/>
      <c r="M10" s="164"/>
      <c r="N10" s="164"/>
      <c r="O10" s="164"/>
      <c r="P10" s="164"/>
      <c r="Q10" s="165"/>
    </row>
    <row r="11" spans="2:48" ht="40.5" customHeight="1" x14ac:dyDescent="0.2">
      <c r="B11" s="161" t="s">
        <v>83</v>
      </c>
      <c r="C11" s="162"/>
      <c r="D11" s="163" t="s">
        <v>84</v>
      </c>
      <c r="E11" s="164"/>
      <c r="F11" s="164"/>
      <c r="G11" s="164"/>
      <c r="H11" s="164"/>
      <c r="I11" s="164"/>
      <c r="J11" s="164"/>
      <c r="K11" s="164"/>
      <c r="L11" s="164"/>
      <c r="M11" s="164"/>
      <c r="N11" s="164"/>
      <c r="O11" s="164"/>
      <c r="P11" s="164"/>
      <c r="Q11" s="165"/>
    </row>
    <row r="12" spans="2:48" ht="40.5" customHeight="1" x14ac:dyDescent="0.2">
      <c r="B12" s="161" t="s">
        <v>85</v>
      </c>
      <c r="C12" s="162"/>
      <c r="D12" s="163" t="s">
        <v>86</v>
      </c>
      <c r="E12" s="164"/>
      <c r="F12" s="164"/>
      <c r="G12" s="164"/>
      <c r="H12" s="164"/>
      <c r="I12" s="164"/>
      <c r="J12" s="164"/>
      <c r="K12" s="164"/>
      <c r="L12" s="164"/>
      <c r="M12" s="164"/>
      <c r="N12" s="164"/>
      <c r="O12" s="164"/>
      <c r="P12" s="164"/>
      <c r="Q12" s="165"/>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172" t="s">
        <v>87</v>
      </c>
      <c r="C14" s="173"/>
      <c r="D14" s="173"/>
      <c r="E14" s="173"/>
      <c r="F14" s="173"/>
      <c r="G14" s="173"/>
      <c r="H14" s="173"/>
      <c r="I14" s="173"/>
      <c r="J14" s="173"/>
      <c r="K14" s="173"/>
      <c r="L14" s="173"/>
      <c r="M14" s="173"/>
      <c r="N14" s="173"/>
      <c r="O14" s="173"/>
      <c r="P14" s="173"/>
      <c r="Q14" s="174"/>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161" t="s">
        <v>88</v>
      </c>
      <c r="C16" s="162"/>
      <c r="D16" s="242" t="s">
        <v>89</v>
      </c>
      <c r="E16" s="243"/>
      <c r="F16" s="243"/>
      <c r="G16" s="243"/>
      <c r="H16" s="243"/>
      <c r="I16" s="243"/>
      <c r="J16" s="243"/>
      <c r="K16" s="244"/>
      <c r="L16" s="235" t="s">
        <v>90</v>
      </c>
      <c r="M16" s="238"/>
      <c r="N16" s="239" t="s">
        <v>91</v>
      </c>
      <c r="O16" s="239"/>
      <c r="P16" s="239"/>
      <c r="Q16" s="240"/>
    </row>
    <row r="17" spans="2:48" ht="40.5" customHeight="1" x14ac:dyDescent="0.2">
      <c r="B17" s="161" t="s">
        <v>92</v>
      </c>
      <c r="C17" s="162"/>
      <c r="D17" s="158" t="s">
        <v>93</v>
      </c>
      <c r="E17" s="159"/>
      <c r="F17" s="159"/>
      <c r="G17" s="159"/>
      <c r="H17" s="159"/>
      <c r="I17" s="159"/>
      <c r="J17" s="159"/>
      <c r="K17" s="159"/>
      <c r="L17" s="159"/>
      <c r="M17" s="159"/>
      <c r="N17" s="159"/>
      <c r="O17" s="159"/>
      <c r="P17" s="159"/>
      <c r="Q17" s="160"/>
    </row>
    <row r="18" spans="2:48" ht="40.5" customHeight="1" x14ac:dyDescent="0.2">
      <c r="B18" s="161" t="s">
        <v>94</v>
      </c>
      <c r="C18" s="162"/>
      <c r="D18" s="158" t="s">
        <v>95</v>
      </c>
      <c r="E18" s="159"/>
      <c r="F18" s="159"/>
      <c r="G18" s="159"/>
      <c r="H18" s="159"/>
      <c r="I18" s="159"/>
      <c r="J18" s="159"/>
      <c r="K18" s="159"/>
      <c r="L18" s="159"/>
      <c r="M18" s="159"/>
      <c r="N18" s="159"/>
      <c r="O18" s="159"/>
      <c r="P18" s="159"/>
      <c r="Q18" s="160"/>
    </row>
    <row r="19" spans="2:48" ht="182.25" customHeight="1" x14ac:dyDescent="0.2">
      <c r="B19" s="161" t="s">
        <v>96</v>
      </c>
      <c r="C19" s="162"/>
      <c r="D19" s="249" t="s">
        <v>97</v>
      </c>
      <c r="E19" s="250"/>
      <c r="F19" s="250"/>
      <c r="G19" s="241" t="s">
        <v>98</v>
      </c>
      <c r="H19" s="241"/>
      <c r="I19" s="247" t="s">
        <v>99</v>
      </c>
      <c r="J19" s="247"/>
      <c r="K19" s="247"/>
      <c r="L19" s="241" t="s">
        <v>100</v>
      </c>
      <c r="M19" s="241"/>
      <c r="N19" s="241"/>
      <c r="O19" s="247" t="s">
        <v>101</v>
      </c>
      <c r="P19" s="247"/>
      <c r="Q19" s="248"/>
      <c r="AT19"/>
      <c r="AU19"/>
      <c r="AV19"/>
    </row>
    <row r="20" spans="2:48" ht="40.5" customHeight="1" x14ac:dyDescent="0.2">
      <c r="B20" s="161" t="s">
        <v>102</v>
      </c>
      <c r="C20" s="162"/>
      <c r="D20" s="232" t="s">
        <v>103</v>
      </c>
      <c r="E20" s="233"/>
      <c r="F20" s="233"/>
      <c r="G20" s="233"/>
      <c r="H20" s="233"/>
      <c r="I20" s="234"/>
      <c r="J20" s="245" t="s">
        <v>104</v>
      </c>
      <c r="K20" s="246"/>
      <c r="L20" s="246"/>
      <c r="M20" s="233" t="s">
        <v>105</v>
      </c>
      <c r="N20" s="233"/>
      <c r="O20" s="233"/>
      <c r="P20" s="233"/>
      <c r="Q20" s="234"/>
    </row>
    <row r="21" spans="2:48" ht="40.5" customHeight="1" x14ac:dyDescent="0.2">
      <c r="B21" s="161" t="s">
        <v>106</v>
      </c>
      <c r="C21" s="162"/>
      <c r="D21" s="158" t="s">
        <v>107</v>
      </c>
      <c r="E21" s="159"/>
      <c r="F21" s="159"/>
      <c r="G21" s="159"/>
      <c r="H21" s="159"/>
      <c r="I21" s="159"/>
      <c r="J21" s="159"/>
      <c r="K21" s="160"/>
      <c r="L21" s="220" t="s">
        <v>108</v>
      </c>
      <c r="M21" s="241"/>
      <c r="N21" s="241"/>
      <c r="O21" s="213" t="s">
        <v>109</v>
      </c>
      <c r="P21" s="213"/>
      <c r="Q21" s="214"/>
    </row>
    <row r="22" spans="2:48" ht="44.25" customHeight="1" x14ac:dyDescent="0.2">
      <c r="B22" s="161" t="s">
        <v>110</v>
      </c>
      <c r="C22" s="162"/>
      <c r="D22" s="158" t="s">
        <v>111</v>
      </c>
      <c r="E22" s="159"/>
      <c r="F22" s="159"/>
      <c r="G22" s="159"/>
      <c r="H22" s="159"/>
      <c r="I22" s="159"/>
      <c r="J22" s="159"/>
      <c r="K22" s="159"/>
      <c r="L22" s="159"/>
      <c r="M22" s="159"/>
      <c r="N22" s="159"/>
      <c r="O22" s="159"/>
      <c r="P22" s="159"/>
      <c r="Q22" s="160"/>
    </row>
    <row r="23" spans="2:48" ht="40.5" customHeight="1" x14ac:dyDescent="0.2">
      <c r="B23" s="161" t="s">
        <v>112</v>
      </c>
      <c r="C23" s="162"/>
      <c r="D23" s="163" t="s">
        <v>113</v>
      </c>
      <c r="E23" s="164"/>
      <c r="F23" s="164"/>
      <c r="G23" s="165"/>
      <c r="H23" s="235" t="s">
        <v>114</v>
      </c>
      <c r="I23" s="238"/>
      <c r="J23" s="164" t="s">
        <v>115</v>
      </c>
      <c r="K23" s="164"/>
      <c r="L23" s="165"/>
      <c r="M23" s="220" t="s">
        <v>116</v>
      </c>
      <c r="N23" s="241"/>
      <c r="O23" s="213" t="s">
        <v>117</v>
      </c>
      <c r="P23" s="213"/>
      <c r="Q23" s="214"/>
    </row>
    <row r="24" spans="2:48" ht="68.650000000000006" customHeight="1" x14ac:dyDescent="0.2">
      <c r="B24" s="161" t="s">
        <v>118</v>
      </c>
      <c r="C24" s="162"/>
      <c r="D24" s="163" t="s">
        <v>119</v>
      </c>
      <c r="E24" s="164"/>
      <c r="F24" s="164"/>
      <c r="G24" s="164"/>
      <c r="H24" s="164"/>
      <c r="I24" s="164"/>
      <c r="J24" s="164"/>
      <c r="K24" s="164"/>
      <c r="L24" s="164"/>
      <c r="M24" s="164"/>
      <c r="N24" s="164"/>
      <c r="O24" s="164"/>
      <c r="P24" s="164"/>
      <c r="Q24" s="165"/>
    </row>
    <row r="25" spans="2:48" ht="40.5" customHeight="1" x14ac:dyDescent="0.2">
      <c r="B25" s="161" t="s">
        <v>120</v>
      </c>
      <c r="C25" s="162"/>
      <c r="D25" s="163" t="s">
        <v>121</v>
      </c>
      <c r="E25" s="164"/>
      <c r="F25" s="164"/>
      <c r="G25" s="164"/>
      <c r="H25" s="164"/>
      <c r="I25" s="164"/>
      <c r="J25" s="164"/>
      <c r="K25" s="164"/>
      <c r="L25" s="164"/>
      <c r="M25" s="164"/>
      <c r="N25" s="164"/>
      <c r="O25" s="164"/>
      <c r="P25" s="164"/>
      <c r="Q25" s="165"/>
    </row>
    <row r="26" spans="2:48" ht="20.25" customHeight="1" x14ac:dyDescent="0.2">
      <c r="B26" s="178" t="s">
        <v>122</v>
      </c>
      <c r="C26" s="195"/>
      <c r="D26" s="199" t="s">
        <v>123</v>
      </c>
      <c r="E26" s="200"/>
      <c r="F26" s="200"/>
      <c r="G26" s="203" t="s">
        <v>124</v>
      </c>
      <c r="H26" s="204"/>
      <c r="I26" s="57" t="s">
        <v>125</v>
      </c>
      <c r="J26" s="220" t="s">
        <v>126</v>
      </c>
      <c r="K26" s="221"/>
      <c r="L26" s="222" t="s">
        <v>127</v>
      </c>
      <c r="M26" s="204"/>
      <c r="N26" s="224" t="s">
        <v>128</v>
      </c>
      <c r="O26" s="225"/>
      <c r="P26" s="225"/>
      <c r="Q26" s="226"/>
    </row>
    <row r="27" spans="2:48" ht="21.75" customHeight="1" x14ac:dyDescent="0.2">
      <c r="B27" s="197"/>
      <c r="C27" s="198"/>
      <c r="D27" s="201"/>
      <c r="E27" s="202"/>
      <c r="F27" s="202"/>
      <c r="G27" s="205"/>
      <c r="H27" s="206"/>
      <c r="I27" s="9"/>
      <c r="J27" s="230"/>
      <c r="K27" s="231"/>
      <c r="L27" s="223"/>
      <c r="M27" s="206"/>
      <c r="N27" s="227"/>
      <c r="O27" s="228"/>
      <c r="P27" s="228"/>
      <c r="Q27" s="229"/>
    </row>
    <row r="28" spans="2:48" ht="33.75" customHeight="1" x14ac:dyDescent="0.2">
      <c r="B28" s="161" t="s">
        <v>129</v>
      </c>
      <c r="C28" s="162"/>
      <c r="D28" s="163" t="s">
        <v>130</v>
      </c>
      <c r="E28" s="164"/>
      <c r="F28" s="164"/>
      <c r="G28" s="164"/>
      <c r="H28" s="164"/>
      <c r="I28" s="164"/>
      <c r="J28" s="164"/>
      <c r="K28" s="164"/>
      <c r="L28" s="164"/>
      <c r="M28" s="164"/>
      <c r="N28" s="164"/>
      <c r="O28" s="164"/>
      <c r="P28" s="164"/>
      <c r="Q28" s="165"/>
    </row>
    <row r="29" spans="2:48" ht="40.5" customHeight="1" x14ac:dyDescent="0.2">
      <c r="B29" s="161" t="s">
        <v>131</v>
      </c>
      <c r="C29" s="162"/>
      <c r="D29" s="232" t="s">
        <v>132</v>
      </c>
      <c r="E29" s="233"/>
      <c r="F29" s="233"/>
      <c r="G29" s="233"/>
      <c r="H29" s="233"/>
      <c r="I29" s="233"/>
      <c r="J29" s="233"/>
      <c r="K29" s="233"/>
      <c r="L29" s="233"/>
      <c r="M29" s="233"/>
      <c r="N29" s="233"/>
      <c r="O29" s="233"/>
      <c r="P29" s="233"/>
      <c r="Q29" s="234"/>
    </row>
    <row r="30" spans="2:48" ht="40.5" customHeight="1" x14ac:dyDescent="0.2">
      <c r="B30" s="161" t="s">
        <v>133</v>
      </c>
      <c r="C30" s="162"/>
      <c r="D30" s="232" t="s">
        <v>134</v>
      </c>
      <c r="E30" s="233"/>
      <c r="F30" s="233"/>
      <c r="G30" s="233"/>
      <c r="H30" s="233"/>
      <c r="I30" s="233"/>
      <c r="J30" s="233"/>
      <c r="K30" s="234"/>
      <c r="L30" s="235" t="s">
        <v>135</v>
      </c>
      <c r="M30" s="236"/>
      <c r="N30" s="237" t="s">
        <v>136</v>
      </c>
      <c r="O30" s="213"/>
      <c r="P30" s="213"/>
      <c r="Q30" s="214"/>
    </row>
    <row r="31" spans="2:48" ht="71.650000000000006" customHeight="1" x14ac:dyDescent="0.2">
      <c r="B31" s="161" t="s">
        <v>137</v>
      </c>
      <c r="C31" s="162"/>
      <c r="D31" s="163" t="s">
        <v>138</v>
      </c>
      <c r="E31" s="164"/>
      <c r="F31" s="164"/>
      <c r="G31" s="164"/>
      <c r="H31" s="164"/>
      <c r="I31" s="164"/>
      <c r="J31" s="164"/>
      <c r="K31" s="164"/>
      <c r="L31" s="164"/>
      <c r="M31" s="164"/>
      <c r="N31" s="164"/>
      <c r="O31" s="164"/>
      <c r="P31" s="164"/>
      <c r="Q31" s="165"/>
    </row>
    <row r="32" spans="2:48" ht="40.5" customHeight="1" x14ac:dyDescent="0.2">
      <c r="B32" s="161" t="s">
        <v>139</v>
      </c>
      <c r="C32" s="162"/>
      <c r="D32" s="163" t="s">
        <v>140</v>
      </c>
      <c r="E32" s="164"/>
      <c r="F32" s="164"/>
      <c r="G32" s="164"/>
      <c r="H32" s="164"/>
      <c r="I32" s="164"/>
      <c r="J32" s="164"/>
      <c r="K32" s="164"/>
      <c r="L32" s="164"/>
      <c r="M32" s="164"/>
      <c r="N32" s="164"/>
      <c r="O32" s="164"/>
      <c r="P32" s="164"/>
      <c r="Q32" s="165"/>
    </row>
    <row r="33" spans="2:48" ht="40.5" customHeight="1" x14ac:dyDescent="0.2">
      <c r="B33" s="161" t="s">
        <v>141</v>
      </c>
      <c r="C33" s="162"/>
      <c r="D33" s="163" t="s">
        <v>142</v>
      </c>
      <c r="E33" s="164"/>
      <c r="F33" s="164"/>
      <c r="G33" s="164"/>
      <c r="H33" s="164"/>
      <c r="I33" s="164"/>
      <c r="J33" s="164"/>
      <c r="K33" s="164"/>
      <c r="L33" s="164"/>
      <c r="M33" s="164"/>
      <c r="N33" s="164"/>
      <c r="O33" s="164"/>
      <c r="P33" s="164"/>
      <c r="Q33" s="165"/>
    </row>
    <row r="34" spans="2:48" ht="40.5" customHeight="1" x14ac:dyDescent="0.2">
      <c r="B34" s="161" t="s">
        <v>143</v>
      </c>
      <c r="C34" s="162"/>
      <c r="D34" s="163" t="s">
        <v>144</v>
      </c>
      <c r="E34" s="164"/>
      <c r="F34" s="164"/>
      <c r="G34" s="164"/>
      <c r="H34" s="164"/>
      <c r="I34" s="164"/>
      <c r="J34" s="164"/>
      <c r="K34" s="164"/>
      <c r="L34" s="164"/>
      <c r="M34" s="164"/>
      <c r="N34" s="164"/>
      <c r="O34" s="164"/>
      <c r="P34" s="164"/>
      <c r="Q34" s="165"/>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172" t="s">
        <v>145</v>
      </c>
      <c r="C36" s="173"/>
      <c r="D36" s="173"/>
      <c r="E36" s="173"/>
      <c r="F36" s="173"/>
      <c r="G36" s="173"/>
      <c r="H36" s="173"/>
      <c r="I36" s="173"/>
      <c r="J36" s="173"/>
      <c r="K36" s="173"/>
      <c r="L36" s="173"/>
      <c r="M36" s="173"/>
      <c r="N36" s="173"/>
      <c r="O36" s="173"/>
      <c r="P36" s="173"/>
      <c r="Q36" s="174"/>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161" t="s">
        <v>146</v>
      </c>
      <c r="C38" s="162"/>
      <c r="D38" s="192" t="s">
        <v>147</v>
      </c>
      <c r="E38" s="193"/>
      <c r="F38" s="193"/>
      <c r="G38" s="193"/>
      <c r="H38" s="193"/>
      <c r="I38" s="193"/>
      <c r="J38" s="193"/>
      <c r="K38" s="193"/>
      <c r="L38" s="193"/>
      <c r="M38" s="193"/>
      <c r="N38" s="193"/>
      <c r="O38" s="193"/>
      <c r="P38" s="193"/>
      <c r="Q38" s="194"/>
    </row>
    <row r="39" spans="2:48" ht="6.75" customHeight="1" x14ac:dyDescent="0.2">
      <c r="B39" s="178" t="s">
        <v>148</v>
      </c>
      <c r="C39" s="195"/>
      <c r="D39" s="10"/>
      <c r="E39" s="11"/>
      <c r="F39" s="11"/>
      <c r="G39" s="11"/>
      <c r="H39" s="11"/>
      <c r="I39" s="11"/>
      <c r="J39" s="11"/>
      <c r="K39" s="11"/>
      <c r="L39" s="11"/>
      <c r="M39" s="11"/>
      <c r="N39" s="11"/>
      <c r="O39" s="11"/>
      <c r="P39" s="27"/>
      <c r="Q39" s="28"/>
    </row>
    <row r="40" spans="2:48" ht="17.25" customHeight="1" x14ac:dyDescent="0.2">
      <c r="B40" s="180"/>
      <c r="C40" s="196"/>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180"/>
      <c r="C41" s="196"/>
      <c r="D41" s="13"/>
      <c r="E41" s="17">
        <v>2000</v>
      </c>
      <c r="F41" s="17"/>
      <c r="G41" s="6"/>
      <c r="H41" s="17">
        <v>2008</v>
      </c>
      <c r="I41" s="17"/>
      <c r="J41" s="6"/>
      <c r="K41" s="17">
        <v>2016</v>
      </c>
      <c r="L41" s="17"/>
      <c r="M41" s="6"/>
      <c r="N41" s="17">
        <v>2024</v>
      </c>
      <c r="O41" s="17"/>
      <c r="P41" s="29"/>
      <c r="Q41" s="30"/>
    </row>
    <row r="42" spans="2:48" ht="17.25" customHeight="1" x14ac:dyDescent="0.2">
      <c r="B42" s="180"/>
      <c r="C42" s="196"/>
      <c r="D42" s="13"/>
      <c r="E42" s="17">
        <v>2001</v>
      </c>
      <c r="F42" s="17"/>
      <c r="G42" s="6"/>
      <c r="H42" s="17">
        <v>2009</v>
      </c>
      <c r="I42" s="17"/>
      <c r="J42" s="6"/>
      <c r="K42" s="17">
        <v>2017</v>
      </c>
      <c r="L42" s="17"/>
      <c r="M42" s="6"/>
      <c r="N42" s="17">
        <v>2025</v>
      </c>
      <c r="O42" s="17"/>
      <c r="P42" s="29"/>
      <c r="Q42" s="30"/>
    </row>
    <row r="43" spans="2:48" ht="17.25" customHeight="1" x14ac:dyDescent="0.2">
      <c r="B43" s="180"/>
      <c r="C43" s="196"/>
      <c r="D43" s="13"/>
      <c r="E43" s="17">
        <v>2002</v>
      </c>
      <c r="F43" s="17"/>
      <c r="G43" s="6"/>
      <c r="H43" s="17">
        <v>2010</v>
      </c>
      <c r="I43" s="17"/>
      <c r="J43" s="6"/>
      <c r="K43" s="17">
        <v>2018</v>
      </c>
      <c r="L43" s="17"/>
      <c r="M43" s="6"/>
      <c r="N43" s="17">
        <v>2026</v>
      </c>
      <c r="O43" s="17"/>
      <c r="P43" s="29"/>
      <c r="Q43" s="30"/>
    </row>
    <row r="44" spans="2:48" ht="17.25" customHeight="1" x14ac:dyDescent="0.2">
      <c r="B44" s="180"/>
      <c r="C44" s="196"/>
      <c r="D44" s="13"/>
      <c r="E44" s="17">
        <v>2003</v>
      </c>
      <c r="F44" s="17"/>
      <c r="G44" s="6"/>
      <c r="H44" s="17">
        <v>2011</v>
      </c>
      <c r="I44" s="17"/>
      <c r="J44" s="6"/>
      <c r="K44" s="17">
        <v>2019</v>
      </c>
      <c r="L44" s="17"/>
      <c r="M44" s="6"/>
      <c r="N44" s="17">
        <v>2027</v>
      </c>
      <c r="O44" s="17"/>
      <c r="P44" s="29"/>
      <c r="Q44" s="30"/>
    </row>
    <row r="45" spans="2:48" ht="17.25" customHeight="1" x14ac:dyDescent="0.2">
      <c r="B45" s="180"/>
      <c r="C45" s="196"/>
      <c r="D45" s="13"/>
      <c r="E45" s="17">
        <v>2004</v>
      </c>
      <c r="F45" s="17"/>
      <c r="G45" s="6"/>
      <c r="H45" s="17">
        <v>2012</v>
      </c>
      <c r="I45" s="17"/>
      <c r="J45" s="6"/>
      <c r="K45" s="17">
        <v>2020</v>
      </c>
      <c r="L45" s="17"/>
      <c r="M45" s="6"/>
      <c r="N45" s="17">
        <v>2028</v>
      </c>
      <c r="O45" s="17"/>
      <c r="P45" s="29"/>
      <c r="Q45" s="30"/>
    </row>
    <row r="46" spans="2:48" ht="17.25" customHeight="1" x14ac:dyDescent="0.2">
      <c r="B46" s="180"/>
      <c r="C46" s="196"/>
      <c r="D46" s="13"/>
      <c r="E46" s="17">
        <v>2005</v>
      </c>
      <c r="F46" s="17"/>
      <c r="G46" s="6"/>
      <c r="H46" s="17">
        <v>2013</v>
      </c>
      <c r="I46" s="17"/>
      <c r="J46" s="6"/>
      <c r="K46" s="17">
        <v>2021</v>
      </c>
      <c r="L46" s="17"/>
      <c r="M46" s="6"/>
      <c r="N46" s="17">
        <v>2029</v>
      </c>
      <c r="O46" s="17"/>
      <c r="P46" s="29"/>
      <c r="Q46" s="30"/>
    </row>
    <row r="47" spans="2:48" ht="17.25" customHeight="1" x14ac:dyDescent="0.2">
      <c r="B47" s="180"/>
      <c r="C47" s="196"/>
      <c r="D47" s="13"/>
      <c r="E47" s="17">
        <v>2006</v>
      </c>
      <c r="F47" s="17"/>
      <c r="G47" s="6"/>
      <c r="H47" s="17">
        <v>2014</v>
      </c>
      <c r="I47" s="17"/>
      <c r="J47" s="6"/>
      <c r="K47" s="17">
        <v>2022</v>
      </c>
      <c r="L47" s="17"/>
      <c r="M47" s="6"/>
      <c r="N47" s="17">
        <v>2030</v>
      </c>
      <c r="O47" s="17"/>
      <c r="P47" s="29"/>
      <c r="Q47" s="30"/>
    </row>
    <row r="48" spans="2:48" ht="17.25" customHeight="1" x14ac:dyDescent="0.2">
      <c r="B48" s="180"/>
      <c r="C48" s="196"/>
      <c r="D48" s="13"/>
      <c r="E48" s="17">
        <v>2007</v>
      </c>
      <c r="F48" s="17"/>
      <c r="G48" s="6"/>
      <c r="H48" s="17">
        <v>2015</v>
      </c>
      <c r="I48" s="17"/>
      <c r="J48" s="6"/>
      <c r="K48" s="17">
        <v>2023</v>
      </c>
      <c r="L48" s="17"/>
      <c r="M48" s="6"/>
      <c r="N48" s="17">
        <v>2031</v>
      </c>
      <c r="O48" s="17"/>
      <c r="P48" s="29"/>
      <c r="Q48" s="30"/>
    </row>
    <row r="49" spans="2:48" ht="6.75" customHeight="1" x14ac:dyDescent="0.2">
      <c r="B49" s="197"/>
      <c r="C49" s="198"/>
      <c r="D49" s="15"/>
      <c r="E49" s="4"/>
      <c r="F49" s="7"/>
      <c r="G49" s="7"/>
      <c r="H49" s="7"/>
      <c r="I49" s="7"/>
      <c r="J49" s="7"/>
      <c r="K49" s="7"/>
      <c r="L49" s="8"/>
      <c r="M49" s="8"/>
      <c r="N49" s="7"/>
      <c r="O49" s="7"/>
      <c r="P49" s="31"/>
      <c r="Q49" s="32"/>
    </row>
    <row r="50" spans="2:48" ht="36" customHeight="1" x14ac:dyDescent="0.2">
      <c r="B50" s="161" t="s">
        <v>151</v>
      </c>
      <c r="C50" s="162"/>
      <c r="D50" s="163" t="s">
        <v>152</v>
      </c>
      <c r="E50" s="164"/>
      <c r="F50" s="164"/>
      <c r="G50" s="164"/>
      <c r="H50" s="164"/>
      <c r="I50" s="164"/>
      <c r="J50" s="164"/>
      <c r="K50" s="164"/>
      <c r="L50" s="164"/>
      <c r="M50" s="164"/>
      <c r="N50" s="164"/>
      <c r="O50" s="164"/>
      <c r="P50" s="164"/>
      <c r="Q50" s="165"/>
    </row>
    <row r="51" spans="2:48" ht="36" customHeight="1" x14ac:dyDescent="0.2">
      <c r="B51" s="161" t="s">
        <v>153</v>
      </c>
      <c r="C51" s="162"/>
      <c r="D51" s="163" t="s">
        <v>154</v>
      </c>
      <c r="E51" s="164"/>
      <c r="F51" s="164"/>
      <c r="G51" s="164"/>
      <c r="H51" s="164"/>
      <c r="I51" s="164"/>
      <c r="J51" s="164"/>
      <c r="K51" s="164"/>
      <c r="L51" s="164"/>
      <c r="M51" s="164"/>
      <c r="N51" s="164"/>
      <c r="O51" s="164"/>
      <c r="P51" s="164"/>
      <c r="Q51" s="165"/>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172" t="s">
        <v>155</v>
      </c>
      <c r="C53" s="173"/>
      <c r="D53" s="173"/>
      <c r="E53" s="173"/>
      <c r="F53" s="173"/>
      <c r="G53" s="173"/>
      <c r="H53" s="173"/>
      <c r="I53" s="173"/>
      <c r="J53" s="173"/>
      <c r="K53" s="173"/>
      <c r="L53" s="173"/>
      <c r="M53" s="173"/>
      <c r="N53" s="173"/>
      <c r="O53" s="173"/>
      <c r="P53" s="173"/>
      <c r="Q53" s="174"/>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175" t="s">
        <v>156</v>
      </c>
      <c r="C55" s="176"/>
      <c r="D55" s="176"/>
      <c r="E55" s="176"/>
      <c r="F55" s="176"/>
      <c r="G55" s="176"/>
      <c r="H55" s="176"/>
      <c r="I55" s="176"/>
      <c r="J55" s="176"/>
      <c r="K55" s="176"/>
      <c r="L55" s="176"/>
      <c r="M55" s="176"/>
      <c r="N55" s="176"/>
      <c r="O55" s="176"/>
      <c r="P55" s="176"/>
      <c r="Q55" s="177"/>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172" t="s">
        <v>157</v>
      </c>
      <c r="C57" s="173"/>
      <c r="D57" s="173"/>
      <c r="E57" s="173"/>
      <c r="F57" s="173"/>
      <c r="G57" s="173"/>
      <c r="H57" s="173"/>
      <c r="I57" s="173"/>
      <c r="J57" s="173"/>
      <c r="K57" s="173"/>
      <c r="L57" s="173"/>
      <c r="M57" s="173"/>
      <c r="N57" s="173"/>
      <c r="O57" s="173"/>
      <c r="P57" s="173"/>
      <c r="Q57" s="174"/>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178" t="s">
        <v>158</v>
      </c>
      <c r="C59" s="179"/>
      <c r="D59" s="184" t="s">
        <v>159</v>
      </c>
      <c r="E59" s="185"/>
      <c r="F59" s="186"/>
      <c r="G59" s="187"/>
      <c r="H59" s="187"/>
      <c r="I59" s="187"/>
      <c r="J59" s="188"/>
      <c r="K59" s="184" t="s">
        <v>1</v>
      </c>
      <c r="L59" s="189"/>
      <c r="M59" s="190"/>
      <c r="N59" s="187"/>
      <c r="O59" s="187"/>
      <c r="P59" s="187"/>
      <c r="Q59" s="191"/>
    </row>
    <row r="60" spans="2:48" ht="27" customHeight="1" x14ac:dyDescent="0.2">
      <c r="B60" s="180"/>
      <c r="C60" s="181"/>
      <c r="D60" s="217" t="s">
        <v>160</v>
      </c>
      <c r="E60" s="218"/>
      <c r="F60" s="166"/>
      <c r="G60" s="167"/>
      <c r="H60" s="167"/>
      <c r="I60" s="167"/>
      <c r="J60" s="168"/>
      <c r="K60" s="169" t="s">
        <v>161</v>
      </c>
      <c r="L60" s="170"/>
      <c r="M60" s="171"/>
      <c r="N60" s="167"/>
      <c r="O60" s="167"/>
      <c r="P60" s="167"/>
      <c r="Q60" s="168"/>
    </row>
    <row r="61" spans="2:48" ht="27" customHeight="1" x14ac:dyDescent="0.2">
      <c r="B61" s="182"/>
      <c r="C61" s="183"/>
      <c r="D61" s="217" t="s">
        <v>162</v>
      </c>
      <c r="E61" s="218"/>
      <c r="F61" s="166"/>
      <c r="G61" s="167"/>
      <c r="H61" s="167"/>
      <c r="I61" s="167"/>
      <c r="J61" s="219"/>
      <c r="K61" s="217" t="s">
        <v>163</v>
      </c>
      <c r="L61" s="170"/>
      <c r="M61" s="171"/>
      <c r="N61" s="167"/>
      <c r="O61" s="167"/>
      <c r="P61" s="167"/>
      <c r="Q61" s="168"/>
    </row>
    <row r="62" spans="2:48" ht="27" customHeight="1" x14ac:dyDescent="0.2">
      <c r="B62" s="215" t="s">
        <v>164</v>
      </c>
      <c r="C62" s="216"/>
      <c r="D62" s="217" t="s">
        <v>159</v>
      </c>
      <c r="E62" s="218"/>
      <c r="F62" s="166"/>
      <c r="G62" s="167"/>
      <c r="H62" s="167"/>
      <c r="I62" s="167"/>
      <c r="J62" s="168"/>
      <c r="K62" s="169" t="s">
        <v>1</v>
      </c>
      <c r="L62" s="170"/>
      <c r="M62" s="171"/>
      <c r="N62" s="167"/>
      <c r="O62" s="167"/>
      <c r="P62" s="167"/>
      <c r="Q62" s="168"/>
    </row>
    <row r="63" spans="2:48" ht="27" customHeight="1" x14ac:dyDescent="0.2">
      <c r="B63" s="180"/>
      <c r="C63" s="181"/>
      <c r="D63" s="217" t="s">
        <v>160</v>
      </c>
      <c r="E63" s="218"/>
      <c r="F63" s="166"/>
      <c r="G63" s="167"/>
      <c r="H63" s="167"/>
      <c r="I63" s="167"/>
      <c r="J63" s="168"/>
      <c r="K63" s="169" t="s">
        <v>161</v>
      </c>
      <c r="L63" s="170"/>
      <c r="M63" s="171"/>
      <c r="N63" s="167"/>
      <c r="O63" s="167"/>
      <c r="P63" s="167"/>
      <c r="Q63" s="168"/>
    </row>
    <row r="64" spans="2:48" ht="27" customHeight="1" x14ac:dyDescent="0.2">
      <c r="B64" s="182"/>
      <c r="C64" s="183"/>
      <c r="D64" s="217" t="s">
        <v>162</v>
      </c>
      <c r="E64" s="218"/>
      <c r="F64" s="166"/>
      <c r="G64" s="167"/>
      <c r="H64" s="167"/>
      <c r="I64" s="167"/>
      <c r="J64" s="168"/>
      <c r="K64" s="169" t="s">
        <v>163</v>
      </c>
      <c r="L64" s="170"/>
      <c r="M64" s="171"/>
      <c r="N64" s="167"/>
      <c r="O64" s="167"/>
      <c r="P64" s="167"/>
      <c r="Q64" s="168"/>
    </row>
    <row r="65" spans="2:17" ht="27" customHeight="1" x14ac:dyDescent="0.2">
      <c r="B65" s="207" t="s">
        <v>165</v>
      </c>
      <c r="C65" s="208"/>
      <c r="D65" s="210" t="s">
        <v>166</v>
      </c>
      <c r="E65" s="211"/>
      <c r="F65" s="211"/>
      <c r="G65" s="211"/>
      <c r="H65" s="211"/>
      <c r="I65" s="211"/>
      <c r="J65" s="211"/>
      <c r="K65" s="211"/>
      <c r="L65" s="211"/>
      <c r="M65" s="211"/>
      <c r="N65" s="211"/>
      <c r="O65" s="211"/>
      <c r="P65" s="211"/>
      <c r="Q65" s="212"/>
    </row>
  </sheetData>
  <mergeCells count="116">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82"/>
  <sheetViews>
    <sheetView showGridLines="0" tabSelected="1" topLeftCell="A51" zoomScale="90" zoomScaleNormal="90" workbookViewId="0">
      <selection activeCell="L58" sqref="L58:L65"/>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51" t="s">
        <v>70</v>
      </c>
      <c r="C1" s="252"/>
      <c r="D1" s="255" t="s">
        <v>167</v>
      </c>
      <c r="E1" s="256"/>
      <c r="F1" s="256"/>
      <c r="G1" s="256"/>
      <c r="H1" s="256"/>
      <c r="I1" s="256"/>
      <c r="J1" s="256"/>
      <c r="K1" s="256"/>
      <c r="L1" s="256"/>
      <c r="M1" s="256"/>
      <c r="N1" s="257"/>
      <c r="O1" s="258"/>
      <c r="P1" s="259"/>
      <c r="Q1" s="260"/>
    </row>
    <row r="2" spans="2:17" s="1" customFormat="1" ht="17.25" customHeight="1" x14ac:dyDescent="0.2">
      <c r="B2" s="253"/>
      <c r="C2" s="254"/>
      <c r="D2" s="321" t="s">
        <v>168</v>
      </c>
      <c r="E2" s="322"/>
      <c r="F2" s="322"/>
      <c r="G2" s="322"/>
      <c r="H2" s="322"/>
      <c r="I2" s="322"/>
      <c r="J2" s="322"/>
      <c r="K2" s="322"/>
      <c r="L2" s="322"/>
      <c r="M2" s="322"/>
      <c r="N2" s="323"/>
      <c r="O2" s="261"/>
      <c r="P2" s="262"/>
      <c r="Q2" s="263"/>
    </row>
    <row r="3" spans="2:17" s="1" customFormat="1" ht="17.25" customHeight="1" x14ac:dyDescent="0.2">
      <c r="B3" s="267" t="s">
        <v>73</v>
      </c>
      <c r="C3" s="268"/>
      <c r="D3" s="267" t="s">
        <v>169</v>
      </c>
      <c r="E3" s="269"/>
      <c r="F3" s="269"/>
      <c r="G3" s="269"/>
      <c r="H3" s="269"/>
      <c r="I3" s="269"/>
      <c r="J3" s="269"/>
      <c r="K3" s="269"/>
      <c r="L3" s="269"/>
      <c r="M3" s="269"/>
      <c r="N3" s="268"/>
      <c r="O3" s="267" t="s">
        <v>170</v>
      </c>
      <c r="P3" s="269"/>
      <c r="Q3" s="268"/>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172" t="s">
        <v>76</v>
      </c>
      <c r="C5" s="173"/>
      <c r="D5" s="173"/>
      <c r="E5" s="173"/>
      <c r="F5" s="173"/>
      <c r="G5" s="173"/>
      <c r="H5" s="173"/>
      <c r="I5" s="173"/>
      <c r="J5" s="173"/>
      <c r="K5" s="173"/>
      <c r="L5" s="173"/>
      <c r="M5" s="173"/>
      <c r="N5" s="173"/>
      <c r="O5" s="173"/>
      <c r="P5" s="173"/>
      <c r="Q5" s="174"/>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161" t="s">
        <v>77</v>
      </c>
      <c r="C8" s="162"/>
      <c r="D8" s="331" t="s">
        <v>171</v>
      </c>
      <c r="E8" s="331"/>
      <c r="F8" s="331"/>
      <c r="G8" s="331"/>
      <c r="H8" s="331"/>
      <c r="I8" s="331"/>
      <c r="J8" s="331"/>
      <c r="K8" s="331"/>
      <c r="L8" s="331"/>
      <c r="M8" s="331"/>
      <c r="N8" s="331"/>
      <c r="O8" s="331"/>
      <c r="P8" s="331"/>
      <c r="Q8" s="331"/>
    </row>
    <row r="9" spans="2:17" ht="40.5" customHeight="1" x14ac:dyDescent="0.2">
      <c r="B9" s="161" t="s">
        <v>79</v>
      </c>
      <c r="C9" s="162"/>
      <c r="D9" s="270" t="s">
        <v>172</v>
      </c>
      <c r="E9" s="271"/>
      <c r="F9" s="271"/>
      <c r="G9" s="271"/>
      <c r="H9" s="271"/>
      <c r="I9" s="271"/>
      <c r="J9" s="271"/>
      <c r="K9" s="271"/>
      <c r="L9" s="271"/>
      <c r="M9" s="271"/>
      <c r="N9" s="271"/>
      <c r="O9" s="271"/>
      <c r="P9" s="271"/>
      <c r="Q9" s="272"/>
    </row>
    <row r="10" spans="2:17" ht="40.5" customHeight="1" x14ac:dyDescent="0.2">
      <c r="B10" s="161" t="s">
        <v>81</v>
      </c>
      <c r="C10" s="162"/>
      <c r="D10" s="270" t="s">
        <v>173</v>
      </c>
      <c r="E10" s="271"/>
      <c r="F10" s="271"/>
      <c r="G10" s="271"/>
      <c r="H10" s="271"/>
      <c r="I10" s="271"/>
      <c r="J10" s="271"/>
      <c r="K10" s="271"/>
      <c r="L10" s="271"/>
      <c r="M10" s="271"/>
      <c r="N10" s="271"/>
      <c r="O10" s="271"/>
      <c r="P10" s="271"/>
      <c r="Q10" s="272"/>
    </row>
    <row r="11" spans="2:17" ht="40.5" customHeight="1" x14ac:dyDescent="0.2">
      <c r="B11" s="161" t="s">
        <v>83</v>
      </c>
      <c r="C11" s="162"/>
      <c r="D11" s="270" t="s">
        <v>174</v>
      </c>
      <c r="E11" s="271"/>
      <c r="F11" s="271"/>
      <c r="G11" s="271"/>
      <c r="H11" s="271"/>
      <c r="I11" s="271"/>
      <c r="J11" s="271"/>
      <c r="K11" s="271"/>
      <c r="L11" s="271"/>
      <c r="M11" s="271"/>
      <c r="N11" s="271"/>
      <c r="O11" s="271"/>
      <c r="P11" s="271"/>
      <c r="Q11" s="272"/>
    </row>
    <row r="12" spans="2:17" ht="40.5" customHeight="1" x14ac:dyDescent="0.2">
      <c r="B12" s="161" t="s">
        <v>85</v>
      </c>
      <c r="C12" s="162"/>
      <c r="D12" s="270"/>
      <c r="E12" s="271"/>
      <c r="F12" s="271"/>
      <c r="G12" s="271"/>
      <c r="H12" s="271"/>
      <c r="I12" s="271"/>
      <c r="J12" s="271"/>
      <c r="K12" s="271"/>
      <c r="L12" s="271"/>
      <c r="M12" s="271"/>
      <c r="N12" s="271"/>
      <c r="O12" s="271"/>
      <c r="P12" s="271"/>
      <c r="Q12" s="272"/>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172" t="s">
        <v>87</v>
      </c>
      <c r="C14" s="173"/>
      <c r="D14" s="173"/>
      <c r="E14" s="173"/>
      <c r="F14" s="173"/>
      <c r="G14" s="173"/>
      <c r="H14" s="173"/>
      <c r="I14" s="173"/>
      <c r="J14" s="173"/>
      <c r="K14" s="173"/>
      <c r="L14" s="173"/>
      <c r="M14" s="173"/>
      <c r="N14" s="173"/>
      <c r="O14" s="173"/>
      <c r="P14" s="173"/>
      <c r="Q14" s="174"/>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161" t="s">
        <v>88</v>
      </c>
      <c r="C16" s="162"/>
      <c r="D16" s="270" t="s">
        <v>236</v>
      </c>
      <c r="E16" s="271"/>
      <c r="F16" s="271"/>
      <c r="G16" s="271"/>
      <c r="H16" s="271"/>
      <c r="I16" s="271"/>
      <c r="J16" s="271"/>
      <c r="K16" s="272"/>
      <c r="L16" s="235" t="s">
        <v>90</v>
      </c>
      <c r="M16" s="238"/>
      <c r="N16" s="319" t="s">
        <v>48</v>
      </c>
      <c r="O16" s="319"/>
      <c r="P16" s="319"/>
      <c r="Q16" s="320"/>
    </row>
    <row r="17" spans="2:17" ht="40.5" customHeight="1" x14ac:dyDescent="0.2">
      <c r="B17" s="161" t="s">
        <v>92</v>
      </c>
      <c r="C17" s="162"/>
      <c r="D17" s="270" t="s">
        <v>176</v>
      </c>
      <c r="E17" s="271"/>
      <c r="F17" s="271"/>
      <c r="G17" s="271"/>
      <c r="H17" s="271"/>
      <c r="I17" s="271"/>
      <c r="J17" s="271"/>
      <c r="K17" s="271"/>
      <c r="L17" s="271"/>
      <c r="M17" s="271"/>
      <c r="N17" s="271"/>
      <c r="O17" s="271"/>
      <c r="P17" s="271"/>
      <c r="Q17" s="272"/>
    </row>
    <row r="18" spans="2:17" ht="30" customHeight="1" x14ac:dyDescent="0.2">
      <c r="B18" s="178" t="s">
        <v>94</v>
      </c>
      <c r="C18" s="195"/>
      <c r="D18" s="344" t="s">
        <v>248</v>
      </c>
      <c r="E18" s="345"/>
      <c r="F18" s="345"/>
      <c r="G18" s="345" t="s">
        <v>249</v>
      </c>
      <c r="H18" s="345"/>
      <c r="I18" s="345"/>
      <c r="J18" s="345"/>
      <c r="K18" s="345"/>
      <c r="L18" s="345"/>
      <c r="M18" s="345"/>
      <c r="N18" s="345"/>
      <c r="O18" s="345"/>
      <c r="P18" s="345"/>
      <c r="Q18" s="346"/>
    </row>
    <row r="19" spans="2:17" ht="30" customHeight="1" x14ac:dyDescent="0.2">
      <c r="B19" s="180"/>
      <c r="C19" s="196"/>
      <c r="D19" s="328" t="s">
        <v>250</v>
      </c>
      <c r="E19" s="326"/>
      <c r="F19" s="326"/>
      <c r="G19" s="326" t="s">
        <v>251</v>
      </c>
      <c r="H19" s="326"/>
      <c r="I19" s="326"/>
      <c r="J19" s="326"/>
      <c r="K19" s="326"/>
      <c r="L19" s="326"/>
      <c r="M19" s="326"/>
      <c r="N19" s="326"/>
      <c r="O19" s="326"/>
      <c r="P19" s="326"/>
      <c r="Q19" s="327"/>
    </row>
    <row r="20" spans="2:17" ht="30" customHeight="1" x14ac:dyDescent="0.2">
      <c r="B20" s="180"/>
      <c r="C20" s="196"/>
      <c r="D20" s="328" t="s">
        <v>252</v>
      </c>
      <c r="E20" s="326"/>
      <c r="F20" s="326"/>
      <c r="G20" s="326" t="s">
        <v>253</v>
      </c>
      <c r="H20" s="326"/>
      <c r="I20" s="326"/>
      <c r="J20" s="326"/>
      <c r="K20" s="326"/>
      <c r="L20" s="326"/>
      <c r="M20" s="326"/>
      <c r="N20" s="326"/>
      <c r="O20" s="326"/>
      <c r="P20" s="326"/>
      <c r="Q20" s="327"/>
    </row>
    <row r="21" spans="2:17" ht="40.5" customHeight="1" x14ac:dyDescent="0.2">
      <c r="B21" s="180"/>
      <c r="C21" s="196"/>
      <c r="D21" s="328" t="s">
        <v>254</v>
      </c>
      <c r="E21" s="326"/>
      <c r="F21" s="326"/>
      <c r="G21" s="326" t="s">
        <v>255</v>
      </c>
      <c r="H21" s="326"/>
      <c r="I21" s="326"/>
      <c r="J21" s="326"/>
      <c r="K21" s="326"/>
      <c r="L21" s="326"/>
      <c r="M21" s="326"/>
      <c r="N21" s="326"/>
      <c r="O21" s="326"/>
      <c r="P21" s="326"/>
      <c r="Q21" s="327"/>
    </row>
    <row r="22" spans="2:17" ht="40.5" customHeight="1" x14ac:dyDescent="0.2">
      <c r="B22" s="180"/>
      <c r="C22" s="196"/>
      <c r="D22" s="328" t="s">
        <v>256</v>
      </c>
      <c r="E22" s="326"/>
      <c r="F22" s="326"/>
      <c r="G22" s="326" t="s">
        <v>257</v>
      </c>
      <c r="H22" s="326"/>
      <c r="I22" s="326"/>
      <c r="J22" s="326"/>
      <c r="K22" s="326"/>
      <c r="L22" s="326"/>
      <c r="M22" s="326"/>
      <c r="N22" s="326"/>
      <c r="O22" s="326"/>
      <c r="P22" s="326"/>
      <c r="Q22" s="327"/>
    </row>
    <row r="23" spans="2:17" ht="111.75" customHeight="1" x14ac:dyDescent="0.2">
      <c r="B23" s="197"/>
      <c r="C23" s="198"/>
      <c r="D23" s="332" t="s">
        <v>258</v>
      </c>
      <c r="E23" s="333"/>
      <c r="F23" s="333"/>
      <c r="G23" s="333"/>
      <c r="H23" s="333"/>
      <c r="I23" s="333"/>
      <c r="J23" s="333"/>
      <c r="K23" s="333"/>
      <c r="L23" s="333"/>
      <c r="M23" s="333"/>
      <c r="N23" s="333"/>
      <c r="O23" s="333"/>
      <c r="P23" s="333"/>
      <c r="Q23" s="334"/>
    </row>
    <row r="24" spans="2:17" ht="40.5" customHeight="1" x14ac:dyDescent="0.2">
      <c r="B24" s="161" t="s">
        <v>96</v>
      </c>
      <c r="C24" s="162"/>
      <c r="D24" s="270" t="s">
        <v>10</v>
      </c>
      <c r="E24" s="271"/>
      <c r="F24" s="271"/>
      <c r="G24" s="241" t="s">
        <v>98</v>
      </c>
      <c r="H24" s="241"/>
      <c r="I24" s="324" t="s">
        <v>63</v>
      </c>
      <c r="J24" s="324"/>
      <c r="K24" s="324"/>
      <c r="L24" s="241" t="s">
        <v>100</v>
      </c>
      <c r="M24" s="241"/>
      <c r="N24" s="241"/>
      <c r="O24" s="324" t="s">
        <v>66</v>
      </c>
      <c r="P24" s="324"/>
      <c r="Q24" s="325"/>
    </row>
    <row r="25" spans="2:17" ht="40.5" customHeight="1" x14ac:dyDescent="0.2">
      <c r="B25" s="161" t="s">
        <v>102</v>
      </c>
      <c r="C25" s="162"/>
      <c r="D25" s="270" t="s">
        <v>45</v>
      </c>
      <c r="E25" s="271"/>
      <c r="F25" s="271"/>
      <c r="G25" s="271"/>
      <c r="H25" s="271"/>
      <c r="I25" s="272"/>
      <c r="J25" s="245" t="s">
        <v>177</v>
      </c>
      <c r="K25" s="246"/>
      <c r="L25" s="246"/>
      <c r="M25" s="271" t="s">
        <v>48</v>
      </c>
      <c r="N25" s="271"/>
      <c r="O25" s="271"/>
      <c r="P25" s="271"/>
      <c r="Q25" s="272"/>
    </row>
    <row r="26" spans="2:17" ht="40.5" customHeight="1" x14ac:dyDescent="0.2">
      <c r="B26" s="161" t="s">
        <v>106</v>
      </c>
      <c r="C26" s="162"/>
      <c r="D26" s="285" t="s">
        <v>178</v>
      </c>
      <c r="E26" s="286"/>
      <c r="F26" s="286"/>
      <c r="G26" s="286"/>
      <c r="H26" s="286"/>
      <c r="I26" s="286"/>
      <c r="J26" s="286"/>
      <c r="K26" s="287"/>
      <c r="L26" s="220" t="s">
        <v>108</v>
      </c>
      <c r="M26" s="241"/>
      <c r="N26" s="241"/>
      <c r="O26" s="271" t="s">
        <v>2</v>
      </c>
      <c r="P26" s="271"/>
      <c r="Q26" s="272"/>
    </row>
    <row r="27" spans="2:17" ht="44.25" customHeight="1" x14ac:dyDescent="0.2">
      <c r="B27" s="161" t="s">
        <v>110</v>
      </c>
      <c r="C27" s="162"/>
      <c r="D27" s="285" t="s">
        <v>178</v>
      </c>
      <c r="E27" s="286"/>
      <c r="F27" s="286"/>
      <c r="G27" s="286"/>
      <c r="H27" s="286"/>
      <c r="I27" s="286"/>
      <c r="J27" s="286"/>
      <c r="K27" s="286"/>
      <c r="L27" s="286"/>
      <c r="M27" s="286"/>
      <c r="N27" s="286"/>
      <c r="O27" s="286"/>
      <c r="P27" s="286"/>
      <c r="Q27" s="287"/>
    </row>
    <row r="28" spans="2:17" ht="40.5" customHeight="1" x14ac:dyDescent="0.2">
      <c r="B28" s="161" t="s">
        <v>112</v>
      </c>
      <c r="C28" s="162"/>
      <c r="D28" s="270" t="s">
        <v>29</v>
      </c>
      <c r="E28" s="271"/>
      <c r="F28" s="271"/>
      <c r="G28" s="241" t="s">
        <v>114</v>
      </c>
      <c r="H28" s="241"/>
      <c r="I28" s="241"/>
      <c r="J28" s="271" t="s">
        <v>29</v>
      </c>
      <c r="K28" s="271"/>
      <c r="L28" s="272"/>
      <c r="M28" s="220" t="s">
        <v>116</v>
      </c>
      <c r="N28" s="241"/>
      <c r="O28" s="271" t="s">
        <v>179</v>
      </c>
      <c r="P28" s="271"/>
      <c r="Q28" s="272"/>
    </row>
    <row r="29" spans="2:17" ht="40.5" customHeight="1" x14ac:dyDescent="0.2">
      <c r="B29" s="161" t="s">
        <v>118</v>
      </c>
      <c r="C29" s="162"/>
      <c r="D29" s="270" t="s">
        <v>29</v>
      </c>
      <c r="E29" s="271"/>
      <c r="F29" s="271"/>
      <c r="G29" s="271"/>
      <c r="H29" s="271"/>
      <c r="I29" s="271"/>
      <c r="J29" s="271"/>
      <c r="K29" s="271"/>
      <c r="L29" s="271"/>
      <c r="M29" s="271"/>
      <c r="N29" s="271"/>
      <c r="O29" s="271"/>
      <c r="P29" s="271"/>
      <c r="Q29" s="272"/>
    </row>
    <row r="30" spans="2:17" ht="174" customHeight="1" x14ac:dyDescent="0.2">
      <c r="B30" s="347" t="s">
        <v>120</v>
      </c>
      <c r="C30" s="348"/>
      <c r="D30" s="335" t="s">
        <v>239</v>
      </c>
      <c r="E30" s="336"/>
      <c r="F30" s="336"/>
      <c r="G30" s="336"/>
      <c r="H30" s="336"/>
      <c r="I30" s="336"/>
      <c r="J30" s="336"/>
      <c r="K30" s="336"/>
      <c r="L30" s="336"/>
      <c r="M30" s="336"/>
      <c r="N30" s="336"/>
      <c r="O30" s="336"/>
      <c r="P30" s="336"/>
      <c r="Q30" s="337"/>
    </row>
    <row r="31" spans="2:17" ht="152.25" customHeight="1" x14ac:dyDescent="0.2">
      <c r="B31" s="349"/>
      <c r="C31" s="350"/>
      <c r="D31" s="338" t="s">
        <v>240</v>
      </c>
      <c r="E31" s="339"/>
      <c r="F31" s="339"/>
      <c r="G31" s="339"/>
      <c r="H31" s="339"/>
      <c r="I31" s="339"/>
      <c r="J31" s="339"/>
      <c r="K31" s="339"/>
      <c r="L31" s="339"/>
      <c r="M31" s="339"/>
      <c r="N31" s="339"/>
      <c r="O31" s="339"/>
      <c r="P31" s="339"/>
      <c r="Q31" s="340"/>
    </row>
    <row r="32" spans="2:17" ht="172.5" customHeight="1" x14ac:dyDescent="0.2">
      <c r="B32" s="349"/>
      <c r="C32" s="350"/>
      <c r="D32" s="341" t="s">
        <v>241</v>
      </c>
      <c r="E32" s="339"/>
      <c r="F32" s="339"/>
      <c r="G32" s="339"/>
      <c r="H32" s="339"/>
      <c r="I32" s="339"/>
      <c r="J32" s="339"/>
      <c r="K32" s="339"/>
      <c r="L32" s="339"/>
      <c r="M32" s="339"/>
      <c r="N32" s="339"/>
      <c r="O32" s="339"/>
      <c r="P32" s="339"/>
      <c r="Q32" s="340"/>
    </row>
    <row r="33" spans="2:17" ht="225" customHeight="1" x14ac:dyDescent="0.2">
      <c r="B33" s="349"/>
      <c r="C33" s="350"/>
      <c r="D33" s="341" t="s">
        <v>242</v>
      </c>
      <c r="E33" s="339"/>
      <c r="F33" s="339"/>
      <c r="G33" s="339"/>
      <c r="H33" s="339"/>
      <c r="I33" s="339"/>
      <c r="J33" s="339"/>
      <c r="K33" s="339"/>
      <c r="L33" s="339"/>
      <c r="M33" s="339"/>
      <c r="N33" s="339"/>
      <c r="O33" s="339"/>
      <c r="P33" s="339"/>
      <c r="Q33" s="340"/>
    </row>
    <row r="34" spans="2:17" ht="234.75" customHeight="1" x14ac:dyDescent="0.2">
      <c r="B34" s="349"/>
      <c r="C34" s="350"/>
      <c r="D34" s="341" t="s">
        <v>210</v>
      </c>
      <c r="E34" s="339"/>
      <c r="F34" s="339"/>
      <c r="G34" s="339"/>
      <c r="H34" s="339"/>
      <c r="I34" s="339"/>
      <c r="J34" s="339"/>
      <c r="K34" s="339"/>
      <c r="L34" s="339"/>
      <c r="M34" s="339"/>
      <c r="N34" s="339"/>
      <c r="O34" s="339"/>
      <c r="P34" s="339"/>
      <c r="Q34" s="340"/>
    </row>
    <row r="35" spans="2:17" ht="251.25" customHeight="1" x14ac:dyDescent="0.2">
      <c r="B35" s="349"/>
      <c r="C35" s="350"/>
      <c r="D35" s="341"/>
      <c r="E35" s="342"/>
      <c r="F35" s="342"/>
      <c r="G35" s="342"/>
      <c r="H35" s="342"/>
      <c r="I35" s="342"/>
      <c r="J35" s="342"/>
      <c r="K35" s="342"/>
      <c r="L35" s="342"/>
      <c r="M35" s="342"/>
      <c r="N35" s="342"/>
      <c r="O35" s="342"/>
      <c r="P35" s="342"/>
      <c r="Q35" s="343"/>
    </row>
    <row r="36" spans="2:17" ht="234.75" customHeight="1" x14ac:dyDescent="0.2">
      <c r="B36" s="349"/>
      <c r="C36" s="350"/>
      <c r="D36" s="341" t="s">
        <v>243</v>
      </c>
      <c r="E36" s="342"/>
      <c r="F36" s="342"/>
      <c r="G36" s="342"/>
      <c r="H36" s="342"/>
      <c r="I36" s="342"/>
      <c r="J36" s="342"/>
      <c r="K36" s="342"/>
      <c r="L36" s="342"/>
      <c r="M36" s="342"/>
      <c r="N36" s="342"/>
      <c r="O36" s="342"/>
      <c r="P36" s="342"/>
      <c r="Q36" s="343"/>
    </row>
    <row r="37" spans="2:17" ht="175.5" customHeight="1" x14ac:dyDescent="0.2">
      <c r="B37" s="349"/>
      <c r="C37" s="350"/>
      <c r="D37" s="341" t="s">
        <v>244</v>
      </c>
      <c r="E37" s="342"/>
      <c r="F37" s="342"/>
      <c r="G37" s="342"/>
      <c r="H37" s="342"/>
      <c r="I37" s="342"/>
      <c r="J37" s="342"/>
      <c r="K37" s="342"/>
      <c r="L37" s="342"/>
      <c r="M37" s="342"/>
      <c r="N37" s="342"/>
      <c r="O37" s="342"/>
      <c r="P37" s="342"/>
      <c r="Q37" s="343"/>
    </row>
    <row r="38" spans="2:17" ht="166.5" customHeight="1" x14ac:dyDescent="0.2">
      <c r="B38" s="349"/>
      <c r="C38" s="350"/>
      <c r="D38" s="341" t="s">
        <v>245</v>
      </c>
      <c r="E38" s="342"/>
      <c r="F38" s="342"/>
      <c r="G38" s="342"/>
      <c r="H38" s="342"/>
      <c r="I38" s="342"/>
      <c r="J38" s="342"/>
      <c r="K38" s="342"/>
      <c r="L38" s="342"/>
      <c r="M38" s="342"/>
      <c r="N38" s="342"/>
      <c r="O38" s="342"/>
      <c r="P38" s="342"/>
      <c r="Q38" s="343"/>
    </row>
    <row r="39" spans="2:17" ht="161.25" customHeight="1" x14ac:dyDescent="0.2">
      <c r="B39" s="351"/>
      <c r="C39" s="352"/>
      <c r="D39" s="353" t="s">
        <v>246</v>
      </c>
      <c r="E39" s="354"/>
      <c r="F39" s="354"/>
      <c r="G39" s="354"/>
      <c r="H39" s="354"/>
      <c r="I39" s="354"/>
      <c r="J39" s="354"/>
      <c r="K39" s="354"/>
      <c r="L39" s="354"/>
      <c r="M39" s="354"/>
      <c r="N39" s="354"/>
      <c r="O39" s="354"/>
      <c r="P39" s="354"/>
      <c r="Q39" s="355"/>
    </row>
    <row r="40" spans="2:17" ht="20.25" customHeight="1" x14ac:dyDescent="0.2">
      <c r="B40" s="178" t="s">
        <v>122</v>
      </c>
      <c r="C40" s="195"/>
      <c r="D40" s="275"/>
      <c r="E40" s="276"/>
      <c r="F40" s="276"/>
      <c r="G40" s="203" t="s">
        <v>124</v>
      </c>
      <c r="H40" s="203"/>
      <c r="I40" s="57" t="s">
        <v>125</v>
      </c>
      <c r="J40" s="220" t="s">
        <v>126</v>
      </c>
      <c r="K40" s="221"/>
      <c r="L40" s="318" t="s">
        <v>127</v>
      </c>
      <c r="M40" s="318"/>
      <c r="N40" s="275" t="s">
        <v>180</v>
      </c>
      <c r="O40" s="276"/>
      <c r="P40" s="276"/>
      <c r="Q40" s="277"/>
    </row>
    <row r="41" spans="2:17" ht="21.75" customHeight="1" x14ac:dyDescent="0.2">
      <c r="B41" s="197"/>
      <c r="C41" s="198"/>
      <c r="D41" s="278"/>
      <c r="E41" s="279"/>
      <c r="F41" s="279"/>
      <c r="G41" s="205"/>
      <c r="H41" s="205"/>
      <c r="I41" s="9"/>
      <c r="J41" s="230"/>
      <c r="K41" s="231"/>
      <c r="L41" s="318"/>
      <c r="M41" s="318"/>
      <c r="N41" s="278"/>
      <c r="O41" s="279"/>
      <c r="P41" s="279"/>
      <c r="Q41" s="280"/>
    </row>
    <row r="42" spans="2:17" ht="3" customHeight="1" x14ac:dyDescent="0.2">
      <c r="B42" s="178" t="s">
        <v>129</v>
      </c>
      <c r="C42" s="195"/>
      <c r="D42" s="37"/>
      <c r="E42" s="36"/>
      <c r="F42" s="35"/>
      <c r="G42" s="34"/>
      <c r="H42" s="34"/>
      <c r="I42" s="33"/>
      <c r="J42" s="38"/>
      <c r="K42" s="38"/>
      <c r="L42" s="39"/>
      <c r="M42" s="39"/>
      <c r="N42" s="35"/>
      <c r="O42" s="35"/>
      <c r="P42" s="36"/>
      <c r="Q42" s="40"/>
    </row>
    <row r="43" spans="2:17" ht="16.5" customHeight="1" x14ac:dyDescent="0.2">
      <c r="B43" s="180"/>
      <c r="C43" s="196"/>
      <c r="D43" s="58">
        <v>2022</v>
      </c>
      <c r="E43" s="59">
        <v>2023</v>
      </c>
      <c r="F43" s="59">
        <v>2024</v>
      </c>
      <c r="G43" s="273">
        <v>2025</v>
      </c>
      <c r="H43" s="274"/>
      <c r="I43" s="59">
        <v>2026</v>
      </c>
      <c r="J43" s="273">
        <v>2027</v>
      </c>
      <c r="K43" s="274"/>
      <c r="L43" s="60">
        <v>2028</v>
      </c>
      <c r="M43" s="273">
        <v>2029</v>
      </c>
      <c r="N43" s="274"/>
      <c r="O43" s="59">
        <v>2030</v>
      </c>
      <c r="P43" s="329" t="s">
        <v>181</v>
      </c>
      <c r="Q43" s="330"/>
    </row>
    <row r="44" spans="2:17" ht="18" customHeight="1" x14ac:dyDescent="0.2">
      <c r="B44" s="180"/>
      <c r="C44" s="196"/>
      <c r="D44" s="41"/>
      <c r="E44" s="42"/>
      <c r="F44" s="42"/>
      <c r="G44" s="43"/>
      <c r="H44" s="43"/>
      <c r="I44" s="44"/>
      <c r="J44" s="45"/>
      <c r="K44" s="46"/>
      <c r="L44" s="47"/>
      <c r="M44" s="47"/>
      <c r="N44" s="48"/>
      <c r="O44" s="46"/>
      <c r="P44" s="49"/>
      <c r="Q44" s="50"/>
    </row>
    <row r="45" spans="2:17" ht="4.5" customHeight="1" x14ac:dyDescent="0.2">
      <c r="B45" s="197"/>
      <c r="C45" s="198"/>
      <c r="D45" s="282"/>
      <c r="E45" s="283"/>
      <c r="F45" s="283"/>
      <c r="G45" s="283"/>
      <c r="H45" s="283"/>
      <c r="I45" s="283"/>
      <c r="J45" s="283"/>
      <c r="K45" s="283"/>
      <c r="L45" s="283"/>
      <c r="M45" s="283"/>
      <c r="N45" s="283"/>
      <c r="O45" s="283"/>
      <c r="P45" s="283"/>
      <c r="Q45" s="284"/>
    </row>
    <row r="46" spans="2:17" ht="40.5" customHeight="1" x14ac:dyDescent="0.2">
      <c r="B46" s="161" t="s">
        <v>131</v>
      </c>
      <c r="C46" s="162"/>
      <c r="D46" s="270" t="s">
        <v>58</v>
      </c>
      <c r="E46" s="271"/>
      <c r="F46" s="271"/>
      <c r="G46" s="271"/>
      <c r="H46" s="271"/>
      <c r="I46" s="271"/>
      <c r="J46" s="241" t="s">
        <v>182</v>
      </c>
      <c r="K46" s="241"/>
      <c r="L46" s="241"/>
      <c r="M46" s="288" t="s">
        <v>183</v>
      </c>
      <c r="N46" s="288"/>
      <c r="O46" s="288"/>
      <c r="P46" s="288"/>
      <c r="Q46" s="231"/>
    </row>
    <row r="47" spans="2:17" ht="40.5" customHeight="1" x14ac:dyDescent="0.2">
      <c r="B47" s="161" t="s">
        <v>133</v>
      </c>
      <c r="C47" s="162"/>
      <c r="D47" s="270" t="s">
        <v>48</v>
      </c>
      <c r="E47" s="271"/>
      <c r="F47" s="271"/>
      <c r="G47" s="271"/>
      <c r="H47" s="271"/>
      <c r="I47" s="271"/>
      <c r="J47" s="271"/>
      <c r="K47" s="272"/>
      <c r="L47" s="318" t="s">
        <v>135</v>
      </c>
      <c r="M47" s="318"/>
      <c r="N47" s="270" t="s">
        <v>48</v>
      </c>
      <c r="O47" s="271"/>
      <c r="P47" s="271"/>
      <c r="Q47" s="272"/>
    </row>
    <row r="48" spans="2:17" ht="40.5" customHeight="1" x14ac:dyDescent="0.2">
      <c r="B48" s="161" t="s">
        <v>137</v>
      </c>
      <c r="C48" s="162"/>
      <c r="D48" s="270" t="s">
        <v>48</v>
      </c>
      <c r="E48" s="271"/>
      <c r="F48" s="271"/>
      <c r="G48" s="271"/>
      <c r="H48" s="271"/>
      <c r="I48" s="271"/>
      <c r="J48" s="271"/>
      <c r="K48" s="271"/>
      <c r="L48" s="271"/>
      <c r="M48" s="271"/>
      <c r="N48" s="271"/>
      <c r="O48" s="271"/>
      <c r="P48" s="271"/>
      <c r="Q48" s="272"/>
    </row>
    <row r="49" spans="2:17" ht="40.5" customHeight="1" x14ac:dyDescent="0.2">
      <c r="B49" s="161" t="s">
        <v>139</v>
      </c>
      <c r="C49" s="162"/>
      <c r="D49" s="285" t="s">
        <v>184</v>
      </c>
      <c r="E49" s="286"/>
      <c r="F49" s="286"/>
      <c r="G49" s="286"/>
      <c r="H49" s="286"/>
      <c r="I49" s="286"/>
      <c r="J49" s="286"/>
      <c r="K49" s="286"/>
      <c r="L49" s="286"/>
      <c r="M49" s="286"/>
      <c r="N49" s="286"/>
      <c r="O49" s="286"/>
      <c r="P49" s="286"/>
      <c r="Q49" s="287"/>
    </row>
    <row r="50" spans="2:17" ht="40.5" customHeight="1" x14ac:dyDescent="0.2">
      <c r="B50" s="161" t="s">
        <v>141</v>
      </c>
      <c r="C50" s="162"/>
      <c r="D50" s="270" t="s">
        <v>185</v>
      </c>
      <c r="E50" s="271"/>
      <c r="F50" s="271"/>
      <c r="G50" s="271"/>
      <c r="H50" s="271"/>
      <c r="I50" s="271"/>
      <c r="J50" s="271"/>
      <c r="K50" s="271"/>
      <c r="L50" s="271"/>
      <c r="M50" s="271"/>
      <c r="N50" s="271"/>
      <c r="O50" s="271"/>
      <c r="P50" s="271"/>
      <c r="Q50" s="272"/>
    </row>
    <row r="51" spans="2:17" ht="277.5" customHeight="1" x14ac:dyDescent="0.2">
      <c r="B51" s="161" t="s">
        <v>143</v>
      </c>
      <c r="C51" s="162"/>
      <c r="D51" s="285" t="s">
        <v>247</v>
      </c>
      <c r="E51" s="286"/>
      <c r="F51" s="286"/>
      <c r="G51" s="286"/>
      <c r="H51" s="286"/>
      <c r="I51" s="286"/>
      <c r="J51" s="286"/>
      <c r="K51" s="286"/>
      <c r="L51" s="286"/>
      <c r="M51" s="286"/>
      <c r="N51" s="286"/>
      <c r="O51" s="286"/>
      <c r="P51" s="286"/>
      <c r="Q51" s="287"/>
    </row>
    <row r="52" spans="2:17" s="2" customFormat="1" ht="4.5" customHeight="1" x14ac:dyDescent="0.2">
      <c r="B52" s="61"/>
      <c r="C52" s="62"/>
      <c r="D52" s="62"/>
      <c r="E52" s="62"/>
      <c r="F52" s="62"/>
      <c r="G52" s="62"/>
      <c r="H52" s="62"/>
      <c r="I52" s="62"/>
      <c r="J52" s="62"/>
      <c r="K52" s="62"/>
      <c r="L52" s="62"/>
      <c r="M52" s="62"/>
      <c r="N52" s="62"/>
      <c r="O52" s="62"/>
      <c r="P52" s="62"/>
      <c r="Q52" s="63"/>
    </row>
    <row r="53" spans="2:17" ht="24.75" customHeight="1" x14ac:dyDescent="0.2">
      <c r="B53" s="172" t="s">
        <v>145</v>
      </c>
      <c r="C53" s="173"/>
      <c r="D53" s="173"/>
      <c r="E53" s="173"/>
      <c r="F53" s="173"/>
      <c r="G53" s="173"/>
      <c r="H53" s="173"/>
      <c r="I53" s="173"/>
      <c r="J53" s="173"/>
      <c r="K53" s="173"/>
      <c r="L53" s="173"/>
      <c r="M53" s="173"/>
      <c r="N53" s="173"/>
      <c r="O53" s="173"/>
      <c r="P53" s="173"/>
      <c r="Q53" s="174"/>
    </row>
    <row r="54" spans="2:17" s="2" customFormat="1" ht="4.5" customHeight="1" x14ac:dyDescent="0.2">
      <c r="B54" s="61"/>
      <c r="C54" s="62"/>
      <c r="D54" s="62"/>
      <c r="E54" s="62"/>
      <c r="F54" s="62"/>
      <c r="G54" s="62"/>
      <c r="H54" s="62"/>
      <c r="I54" s="62"/>
      <c r="J54" s="62"/>
      <c r="K54" s="62"/>
      <c r="L54" s="62"/>
      <c r="M54" s="62"/>
      <c r="N54" s="62"/>
      <c r="O54" s="62"/>
      <c r="P54" s="62"/>
      <c r="Q54" s="63"/>
    </row>
    <row r="55" spans="2:17" ht="40.5" customHeight="1" x14ac:dyDescent="0.2">
      <c r="B55" s="161" t="s">
        <v>146</v>
      </c>
      <c r="C55" s="162"/>
      <c r="D55" s="270"/>
      <c r="E55" s="271"/>
      <c r="F55" s="271"/>
      <c r="G55" s="271"/>
      <c r="H55" s="271"/>
      <c r="I55" s="271"/>
      <c r="J55" s="271"/>
      <c r="K55" s="271"/>
      <c r="L55" s="271"/>
      <c r="M55" s="271"/>
      <c r="N55" s="271"/>
      <c r="O55" s="271"/>
      <c r="P55" s="271"/>
      <c r="Q55" s="272"/>
    </row>
    <row r="56" spans="2:17" ht="6.75" customHeight="1" x14ac:dyDescent="0.2">
      <c r="B56" s="178" t="s">
        <v>148</v>
      </c>
      <c r="C56" s="195"/>
      <c r="D56" s="10"/>
      <c r="E56" s="11"/>
      <c r="F56" s="11"/>
      <c r="G56" s="11"/>
      <c r="H56" s="11"/>
      <c r="I56" s="11"/>
      <c r="J56" s="11"/>
      <c r="K56" s="11"/>
      <c r="L56" s="11"/>
      <c r="M56" s="11"/>
      <c r="N56" s="11"/>
      <c r="O56" s="11"/>
      <c r="P56" s="5"/>
      <c r="Q56" s="12"/>
    </row>
    <row r="57" spans="2:17" ht="17.25" customHeight="1" x14ac:dyDescent="0.2">
      <c r="B57" s="180"/>
      <c r="C57" s="196"/>
      <c r="D57" s="13"/>
      <c r="E57" s="17" t="s">
        <v>149</v>
      </c>
      <c r="F57" s="17" t="s">
        <v>150</v>
      </c>
      <c r="G57" s="6"/>
      <c r="H57" s="17" t="s">
        <v>126</v>
      </c>
      <c r="I57" s="17" t="s">
        <v>150</v>
      </c>
      <c r="J57" s="6"/>
      <c r="K57" s="17" t="s">
        <v>126</v>
      </c>
      <c r="L57" s="17" t="s">
        <v>150</v>
      </c>
      <c r="M57" s="6"/>
      <c r="N57" s="17" t="s">
        <v>126</v>
      </c>
      <c r="O57" s="17" t="s">
        <v>150</v>
      </c>
      <c r="P57" s="6"/>
      <c r="Q57" s="14"/>
    </row>
    <row r="58" spans="2:17" ht="17.25" customHeight="1" x14ac:dyDescent="0.2">
      <c r="B58" s="180"/>
      <c r="C58" s="196"/>
      <c r="D58" s="13"/>
      <c r="E58" s="17">
        <v>2000</v>
      </c>
      <c r="F58" s="17" t="s">
        <v>270</v>
      </c>
      <c r="G58" s="6"/>
      <c r="H58" s="17">
        <v>2008</v>
      </c>
      <c r="I58" s="17" t="s">
        <v>270</v>
      </c>
      <c r="J58" s="6"/>
      <c r="K58" s="17">
        <v>2016</v>
      </c>
      <c r="L58" s="17" t="s">
        <v>270</v>
      </c>
      <c r="M58" s="6"/>
      <c r="N58" s="17">
        <v>2024</v>
      </c>
      <c r="O58" s="17"/>
      <c r="P58" s="6"/>
      <c r="Q58" s="14"/>
    </row>
    <row r="59" spans="2:17" ht="17.25" customHeight="1" x14ac:dyDescent="0.2">
      <c r="B59" s="180"/>
      <c r="C59" s="196"/>
      <c r="D59" s="13"/>
      <c r="E59" s="17">
        <v>2001</v>
      </c>
      <c r="F59" s="17" t="s">
        <v>270</v>
      </c>
      <c r="G59" s="6"/>
      <c r="H59" s="17">
        <v>2009</v>
      </c>
      <c r="I59" s="17" t="s">
        <v>270</v>
      </c>
      <c r="J59" s="6"/>
      <c r="K59" s="17">
        <v>2017</v>
      </c>
      <c r="L59" s="17" t="s">
        <v>270</v>
      </c>
      <c r="M59" s="6"/>
      <c r="N59" s="17">
        <v>2025</v>
      </c>
      <c r="O59" s="17"/>
      <c r="P59" s="6"/>
      <c r="Q59" s="14"/>
    </row>
    <row r="60" spans="2:17" ht="17.25" customHeight="1" x14ac:dyDescent="0.2">
      <c r="B60" s="180"/>
      <c r="C60" s="196"/>
      <c r="D60" s="13"/>
      <c r="E60" s="17">
        <v>2002</v>
      </c>
      <c r="F60" s="17" t="s">
        <v>270</v>
      </c>
      <c r="G60" s="6"/>
      <c r="H60" s="17">
        <v>2010</v>
      </c>
      <c r="I60" s="17" t="s">
        <v>270</v>
      </c>
      <c r="J60" s="6"/>
      <c r="K60" s="17">
        <v>2018</v>
      </c>
      <c r="L60" s="17" t="s">
        <v>270</v>
      </c>
      <c r="M60" s="6"/>
      <c r="N60" s="17">
        <v>2026</v>
      </c>
      <c r="O60" s="17"/>
      <c r="P60" s="6"/>
      <c r="Q60" s="14"/>
    </row>
    <row r="61" spans="2:17" ht="17.25" customHeight="1" x14ac:dyDescent="0.2">
      <c r="B61" s="180"/>
      <c r="C61" s="196"/>
      <c r="D61" s="13"/>
      <c r="E61" s="17">
        <v>2003</v>
      </c>
      <c r="F61" s="17" t="s">
        <v>270</v>
      </c>
      <c r="G61" s="6"/>
      <c r="H61" s="17">
        <v>2011</v>
      </c>
      <c r="I61" s="17" t="s">
        <v>270</v>
      </c>
      <c r="J61" s="6"/>
      <c r="K61" s="17">
        <v>2019</v>
      </c>
      <c r="L61" s="17" t="s">
        <v>270</v>
      </c>
      <c r="M61" s="6"/>
      <c r="N61" s="17">
        <v>2027</v>
      </c>
      <c r="O61" s="17"/>
      <c r="P61" s="6"/>
      <c r="Q61" s="14"/>
    </row>
    <row r="62" spans="2:17" ht="17.25" customHeight="1" x14ac:dyDescent="0.2">
      <c r="B62" s="180"/>
      <c r="C62" s="196"/>
      <c r="D62" s="13"/>
      <c r="E62" s="17">
        <v>2004</v>
      </c>
      <c r="F62" s="17" t="s">
        <v>270</v>
      </c>
      <c r="G62" s="6"/>
      <c r="H62" s="17">
        <v>2012</v>
      </c>
      <c r="I62" s="17" t="s">
        <v>270</v>
      </c>
      <c r="J62" s="6"/>
      <c r="K62" s="17">
        <v>2020</v>
      </c>
      <c r="L62" s="17" t="s">
        <v>270</v>
      </c>
      <c r="M62" s="6"/>
      <c r="N62" s="17">
        <v>2028</v>
      </c>
      <c r="O62" s="17"/>
      <c r="P62" s="6"/>
      <c r="Q62" s="14"/>
    </row>
    <row r="63" spans="2:17" ht="17.25" customHeight="1" x14ac:dyDescent="0.2">
      <c r="B63" s="180"/>
      <c r="C63" s="196"/>
      <c r="D63" s="13"/>
      <c r="E63" s="17">
        <v>2005</v>
      </c>
      <c r="F63" s="17" t="s">
        <v>270</v>
      </c>
      <c r="G63" s="6"/>
      <c r="H63" s="17">
        <v>2013</v>
      </c>
      <c r="I63" s="17" t="s">
        <v>270</v>
      </c>
      <c r="J63" s="6"/>
      <c r="K63" s="17">
        <v>2021</v>
      </c>
      <c r="L63" s="17" t="s">
        <v>270</v>
      </c>
      <c r="M63" s="6"/>
      <c r="N63" s="17">
        <v>2029</v>
      </c>
      <c r="O63" s="17"/>
      <c r="P63" s="6"/>
      <c r="Q63" s="14"/>
    </row>
    <row r="64" spans="2:17" ht="17.25" customHeight="1" x14ac:dyDescent="0.2">
      <c r="B64" s="180"/>
      <c r="C64" s="196"/>
      <c r="D64" s="13"/>
      <c r="E64" s="17">
        <v>2006</v>
      </c>
      <c r="F64" s="17" t="s">
        <v>270</v>
      </c>
      <c r="G64" s="6"/>
      <c r="H64" s="17">
        <v>2014</v>
      </c>
      <c r="I64" s="17" t="s">
        <v>270</v>
      </c>
      <c r="J64" s="6"/>
      <c r="K64" s="17">
        <v>2022</v>
      </c>
      <c r="L64" s="17" t="s">
        <v>270</v>
      </c>
      <c r="M64" s="6"/>
      <c r="N64" s="17">
        <v>2030</v>
      </c>
      <c r="O64" s="17"/>
      <c r="P64" s="6"/>
      <c r="Q64" s="14"/>
    </row>
    <row r="65" spans="2:17" ht="17.25" customHeight="1" x14ac:dyDescent="0.2">
      <c r="B65" s="180"/>
      <c r="C65" s="196"/>
      <c r="D65" s="13"/>
      <c r="E65" s="17">
        <v>2007</v>
      </c>
      <c r="F65" s="17" t="s">
        <v>270</v>
      </c>
      <c r="G65" s="6"/>
      <c r="H65" s="17">
        <v>2015</v>
      </c>
      <c r="I65" s="17" t="s">
        <v>270</v>
      </c>
      <c r="J65" s="6"/>
      <c r="K65" s="17">
        <v>2023</v>
      </c>
      <c r="L65" s="17" t="s">
        <v>270</v>
      </c>
      <c r="M65" s="6"/>
      <c r="N65" s="17">
        <v>2031</v>
      </c>
      <c r="O65" s="17"/>
      <c r="P65" s="6"/>
      <c r="Q65" s="14"/>
    </row>
    <row r="66" spans="2:17" ht="6.75" customHeight="1" x14ac:dyDescent="0.2">
      <c r="B66" s="197"/>
      <c r="C66" s="198"/>
      <c r="D66" s="15"/>
      <c r="E66" s="4"/>
      <c r="F66" s="7"/>
      <c r="G66" s="7"/>
      <c r="H66" s="7"/>
      <c r="I66" s="7"/>
      <c r="J66" s="7"/>
      <c r="K66" s="7"/>
      <c r="L66" s="8"/>
      <c r="M66" s="8"/>
      <c r="N66" s="7"/>
      <c r="O66" s="7"/>
      <c r="P66" s="7"/>
      <c r="Q66" s="16"/>
    </row>
    <row r="67" spans="2:17" ht="36" customHeight="1" x14ac:dyDescent="0.2">
      <c r="B67" s="161" t="s">
        <v>151</v>
      </c>
      <c r="C67" s="162"/>
      <c r="D67" s="270" t="s">
        <v>29</v>
      </c>
      <c r="E67" s="271"/>
      <c r="F67" s="271"/>
      <c r="G67" s="271"/>
      <c r="H67" s="271"/>
      <c r="I67" s="271"/>
      <c r="J67" s="271"/>
      <c r="K67" s="271"/>
      <c r="L67" s="271"/>
      <c r="M67" s="271"/>
      <c r="N67" s="271"/>
      <c r="O67" s="271"/>
      <c r="P67" s="271"/>
      <c r="Q67" s="272"/>
    </row>
    <row r="68" spans="2:17" ht="36" customHeight="1" x14ac:dyDescent="0.2">
      <c r="B68" s="358" t="s">
        <v>153</v>
      </c>
      <c r="C68" s="358"/>
      <c r="D68" s="315" t="s">
        <v>186</v>
      </c>
      <c r="E68" s="316"/>
      <c r="F68" s="316"/>
      <c r="G68" s="316"/>
      <c r="H68" s="316"/>
      <c r="I68" s="316"/>
      <c r="J68" s="316"/>
      <c r="K68" s="316"/>
      <c r="L68" s="316"/>
      <c r="M68" s="316"/>
      <c r="N68" s="316"/>
      <c r="O68" s="316"/>
      <c r="P68" s="316"/>
      <c r="Q68" s="317"/>
    </row>
    <row r="69" spans="2:17" s="2" customFormat="1" ht="4.5" customHeight="1" x14ac:dyDescent="0.2">
      <c r="B69" s="356"/>
      <c r="C69" s="357"/>
      <c r="D69" s="357"/>
      <c r="E69" s="357"/>
      <c r="F69" s="357"/>
      <c r="G69" s="357"/>
      <c r="H69" s="357"/>
      <c r="I69" s="357"/>
      <c r="J69" s="357"/>
      <c r="K69" s="357"/>
      <c r="L69" s="357"/>
      <c r="M69" s="357"/>
      <c r="N69" s="357"/>
      <c r="O69" s="357"/>
      <c r="P69" s="357"/>
      <c r="Q69" s="357"/>
    </row>
    <row r="70" spans="2:17" ht="24.75" customHeight="1" x14ac:dyDescent="0.2">
      <c r="B70" s="172" t="s">
        <v>155</v>
      </c>
      <c r="C70" s="173"/>
      <c r="D70" s="173"/>
      <c r="E70" s="173"/>
      <c r="F70" s="173"/>
      <c r="G70" s="173"/>
      <c r="H70" s="173"/>
      <c r="I70" s="173"/>
      <c r="J70" s="173"/>
      <c r="K70" s="173"/>
      <c r="L70" s="173"/>
      <c r="M70" s="173"/>
      <c r="N70" s="173"/>
      <c r="O70" s="173"/>
      <c r="P70" s="173"/>
      <c r="Q70" s="174"/>
    </row>
    <row r="71" spans="2:17" s="2" customFormat="1" ht="4.5" customHeight="1" x14ac:dyDescent="0.2">
      <c r="B71" s="64"/>
      <c r="C71" s="65"/>
      <c r="D71" s="65"/>
      <c r="E71" s="65"/>
      <c r="F71" s="65"/>
      <c r="G71" s="65"/>
      <c r="H71" s="65"/>
      <c r="I71" s="65"/>
      <c r="J71" s="65"/>
      <c r="K71" s="65"/>
      <c r="L71" s="65"/>
      <c r="M71" s="65"/>
      <c r="N71" s="65"/>
      <c r="O71" s="65"/>
      <c r="P71" s="65"/>
      <c r="Q71" s="66"/>
    </row>
    <row r="72" spans="2:17" ht="58.5" customHeight="1" x14ac:dyDescent="0.2">
      <c r="B72" s="281"/>
      <c r="C72" s="281"/>
      <c r="D72" s="281"/>
      <c r="E72" s="281"/>
      <c r="F72" s="281"/>
      <c r="G72" s="281"/>
      <c r="H72" s="281"/>
      <c r="I72" s="281"/>
      <c r="J72" s="281"/>
      <c r="K72" s="281"/>
      <c r="L72" s="281"/>
      <c r="M72" s="281"/>
      <c r="N72" s="281"/>
      <c r="O72" s="281"/>
      <c r="P72" s="281"/>
      <c r="Q72" s="281"/>
    </row>
    <row r="73" spans="2:17" s="2" customFormat="1" ht="4.5" customHeight="1" x14ac:dyDescent="0.2">
      <c r="B73" s="67"/>
      <c r="C73" s="68"/>
      <c r="D73" s="68"/>
      <c r="E73" s="68"/>
      <c r="F73" s="68"/>
      <c r="G73" s="68"/>
      <c r="H73" s="68"/>
      <c r="I73" s="68"/>
      <c r="J73" s="68"/>
      <c r="K73" s="68"/>
      <c r="L73" s="68"/>
      <c r="M73" s="68"/>
      <c r="N73" s="68"/>
      <c r="O73" s="68"/>
      <c r="P73" s="68"/>
      <c r="Q73" s="69"/>
    </row>
    <row r="74" spans="2:17" ht="24.75" customHeight="1" x14ac:dyDescent="0.2">
      <c r="B74" s="172" t="s">
        <v>157</v>
      </c>
      <c r="C74" s="173"/>
      <c r="D74" s="173"/>
      <c r="E74" s="173"/>
      <c r="F74" s="173"/>
      <c r="G74" s="173"/>
      <c r="H74" s="173"/>
      <c r="I74" s="173"/>
      <c r="J74" s="173"/>
      <c r="K74" s="173"/>
      <c r="L74" s="173"/>
      <c r="M74" s="173"/>
      <c r="N74" s="173"/>
      <c r="O74" s="173"/>
      <c r="P74" s="173"/>
      <c r="Q74" s="174"/>
    </row>
    <row r="75" spans="2:17" s="2" customFormat="1" ht="4.5" customHeight="1" x14ac:dyDescent="0.2">
      <c r="B75" s="64"/>
      <c r="C75" s="65"/>
      <c r="D75" s="65"/>
      <c r="E75" s="65"/>
      <c r="F75" s="65"/>
      <c r="G75" s="65"/>
      <c r="H75" s="65"/>
      <c r="I75" s="65"/>
      <c r="J75" s="65"/>
      <c r="K75" s="65"/>
      <c r="L75" s="65"/>
      <c r="M75" s="65"/>
      <c r="N75" s="65"/>
      <c r="O75" s="65"/>
      <c r="P75" s="65"/>
      <c r="Q75" s="66"/>
    </row>
    <row r="76" spans="2:17" ht="27" customHeight="1" x14ac:dyDescent="0.2">
      <c r="B76" s="178" t="s">
        <v>158</v>
      </c>
      <c r="C76" s="309"/>
      <c r="D76" s="300" t="s">
        <v>159</v>
      </c>
      <c r="E76" s="301"/>
      <c r="F76" s="292" t="s">
        <v>187</v>
      </c>
      <c r="G76" s="293"/>
      <c r="H76" s="293"/>
      <c r="I76" s="293"/>
      <c r="J76" s="304"/>
      <c r="K76" s="300" t="s">
        <v>1</v>
      </c>
      <c r="L76" s="301"/>
      <c r="M76" s="292" t="s">
        <v>172</v>
      </c>
      <c r="N76" s="293"/>
      <c r="O76" s="293"/>
      <c r="P76" s="293"/>
      <c r="Q76" s="294"/>
    </row>
    <row r="77" spans="2:17" ht="27" customHeight="1" x14ac:dyDescent="0.2">
      <c r="B77" s="180"/>
      <c r="C77" s="310"/>
      <c r="D77" s="311" t="s">
        <v>160</v>
      </c>
      <c r="E77" s="312"/>
      <c r="F77" s="305" t="s">
        <v>188</v>
      </c>
      <c r="G77" s="305"/>
      <c r="H77" s="305"/>
      <c r="I77" s="305"/>
      <c r="J77" s="306"/>
      <c r="K77" s="302" t="s">
        <v>161</v>
      </c>
      <c r="L77" s="303"/>
      <c r="M77" s="295" t="s">
        <v>189</v>
      </c>
      <c r="N77" s="290"/>
      <c r="O77" s="290"/>
      <c r="P77" s="290"/>
      <c r="Q77" s="296"/>
    </row>
    <row r="78" spans="2:17" ht="27" customHeight="1" x14ac:dyDescent="0.2">
      <c r="B78" s="180"/>
      <c r="C78" s="310"/>
      <c r="D78" s="311" t="s">
        <v>162</v>
      </c>
      <c r="E78" s="312"/>
      <c r="F78" s="290" t="s">
        <v>190</v>
      </c>
      <c r="G78" s="290"/>
      <c r="H78" s="290"/>
      <c r="I78" s="290"/>
      <c r="J78" s="291"/>
      <c r="K78" s="302" t="s">
        <v>163</v>
      </c>
      <c r="L78" s="303"/>
      <c r="M78" s="297">
        <v>6013323400</v>
      </c>
      <c r="N78" s="298"/>
      <c r="O78" s="298"/>
      <c r="P78" s="298"/>
      <c r="Q78" s="299"/>
    </row>
    <row r="79" spans="2:17" ht="27" customHeight="1" x14ac:dyDescent="0.2">
      <c r="B79" s="313" t="s">
        <v>164</v>
      </c>
      <c r="C79" s="314"/>
      <c r="D79" s="311" t="s">
        <v>159</v>
      </c>
      <c r="E79" s="312"/>
      <c r="F79" s="289"/>
      <c r="G79" s="290"/>
      <c r="H79" s="290"/>
      <c r="I79" s="290"/>
      <c r="J79" s="291"/>
      <c r="K79" s="302" t="s">
        <v>1</v>
      </c>
      <c r="L79" s="303"/>
      <c r="M79" s="297"/>
      <c r="N79" s="298"/>
      <c r="O79" s="298"/>
      <c r="P79" s="298"/>
      <c r="Q79" s="299"/>
    </row>
    <row r="80" spans="2:17" ht="27" customHeight="1" x14ac:dyDescent="0.2">
      <c r="B80" s="180"/>
      <c r="C80" s="310"/>
      <c r="D80" s="302" t="s">
        <v>160</v>
      </c>
      <c r="E80" s="303"/>
      <c r="F80" s="289"/>
      <c r="G80" s="290"/>
      <c r="H80" s="290"/>
      <c r="I80" s="290"/>
      <c r="J80" s="291"/>
      <c r="K80" s="302" t="s">
        <v>161</v>
      </c>
      <c r="L80" s="303"/>
      <c r="M80" s="297"/>
      <c r="N80" s="298"/>
      <c r="O80" s="298"/>
      <c r="P80" s="298"/>
      <c r="Q80" s="299"/>
    </row>
    <row r="81" spans="2:17" ht="27" customHeight="1" x14ac:dyDescent="0.2">
      <c r="B81" s="180"/>
      <c r="C81" s="310"/>
      <c r="D81" s="302" t="s">
        <v>162</v>
      </c>
      <c r="E81" s="303"/>
      <c r="F81" s="290" t="s">
        <v>190</v>
      </c>
      <c r="G81" s="290"/>
      <c r="H81" s="290"/>
      <c r="I81" s="290"/>
      <c r="J81" s="291"/>
      <c r="K81" s="302" t="s">
        <v>163</v>
      </c>
      <c r="L81" s="303"/>
      <c r="M81" s="297">
        <v>6013323400</v>
      </c>
      <c r="N81" s="298"/>
      <c r="O81" s="298"/>
      <c r="P81" s="298"/>
      <c r="Q81" s="299"/>
    </row>
    <row r="82" spans="2:17" ht="27" customHeight="1" x14ac:dyDescent="0.2">
      <c r="B82" s="307" t="s">
        <v>165</v>
      </c>
      <c r="C82" s="308"/>
      <c r="D82" s="56"/>
      <c r="E82" s="53"/>
      <c r="F82" s="54"/>
      <c r="G82" s="54"/>
      <c r="H82" s="54"/>
      <c r="I82" s="54"/>
      <c r="J82" s="54"/>
      <c r="K82" s="54"/>
      <c r="L82" s="54"/>
      <c r="M82" s="53"/>
      <c r="N82" s="53"/>
      <c r="O82" s="53"/>
      <c r="P82" s="53"/>
      <c r="Q82" s="55"/>
    </row>
  </sheetData>
  <mergeCells count="140">
    <mergeCell ref="B69:Q69"/>
    <mergeCell ref="B56:C66"/>
    <mergeCell ref="B68:C68"/>
    <mergeCell ref="B67:C67"/>
    <mergeCell ref="D67:Q67"/>
    <mergeCell ref="B50:C50"/>
    <mergeCell ref="D50:Q50"/>
    <mergeCell ref="B49:C49"/>
    <mergeCell ref="B51:C51"/>
    <mergeCell ref="B53:Q53"/>
    <mergeCell ref="B40:C41"/>
    <mergeCell ref="D40:F41"/>
    <mergeCell ref="G40:H41"/>
    <mergeCell ref="J40:K40"/>
    <mergeCell ref="J41:K41"/>
    <mergeCell ref="L40:M41"/>
    <mergeCell ref="B46:C46"/>
    <mergeCell ref="B30:C39"/>
    <mergeCell ref="D33:Q33"/>
    <mergeCell ref="D39:Q39"/>
    <mergeCell ref="D34:Q34"/>
    <mergeCell ref="D35:Q35"/>
    <mergeCell ref="D28:F28"/>
    <mergeCell ref="G28:I28"/>
    <mergeCell ref="G43:H43"/>
    <mergeCell ref="M43:N43"/>
    <mergeCell ref="D48:Q48"/>
    <mergeCell ref="P43:Q43"/>
    <mergeCell ref="D8:Q8"/>
    <mergeCell ref="D23:Q23"/>
    <mergeCell ref="D17:Q17"/>
    <mergeCell ref="D16:K16"/>
    <mergeCell ref="J28:L28"/>
    <mergeCell ref="D30:Q30"/>
    <mergeCell ref="D31:Q31"/>
    <mergeCell ref="D32:Q32"/>
    <mergeCell ref="D36:Q36"/>
    <mergeCell ref="D37:Q37"/>
    <mergeCell ref="D38:Q38"/>
    <mergeCell ref="D19:F19"/>
    <mergeCell ref="D18:F18"/>
    <mergeCell ref="G18:Q18"/>
    <mergeCell ref="G19:Q19"/>
    <mergeCell ref="D20:F20"/>
    <mergeCell ref="G20:Q20"/>
    <mergeCell ref="D21:F21"/>
    <mergeCell ref="O1:Q2"/>
    <mergeCell ref="D1:N1"/>
    <mergeCell ref="D2:N2"/>
    <mergeCell ref="D3:N3"/>
    <mergeCell ref="D25:I25"/>
    <mergeCell ref="D9:Q9"/>
    <mergeCell ref="D10:Q10"/>
    <mergeCell ref="D11:Q11"/>
    <mergeCell ref="D12:Q12"/>
    <mergeCell ref="J25:L25"/>
    <mergeCell ref="G24:H24"/>
    <mergeCell ref="O24:Q24"/>
    <mergeCell ref="L24:N24"/>
    <mergeCell ref="I24:K24"/>
    <mergeCell ref="D24:F24"/>
    <mergeCell ref="G21:Q21"/>
    <mergeCell ref="D22:F22"/>
    <mergeCell ref="G22:Q22"/>
    <mergeCell ref="B10:C10"/>
    <mergeCell ref="B11:C11"/>
    <mergeCell ref="B16:C16"/>
    <mergeCell ref="B17:C17"/>
    <mergeCell ref="B24:C24"/>
    <mergeCell ref="B12:C12"/>
    <mergeCell ref="B14:Q14"/>
    <mergeCell ref="L16:M16"/>
    <mergeCell ref="N16:Q16"/>
    <mergeCell ref="B18:C23"/>
    <mergeCell ref="B1:C2"/>
    <mergeCell ref="B3:C3"/>
    <mergeCell ref="B5:Q5"/>
    <mergeCell ref="O3:Q3"/>
    <mergeCell ref="L26:N26"/>
    <mergeCell ref="B9:C9"/>
    <mergeCell ref="B8:C8"/>
    <mergeCell ref="B82:C82"/>
    <mergeCell ref="B76:C78"/>
    <mergeCell ref="D76:E76"/>
    <mergeCell ref="D77:E77"/>
    <mergeCell ref="D78:E78"/>
    <mergeCell ref="B79:C81"/>
    <mergeCell ref="D79:E79"/>
    <mergeCell ref="D80:E80"/>
    <mergeCell ref="D81:E81"/>
    <mergeCell ref="B29:C29"/>
    <mergeCell ref="D29:Q29"/>
    <mergeCell ref="D49:Q49"/>
    <mergeCell ref="D51:Q51"/>
    <mergeCell ref="D68:Q68"/>
    <mergeCell ref="L47:M47"/>
    <mergeCell ref="N47:Q47"/>
    <mergeCell ref="D47:K47"/>
    <mergeCell ref="F79:J79"/>
    <mergeCell ref="F80:J80"/>
    <mergeCell ref="F81:J81"/>
    <mergeCell ref="M76:Q76"/>
    <mergeCell ref="M77:Q77"/>
    <mergeCell ref="M78:Q78"/>
    <mergeCell ref="M79:Q79"/>
    <mergeCell ref="M80:Q80"/>
    <mergeCell ref="M81:Q81"/>
    <mergeCell ref="K76:L76"/>
    <mergeCell ref="K77:L77"/>
    <mergeCell ref="K78:L78"/>
    <mergeCell ref="K79:L79"/>
    <mergeCell ref="K80:L80"/>
    <mergeCell ref="K81:L81"/>
    <mergeCell ref="F76:J76"/>
    <mergeCell ref="F78:J78"/>
    <mergeCell ref="F77:J77"/>
    <mergeCell ref="B70:Q70"/>
    <mergeCell ref="B55:C55"/>
    <mergeCell ref="D55:Q55"/>
    <mergeCell ref="J43:K43"/>
    <mergeCell ref="N40:Q41"/>
    <mergeCell ref="B72:Q72"/>
    <mergeCell ref="B74:Q74"/>
    <mergeCell ref="O26:Q26"/>
    <mergeCell ref="M25:Q25"/>
    <mergeCell ref="B42:C45"/>
    <mergeCell ref="D45:Q45"/>
    <mergeCell ref="B25:C25"/>
    <mergeCell ref="B26:C26"/>
    <mergeCell ref="B27:C27"/>
    <mergeCell ref="B28:C28"/>
    <mergeCell ref="D26:K26"/>
    <mergeCell ref="D27:Q27"/>
    <mergeCell ref="D46:I46"/>
    <mergeCell ref="J46:L46"/>
    <mergeCell ref="M46:Q46"/>
    <mergeCell ref="B47:C47"/>
    <mergeCell ref="B48:C48"/>
    <mergeCell ref="M28:N28"/>
    <mergeCell ref="O28:Q28"/>
  </mergeCells>
  <phoneticPr fontId="5" type="noConversion"/>
  <dataValidations count="7">
    <dataValidation type="list" allowBlank="1" showInputMessage="1" showErrorMessage="1" sqref="D24" xr:uid="{38BAB6EA-B7F3-4C68-93BA-F53DA43817CC}">
      <formula1>tipo</formula1>
    </dataValidation>
    <dataValidation type="list" allowBlank="1" showInputMessage="1" showErrorMessage="1" sqref="D28:D29 D67:Q67 J28:L29" xr:uid="{14D94359-D286-4FDD-A14C-5F5879448438}">
      <formula1>periodicidad</formula1>
    </dataValidation>
    <dataValidation type="list" allowBlank="1" showInputMessage="1" showErrorMessage="1" sqref="D25:I25" xr:uid="{A53FE88C-E67F-4B4E-AC6D-3CAF1408D9B7}">
      <formula1>tipounidad</formula1>
    </dataValidation>
    <dataValidation type="list" allowBlank="1" showInputMessage="1" showErrorMessage="1" sqref="N47:Q47" xr:uid="{231EB137-6C98-4DB3-BEA4-DEE389DD8D9F}">
      <formula1>enfoque</formula1>
    </dataValidation>
    <dataValidation type="list" allowBlank="1" showInputMessage="1" showErrorMessage="1" sqref="D46" xr:uid="{7B6D57EE-384A-4BCE-8439-6B7E6F3ECCFD}">
      <formula1>Desagregaci</formula1>
    </dataValidation>
    <dataValidation type="list" allowBlank="1" showInputMessage="1" showErrorMessage="1" sqref="I24:K24" xr:uid="{45CFC758-CDE0-4B80-9298-38F542FF80AA}">
      <formula1>acumula</formula1>
    </dataValidation>
    <dataValidation type="list" allowBlank="1" showInputMessage="1" showErrorMessage="1" sqref="O24:Q24" xr:uid="{3D1F3486-9FFA-4787-82B0-C7113CCDCD1B}">
      <formula1>orienta</formula1>
    </dataValidation>
  </dataValidations>
  <hyperlinks>
    <hyperlink ref="D68" r:id="rId1" display="http://www.minambiente.gov.co/" xr:uid="{CBA1BDA0-A5E4-47CE-BDC9-ADA3342B3FDE}"/>
    <hyperlink ref="M77" r:id="rId2" xr:uid="{5660BED5-8A57-4966-A027-C25E03E09B7F}"/>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O26:Q26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054FD-9249-4B65-96C0-4689B6CDD9A9}">
  <sheetPr>
    <tabColor rgb="FFFFFF00"/>
  </sheetPr>
  <dimension ref="A1:Y100"/>
  <sheetViews>
    <sheetView showGridLines="0" topLeftCell="A29" zoomScale="70" zoomScaleNormal="70" zoomScalePageLayoutView="60" workbookViewId="0">
      <selection activeCell="A5" sqref="A5:N5"/>
    </sheetView>
  </sheetViews>
  <sheetFormatPr baseColWidth="10" defaultColWidth="10.7109375" defaultRowHeight="15" x14ac:dyDescent="0.25"/>
  <cols>
    <col min="1" max="1" width="1.85546875" style="70" customWidth="1"/>
    <col min="2" max="2" width="12.85546875" style="70" customWidth="1"/>
    <col min="3" max="3" width="5" style="75" bestFit="1" customWidth="1"/>
    <col min="4" max="4" width="38.7109375" style="70" customWidth="1"/>
    <col min="5" max="5" width="31.7109375" style="70" customWidth="1"/>
    <col min="6" max="6" width="24.28515625" style="70" customWidth="1"/>
    <col min="7" max="7" width="26.28515625" style="70" customWidth="1"/>
    <col min="8" max="8" width="27.140625" style="70" customWidth="1"/>
    <col min="9" max="9" width="28.28515625" style="70" customWidth="1"/>
    <col min="10" max="10" width="27.7109375" style="70" customWidth="1"/>
    <col min="11" max="11" width="19.85546875" style="70" customWidth="1"/>
    <col min="12" max="12" width="15" style="70" customWidth="1"/>
    <col min="13" max="13" width="18.5703125" style="70" customWidth="1"/>
    <col min="14" max="14" width="13.85546875" style="70" customWidth="1"/>
    <col min="15" max="15" width="7" style="70" customWidth="1"/>
    <col min="16" max="17" width="13.85546875" style="70" customWidth="1"/>
    <col min="18" max="16384" width="10.7109375" style="70"/>
  </cols>
  <sheetData>
    <row r="1" spans="1:25" s="71" customFormat="1" ht="100.5" customHeight="1" thickBot="1" x14ac:dyDescent="0.3">
      <c r="A1" s="377"/>
      <c r="B1" s="378"/>
      <c r="C1" s="378"/>
      <c r="D1" s="378"/>
      <c r="E1" s="378"/>
      <c r="F1" s="378"/>
      <c r="G1" s="378"/>
      <c r="H1" s="378"/>
      <c r="I1" s="378"/>
      <c r="J1" s="378"/>
      <c r="K1" s="378"/>
      <c r="L1" s="378"/>
      <c r="M1" s="378"/>
      <c r="N1" s="379"/>
      <c r="O1" s="144"/>
      <c r="X1" s="70"/>
      <c r="Y1" s="70"/>
    </row>
    <row r="2" spans="1:25" s="72" customFormat="1" ht="17.25" thickBot="1" x14ac:dyDescent="0.3">
      <c r="A2" s="380">
        <f>'[1]Datos Generales'!C5</f>
        <v>0</v>
      </c>
      <c r="B2" s="381"/>
      <c r="C2" s="381"/>
      <c r="D2" s="381"/>
      <c r="E2" s="381"/>
      <c r="F2" s="381"/>
      <c r="G2" s="381"/>
      <c r="H2" s="381"/>
      <c r="I2" s="381"/>
      <c r="J2" s="381"/>
      <c r="K2" s="381"/>
      <c r="L2" s="381"/>
      <c r="M2" s="381"/>
      <c r="N2" s="382"/>
      <c r="O2" s="145"/>
      <c r="P2" s="123"/>
      <c r="Q2" s="123"/>
      <c r="R2" s="123"/>
      <c r="S2" s="123"/>
      <c r="T2" s="123"/>
      <c r="U2" s="123"/>
      <c r="V2" s="123"/>
      <c r="W2" s="123"/>
      <c r="X2" s="70"/>
      <c r="Y2" s="70"/>
    </row>
    <row r="3" spans="1:25" s="72" customFormat="1" ht="17.25" customHeight="1" thickBot="1" x14ac:dyDescent="0.3">
      <c r="A3" s="383" t="s">
        <v>191</v>
      </c>
      <c r="B3" s="384"/>
      <c r="C3" s="384"/>
      <c r="D3" s="384"/>
      <c r="E3" s="384"/>
      <c r="F3" s="384"/>
      <c r="G3" s="384"/>
      <c r="H3" s="384"/>
      <c r="I3" s="384"/>
      <c r="J3" s="384"/>
      <c r="K3" s="384"/>
      <c r="L3" s="384"/>
      <c r="M3" s="384"/>
      <c r="N3" s="385"/>
      <c r="O3" s="145"/>
      <c r="P3" s="124"/>
      <c r="Q3" s="124"/>
      <c r="R3" s="124"/>
      <c r="S3" s="124"/>
      <c r="T3" s="124"/>
      <c r="U3" s="124"/>
      <c r="V3" s="124"/>
      <c r="W3" s="124"/>
      <c r="X3" s="70"/>
      <c r="Y3" s="70"/>
    </row>
    <row r="4" spans="1:25" s="72" customFormat="1" ht="17.25" customHeight="1" thickBot="1" x14ac:dyDescent="0.3">
      <c r="A4" s="386" t="s">
        <v>192</v>
      </c>
      <c r="B4" s="387"/>
      <c r="C4" s="387"/>
      <c r="D4" s="387"/>
      <c r="E4" s="381">
        <f>'[1]Datos Generales'!C6</f>
        <v>0</v>
      </c>
      <c r="F4" s="381"/>
      <c r="G4" s="381"/>
      <c r="H4" s="381"/>
      <c r="I4" s="381"/>
      <c r="J4" s="381"/>
      <c r="K4" s="381"/>
      <c r="L4" s="381"/>
      <c r="M4" s="381"/>
      <c r="N4" s="382"/>
      <c r="O4" s="146"/>
      <c r="P4" s="123"/>
      <c r="Q4" s="123"/>
      <c r="R4" s="123"/>
      <c r="S4" s="124"/>
      <c r="T4" s="124"/>
      <c r="U4" s="124"/>
      <c r="V4" s="124"/>
      <c r="W4" s="124"/>
      <c r="X4" s="70"/>
      <c r="Y4" s="70"/>
    </row>
    <row r="5" spans="1:25" ht="16.5" customHeight="1" thickBot="1" x14ac:dyDescent="0.3">
      <c r="A5" s="383" t="s">
        <v>236</v>
      </c>
      <c r="B5" s="384"/>
      <c r="C5" s="384"/>
      <c r="D5" s="384"/>
      <c r="E5" s="384"/>
      <c r="F5" s="384"/>
      <c r="G5" s="384"/>
      <c r="H5" s="384"/>
      <c r="I5" s="384"/>
      <c r="J5" s="384"/>
      <c r="K5" s="384"/>
      <c r="L5" s="384"/>
      <c r="M5" s="384"/>
      <c r="N5" s="385"/>
      <c r="O5" s="122"/>
      <c r="P5" s="124"/>
      <c r="Q5" s="124"/>
      <c r="R5" s="124"/>
      <c r="S5" s="124"/>
      <c r="T5" s="124"/>
      <c r="U5" s="124"/>
      <c r="V5" s="124"/>
      <c r="W5" s="124"/>
    </row>
    <row r="6" spans="1:25" x14ac:dyDescent="0.25">
      <c r="A6" s="85"/>
      <c r="B6" s="147" t="s">
        <v>269</v>
      </c>
      <c r="C6" s="148"/>
      <c r="D6" s="125"/>
      <c r="E6" s="127"/>
      <c r="F6" s="125" t="s">
        <v>193</v>
      </c>
      <c r="G6" s="125"/>
      <c r="H6" s="125"/>
      <c r="I6" s="125"/>
      <c r="J6" s="125"/>
      <c r="K6" s="125"/>
      <c r="L6" s="125"/>
      <c r="M6" s="125"/>
      <c r="N6" s="125"/>
      <c r="O6" s="122"/>
      <c r="P6" s="125"/>
      <c r="Q6" s="125"/>
      <c r="R6" s="125"/>
    </row>
    <row r="7" spans="1:25" x14ac:dyDescent="0.25">
      <c r="A7" s="85"/>
      <c r="C7" s="149"/>
      <c r="D7" s="125"/>
      <c r="E7" s="73"/>
      <c r="F7" s="125" t="s">
        <v>194</v>
      </c>
      <c r="G7" s="125"/>
      <c r="H7" s="125"/>
      <c r="I7" s="125"/>
      <c r="J7" s="125"/>
      <c r="K7" s="125"/>
      <c r="L7" s="125"/>
      <c r="M7" s="125"/>
      <c r="N7" s="125"/>
      <c r="O7" s="95"/>
      <c r="P7" s="125"/>
      <c r="Q7" s="125"/>
      <c r="R7" s="125"/>
    </row>
    <row r="8" spans="1:25" x14ac:dyDescent="0.25">
      <c r="A8" s="85"/>
      <c r="B8" s="150"/>
      <c r="C8" s="149"/>
      <c r="D8" s="151" t="s">
        <v>195</v>
      </c>
      <c r="E8" s="74"/>
      <c r="F8" s="125" t="s">
        <v>196</v>
      </c>
      <c r="G8" s="125"/>
      <c r="H8" s="125"/>
      <c r="I8" s="125"/>
      <c r="J8" s="125"/>
      <c r="K8" s="125"/>
      <c r="L8" s="125"/>
      <c r="M8" s="125"/>
      <c r="N8" s="125"/>
      <c r="O8" s="122"/>
      <c r="P8" s="125"/>
      <c r="Q8" s="125"/>
      <c r="R8" s="125"/>
    </row>
    <row r="9" spans="1:25" ht="15.75" thickBot="1" x14ac:dyDescent="0.3">
      <c r="A9" s="85"/>
      <c r="D9" s="125"/>
      <c r="E9" s="125"/>
      <c r="F9" s="125"/>
      <c r="G9" s="125"/>
      <c r="H9" s="125"/>
      <c r="I9" s="125"/>
      <c r="J9" s="125"/>
      <c r="K9" s="125"/>
      <c r="L9" s="125"/>
      <c r="M9" s="125"/>
      <c r="N9" s="125"/>
      <c r="O9" s="122"/>
      <c r="P9" s="125"/>
      <c r="Q9" s="125"/>
      <c r="R9" s="125"/>
    </row>
    <row r="10" spans="1:25" ht="15.75" thickBot="1" x14ac:dyDescent="0.3">
      <c r="A10" s="85"/>
      <c r="B10" s="76"/>
      <c r="C10" s="77"/>
      <c r="D10" s="78"/>
      <c r="E10" s="79" t="s">
        <v>149</v>
      </c>
      <c r="F10" s="80">
        <v>1</v>
      </c>
      <c r="G10" s="81">
        <f>IF(F11="NO APLICA","NO APLICA",IF(F12="NO SE REPORTA","SIN INFORMACION",N123))</f>
        <v>0</v>
      </c>
      <c r="H10" s="82">
        <v>2</v>
      </c>
      <c r="I10" s="81">
        <f>IF(H11="NO APLICA","NO APLICA",IF(H12="NO SE REPORTA","SIN INFORMACION",+O123))</f>
        <v>0</v>
      </c>
      <c r="J10" s="82">
        <v>3</v>
      </c>
      <c r="K10" s="81">
        <f>IF(J11="NO APLICA","NO APLICA",IF(J12="NO SE REPORTA","SIN INFORMACION",+P123))</f>
        <v>0</v>
      </c>
      <c r="L10" s="82">
        <v>4</v>
      </c>
      <c r="M10" s="83">
        <f>IF(L11="NO APLICA","NO APLICA",IF(L12="NO SE REPORTA","SIN INFORMACION",Q123))</f>
        <v>0</v>
      </c>
      <c r="N10" s="84"/>
      <c r="O10" s="95"/>
    </row>
    <row r="11" spans="1:25" x14ac:dyDescent="0.25">
      <c r="A11" s="85"/>
      <c r="B11" s="85"/>
      <c r="C11" s="147"/>
      <c r="D11" s="152"/>
      <c r="E11" s="150" t="s">
        <v>197</v>
      </c>
      <c r="F11" s="86" t="s">
        <v>198</v>
      </c>
      <c r="G11" s="87" t="str">
        <f>IF(F11="NO APLICA","      ESCRIBA EL NÚMERO DEL ACUERDO DEL CONSEJO DIRECTIVO EN EL CUAL DECIDE LA NO PROCEDENCIA DE LA APLICACIÓN DEL INDICADOR",IF(F12="NO SE REPORTA","      ESCRIBA EL NÚMERO DEL ACUERDO DEL CONSEJO DIRECTIVO EN LA CUAL SE APRUEBA LA AGENDA DE IMPLEMENTACION DEL INDICADOR",""))</f>
        <v/>
      </c>
      <c r="H11" s="88" t="s">
        <v>198</v>
      </c>
      <c r="I11" s="87" t="str">
        <f>IF(H11="NO APLICA","      ESCRIBA EL NÚMERO DEL ACUERDO DEL CONSEJO DIRECTIVO EN EL CUAL DECIDE LA NO PROCEDENCIA DE LA APLICACIÓN DEL INDICADOR",IF(H12="NO SE REPORTA","      ESCRIBA EL NÚMERO DEL ACUERDO DEL CONSEJO DIRECTIVO EN LA CUAL SE APRUEBA LA AGENDA DE IMPLEMENTACION DEL INDICADOR",""))</f>
        <v/>
      </c>
      <c r="J11" s="88" t="s">
        <v>198</v>
      </c>
      <c r="K11" s="87" t="str">
        <f>IF(J11="NO APLICA","      ESCRIBA EL NÚMERO DEL ACUERDO DEL CONSEJO DIRECTIVO EN EL CUAL DECIDE LA NO PROCEDENCIA DE LA APLICACIÓN DEL INDICADOR",IF(J12="NO SE REPORTA","      ESCRIBA EL NÚMERO DEL ACUERDO DEL CONSEJO DIRECTIVO EN LA CUAL SE APRUEBA LA AGENDA DE IMPLEMENTACION DEL INDICADOR",""))</f>
        <v/>
      </c>
      <c r="L11" s="88" t="s">
        <v>198</v>
      </c>
      <c r="M11" s="89" t="str">
        <f>IF(L11="NO APLICA","      ESCRIBA EL NÚMERO DEL ACUERDO DEL CONSEJO DIRECTIVO EN EL CUAL DECIDE LA NO PROCEDENCIA DE LA APLICACIÓN DEL INDICADOR",IF(L12="NO SE REPORTA","      ESCRIBA EL NÚMERO DEL ACUERDO DEL CONSEJO DIRECTIVO EN LA CUAL SE APRUEBA LA AGENDA DE IMPLEMENTACION DEL INDICADOR",""))</f>
        <v/>
      </c>
      <c r="N11" s="90"/>
      <c r="O11" s="90"/>
      <c r="P11" s="126"/>
      <c r="Q11" s="126"/>
      <c r="R11" s="126"/>
    </row>
    <row r="12" spans="1:25" x14ac:dyDescent="0.25">
      <c r="A12" s="85"/>
      <c r="B12" s="85"/>
      <c r="E12" s="150" t="str">
        <f>IF(F11="SI APLICA","¿El indicador no se reporta por limitaciones de información disponible? ","")</f>
        <v xml:space="preserve">¿El indicador no se reporta por limitaciones de información disponible? </v>
      </c>
      <c r="F12" s="91" t="s">
        <v>199</v>
      </c>
      <c r="G12" s="92"/>
      <c r="H12" s="93" t="s">
        <v>199</v>
      </c>
      <c r="I12" s="92"/>
      <c r="J12" s="93" t="s">
        <v>199</v>
      </c>
      <c r="K12" s="92"/>
      <c r="L12" s="93" t="s">
        <v>199</v>
      </c>
      <c r="M12" s="94"/>
      <c r="N12" s="95"/>
      <c r="O12" s="95"/>
    </row>
    <row r="13" spans="1:25" x14ac:dyDescent="0.25">
      <c r="A13" s="85"/>
      <c r="B13" s="85"/>
      <c r="C13" s="96"/>
      <c r="E13" s="150" t="str">
        <f>IF(F12="SI SE REPORTA","¿Qué programas o proyectos del Plan de Acción están asociados al indicador? ","")</f>
        <v xml:space="preserve">¿Qué programas o proyectos del Plan de Acción están asociados al indicador? </v>
      </c>
      <c r="F13" s="400"/>
      <c r="G13" s="401"/>
      <c r="H13" s="401"/>
      <c r="I13" s="401"/>
      <c r="J13" s="401"/>
      <c r="K13" s="401"/>
      <c r="L13" s="401"/>
      <c r="M13" s="402"/>
      <c r="N13" s="95"/>
      <c r="O13" s="95"/>
      <c r="R13" s="125"/>
    </row>
    <row r="14" spans="1:25" ht="15.75" thickBot="1" x14ac:dyDescent="0.3">
      <c r="A14" s="85"/>
      <c r="B14" s="97"/>
      <c r="E14" s="150" t="s">
        <v>200</v>
      </c>
      <c r="F14" s="405"/>
      <c r="G14" s="406"/>
      <c r="H14" s="406"/>
      <c r="I14" s="406"/>
      <c r="J14" s="406"/>
      <c r="K14" s="406"/>
      <c r="L14" s="406"/>
      <c r="M14" s="407"/>
      <c r="N14" s="95"/>
      <c r="O14" s="95"/>
    </row>
    <row r="15" spans="1:25" ht="15.75" thickBot="1" x14ac:dyDescent="0.3">
      <c r="A15" s="85"/>
      <c r="B15" s="98"/>
      <c r="C15" s="99"/>
      <c r="D15" s="100"/>
      <c r="E15" s="101"/>
      <c r="F15" s="102"/>
      <c r="G15" s="102"/>
      <c r="H15" s="102"/>
      <c r="I15" s="102"/>
      <c r="J15" s="102"/>
      <c r="K15" s="102"/>
      <c r="L15" s="102"/>
      <c r="M15" s="102"/>
      <c r="N15" s="103"/>
      <c r="O15" s="95"/>
    </row>
    <row r="16" spans="1:25" ht="6.95" customHeight="1" thickBot="1" x14ac:dyDescent="0.3">
      <c r="A16" s="85"/>
      <c r="B16" s="151"/>
      <c r="D16" s="125"/>
      <c r="E16" s="125"/>
      <c r="F16" s="125"/>
      <c r="G16" s="125"/>
      <c r="H16" s="125"/>
      <c r="I16" s="125"/>
      <c r="J16" s="125"/>
      <c r="K16" s="125"/>
      <c r="L16" s="125"/>
      <c r="M16" s="125"/>
      <c r="N16" s="125"/>
      <c r="O16" s="122"/>
      <c r="P16" s="125"/>
      <c r="Q16" s="125"/>
      <c r="R16" s="125"/>
    </row>
    <row r="17" spans="1:18" ht="15" customHeight="1" x14ac:dyDescent="0.25">
      <c r="A17" s="85"/>
      <c r="B17" s="388" t="s">
        <v>201</v>
      </c>
      <c r="C17" s="141"/>
      <c r="D17" s="121" t="s">
        <v>202</v>
      </c>
      <c r="E17" s="104"/>
      <c r="F17" s="104"/>
      <c r="G17" s="104"/>
      <c r="H17" s="104"/>
      <c r="I17" s="104"/>
      <c r="J17" s="104"/>
      <c r="K17" s="104"/>
      <c r="L17" s="104"/>
      <c r="M17" s="104"/>
      <c r="N17" s="128"/>
      <c r="O17" s="129"/>
      <c r="P17" s="96"/>
      <c r="Q17" s="96"/>
      <c r="R17" s="125"/>
    </row>
    <row r="18" spans="1:18" ht="15" customHeight="1" x14ac:dyDescent="0.25">
      <c r="A18" s="85"/>
      <c r="B18" s="389"/>
      <c r="C18" s="142"/>
      <c r="D18" s="96"/>
      <c r="E18" s="96"/>
      <c r="F18" s="96"/>
      <c r="G18" s="96"/>
      <c r="H18" s="96"/>
      <c r="I18" s="96"/>
      <c r="J18" s="96"/>
      <c r="K18" s="96"/>
      <c r="L18" s="96"/>
      <c r="M18" s="96"/>
      <c r="N18" s="129"/>
      <c r="O18" s="129"/>
      <c r="P18" s="96"/>
      <c r="Q18" s="96"/>
      <c r="R18" s="125"/>
    </row>
    <row r="19" spans="1:18" ht="51" customHeight="1" x14ac:dyDescent="0.25">
      <c r="A19" s="85"/>
      <c r="B19" s="389"/>
      <c r="C19" s="142"/>
      <c r="D19" s="96"/>
      <c r="E19" s="111" t="s">
        <v>263</v>
      </c>
      <c r="F19" s="113" t="s">
        <v>264</v>
      </c>
      <c r="G19" s="113" t="s">
        <v>265</v>
      </c>
      <c r="H19" s="113" t="s">
        <v>266</v>
      </c>
      <c r="I19" s="113" t="s">
        <v>267</v>
      </c>
      <c r="J19" s="96"/>
      <c r="K19" s="96"/>
      <c r="L19" s="96"/>
      <c r="M19" s="96"/>
      <c r="N19" s="129"/>
      <c r="O19" s="129"/>
      <c r="P19" s="96"/>
      <c r="Q19" s="96"/>
      <c r="R19" s="125"/>
    </row>
    <row r="20" spans="1:18" ht="96" customHeight="1" x14ac:dyDescent="0.25">
      <c r="A20" s="85"/>
      <c r="B20" s="389"/>
      <c r="C20" s="142"/>
      <c r="D20" s="118" t="s">
        <v>207</v>
      </c>
      <c r="E20" s="114"/>
      <c r="F20" s="114"/>
      <c r="G20" s="114"/>
      <c r="H20" s="114"/>
      <c r="I20" s="114"/>
      <c r="J20" s="96"/>
      <c r="K20" s="96"/>
      <c r="L20" s="96"/>
      <c r="M20" s="96"/>
      <c r="N20" s="129"/>
      <c r="O20" s="129"/>
      <c r="P20" s="96"/>
      <c r="Q20" s="96"/>
      <c r="R20" s="125"/>
    </row>
    <row r="21" spans="1:18" ht="120" customHeight="1" x14ac:dyDescent="0.25">
      <c r="A21" s="85"/>
      <c r="B21" s="389"/>
      <c r="C21" s="142"/>
      <c r="D21" s="118" t="s">
        <v>208</v>
      </c>
      <c r="E21" s="114"/>
      <c r="F21" s="114"/>
      <c r="G21" s="114"/>
      <c r="H21" s="114"/>
      <c r="I21" s="114"/>
      <c r="J21" s="96"/>
      <c r="K21" s="96"/>
      <c r="L21" s="96"/>
      <c r="M21" s="96"/>
      <c r="N21" s="129"/>
      <c r="O21" s="129"/>
      <c r="P21" s="96"/>
      <c r="Q21" s="96"/>
      <c r="R21" s="125"/>
    </row>
    <row r="22" spans="1:18" ht="15" customHeight="1" x14ac:dyDescent="0.25">
      <c r="A22" s="85"/>
      <c r="B22" s="389"/>
      <c r="C22" s="142"/>
      <c r="D22" s="112" t="s">
        <v>209</v>
      </c>
      <c r="E22" s="113">
        <f>SUM(E20:E21)</f>
        <v>0</v>
      </c>
      <c r="F22" s="113">
        <f>SUM(F20:F21)</f>
        <v>0</v>
      </c>
      <c r="G22" s="113">
        <f t="shared" ref="G22:I22" si="0">SUM(G20:G21)</f>
        <v>0</v>
      </c>
      <c r="H22" s="113">
        <f t="shared" si="0"/>
        <v>0</v>
      </c>
      <c r="I22" s="113">
        <f t="shared" si="0"/>
        <v>0</v>
      </c>
      <c r="J22" s="96"/>
      <c r="K22" s="96"/>
      <c r="L22" s="96"/>
      <c r="M22" s="96"/>
      <c r="N22" s="129"/>
      <c r="O22" s="129"/>
      <c r="P22" s="96"/>
      <c r="Q22" s="96"/>
      <c r="R22" s="125"/>
    </row>
    <row r="23" spans="1:18" ht="15" customHeight="1" x14ac:dyDescent="0.25">
      <c r="A23" s="85"/>
      <c r="B23" s="389"/>
      <c r="C23" s="142"/>
      <c r="D23" s="130"/>
      <c r="E23" s="131"/>
      <c r="F23" s="131"/>
      <c r="G23" s="131"/>
      <c r="H23" s="131"/>
      <c r="I23" s="96"/>
      <c r="J23" s="96"/>
      <c r="K23" s="96"/>
      <c r="L23" s="96"/>
      <c r="M23" s="96"/>
      <c r="N23" s="129"/>
      <c r="O23" s="129"/>
      <c r="P23" s="96"/>
      <c r="Q23" s="96"/>
      <c r="R23" s="125"/>
    </row>
    <row r="24" spans="1:18" ht="15" customHeight="1" x14ac:dyDescent="0.25">
      <c r="A24" s="85"/>
      <c r="B24" s="389"/>
      <c r="C24" s="142"/>
      <c r="D24" s="408" t="s">
        <v>210</v>
      </c>
      <c r="E24" s="408"/>
      <c r="F24" s="408"/>
      <c r="G24" s="408"/>
      <c r="H24" s="408"/>
      <c r="I24" s="96"/>
      <c r="J24" s="96"/>
      <c r="K24" s="96"/>
      <c r="L24" s="96"/>
      <c r="M24" s="96"/>
      <c r="N24" s="129"/>
      <c r="O24" s="129"/>
      <c r="P24" s="96"/>
      <c r="Q24" s="96"/>
      <c r="R24" s="125"/>
    </row>
    <row r="25" spans="1:18" ht="15" customHeight="1" x14ac:dyDescent="0.25">
      <c r="A25" s="85"/>
      <c r="B25" s="389"/>
      <c r="C25" s="142"/>
      <c r="D25" s="96"/>
      <c r="E25" s="96"/>
      <c r="F25" s="96"/>
      <c r="G25" s="96"/>
      <c r="H25" s="96"/>
      <c r="I25" s="96"/>
      <c r="J25" s="96"/>
      <c r="K25" s="96"/>
      <c r="L25" s="96"/>
      <c r="M25" s="96"/>
      <c r="N25" s="129"/>
      <c r="O25" s="129"/>
      <c r="P25" s="96"/>
      <c r="Q25" s="96"/>
      <c r="R25" s="125"/>
    </row>
    <row r="26" spans="1:18" ht="15" customHeight="1" x14ac:dyDescent="0.25">
      <c r="A26" s="85"/>
      <c r="B26" s="389"/>
      <c r="C26" s="142"/>
      <c r="D26" s="96"/>
      <c r="E26" s="113" t="s">
        <v>203</v>
      </c>
      <c r="F26" s="113" t="s">
        <v>204</v>
      </c>
      <c r="G26" s="113" t="s">
        <v>205</v>
      </c>
      <c r="H26" s="113" t="s">
        <v>206</v>
      </c>
      <c r="I26" s="96"/>
      <c r="J26" s="96"/>
      <c r="K26" s="96"/>
      <c r="L26" s="96"/>
      <c r="M26" s="96"/>
      <c r="N26" s="129"/>
      <c r="O26" s="129"/>
      <c r="P26" s="96"/>
      <c r="Q26" s="96"/>
      <c r="R26" s="125"/>
    </row>
    <row r="27" spans="1:18" ht="113.25" customHeight="1" x14ac:dyDescent="0.25">
      <c r="A27" s="85"/>
      <c r="B27" s="389"/>
      <c r="C27" s="142"/>
      <c r="D27" s="118" t="s">
        <v>211</v>
      </c>
      <c r="E27" s="115"/>
      <c r="F27" s="115"/>
      <c r="G27" s="115"/>
      <c r="H27" s="115"/>
      <c r="I27" s="96"/>
      <c r="J27" s="96"/>
      <c r="K27" s="96"/>
      <c r="L27" s="96"/>
      <c r="M27" s="96"/>
      <c r="N27" s="129"/>
      <c r="O27" s="129"/>
      <c r="P27" s="96"/>
      <c r="Q27" s="96"/>
      <c r="R27" s="125"/>
    </row>
    <row r="28" spans="1:18" ht="117.75" customHeight="1" x14ac:dyDescent="0.25">
      <c r="A28" s="85"/>
      <c r="B28" s="389"/>
      <c r="C28" s="142"/>
      <c r="D28" s="156" t="s">
        <v>212</v>
      </c>
      <c r="E28" s="115"/>
      <c r="F28" s="115"/>
      <c r="G28" s="115"/>
      <c r="H28" s="115"/>
      <c r="I28" s="96"/>
      <c r="J28" s="96"/>
      <c r="K28" s="96"/>
      <c r="L28" s="96"/>
      <c r="M28" s="96"/>
      <c r="N28" s="129"/>
      <c r="O28" s="129"/>
      <c r="P28" s="96"/>
      <c r="Q28" s="96"/>
      <c r="R28" s="125"/>
    </row>
    <row r="29" spans="1:18" ht="27" customHeight="1" x14ac:dyDescent="0.25">
      <c r="A29" s="85"/>
      <c r="B29" s="389"/>
      <c r="C29" s="142"/>
      <c r="D29" s="112" t="s">
        <v>213</v>
      </c>
      <c r="E29" s="113">
        <f>SUM(E27:E28)</f>
        <v>0</v>
      </c>
      <c r="F29" s="113">
        <f t="shared" ref="F29:H29" si="1">SUM(F27:F28)</f>
        <v>0</v>
      </c>
      <c r="G29" s="113">
        <f t="shared" si="1"/>
        <v>0</v>
      </c>
      <c r="H29" s="113">
        <f t="shared" si="1"/>
        <v>0</v>
      </c>
      <c r="I29" s="96"/>
      <c r="J29" s="96"/>
      <c r="K29" s="96"/>
      <c r="L29" s="96"/>
      <c r="M29" s="96"/>
      <c r="N29" s="129"/>
      <c r="O29" s="129"/>
      <c r="P29" s="96"/>
      <c r="Q29" s="96"/>
      <c r="R29" s="125"/>
    </row>
    <row r="30" spans="1:18" ht="24" customHeight="1" x14ac:dyDescent="0.25">
      <c r="A30" s="85"/>
      <c r="B30" s="389"/>
      <c r="C30" s="142"/>
      <c r="D30" s="96"/>
      <c r="E30" s="96"/>
      <c r="F30" s="96"/>
      <c r="G30" s="96"/>
      <c r="H30" s="96"/>
      <c r="I30" s="96"/>
      <c r="J30" s="96"/>
      <c r="K30" s="96"/>
      <c r="L30" s="96"/>
      <c r="M30" s="96"/>
      <c r="N30" s="129"/>
      <c r="O30" s="129"/>
      <c r="P30" s="96"/>
      <c r="Q30" s="96"/>
      <c r="R30" s="125"/>
    </row>
    <row r="31" spans="1:18" ht="15" customHeight="1" x14ac:dyDescent="0.25">
      <c r="A31" s="85"/>
      <c r="B31" s="389"/>
      <c r="C31" s="142"/>
      <c r="D31" s="96"/>
      <c r="E31" s="113" t="s">
        <v>203</v>
      </c>
      <c r="F31" s="113" t="s">
        <v>204</v>
      </c>
      <c r="G31" s="113" t="s">
        <v>205</v>
      </c>
      <c r="H31" s="113" t="s">
        <v>206</v>
      </c>
      <c r="I31" s="96"/>
      <c r="J31" s="96"/>
      <c r="K31" s="96"/>
      <c r="L31" s="96"/>
      <c r="M31" s="96"/>
      <c r="N31" s="129"/>
      <c r="O31" s="129"/>
      <c r="P31" s="96"/>
      <c r="Q31" s="96"/>
      <c r="R31" s="125"/>
    </row>
    <row r="32" spans="1:18" ht="103.5" customHeight="1" x14ac:dyDescent="0.25">
      <c r="A32" s="85"/>
      <c r="B32" s="389"/>
      <c r="C32" s="142"/>
      <c r="D32" s="119" t="s">
        <v>214</v>
      </c>
      <c r="E32" s="115"/>
      <c r="F32" s="115"/>
      <c r="G32" s="115"/>
      <c r="H32" s="115"/>
      <c r="I32" s="96"/>
      <c r="J32" s="96"/>
      <c r="K32" s="96"/>
      <c r="L32" s="96"/>
      <c r="M32" s="96"/>
      <c r="N32" s="129"/>
      <c r="O32" s="129"/>
      <c r="P32" s="96"/>
      <c r="Q32" s="96"/>
      <c r="R32" s="125"/>
    </row>
    <row r="33" spans="1:18" ht="130.5" customHeight="1" x14ac:dyDescent="0.25">
      <c r="A33" s="85"/>
      <c r="B33" s="389"/>
      <c r="C33" s="142"/>
      <c r="D33" s="157" t="s">
        <v>268</v>
      </c>
      <c r="E33" s="115"/>
      <c r="F33" s="115"/>
      <c r="G33" s="115"/>
      <c r="H33" s="115"/>
      <c r="I33" s="96"/>
      <c r="J33" s="96"/>
      <c r="K33" s="96"/>
      <c r="L33" s="96"/>
      <c r="M33" s="96"/>
      <c r="N33" s="129"/>
      <c r="O33" s="129"/>
      <c r="P33" s="96"/>
      <c r="Q33" s="96"/>
      <c r="R33" s="125"/>
    </row>
    <row r="34" spans="1:18" ht="67.5" customHeight="1" x14ac:dyDescent="0.25">
      <c r="A34" s="85"/>
      <c r="B34" s="389"/>
      <c r="C34" s="142"/>
      <c r="D34" s="120" t="s">
        <v>215</v>
      </c>
      <c r="E34" s="113">
        <f>SUM(E32:E33)</f>
        <v>0</v>
      </c>
      <c r="F34" s="113">
        <f t="shared" ref="F34:H34" si="2">SUM(F32:F33)</f>
        <v>0</v>
      </c>
      <c r="G34" s="113">
        <f t="shared" si="2"/>
        <v>0</v>
      </c>
      <c r="H34" s="113">
        <f t="shared" si="2"/>
        <v>0</v>
      </c>
      <c r="I34" s="96"/>
      <c r="J34" s="96"/>
      <c r="K34" s="96"/>
      <c r="L34" s="96"/>
      <c r="M34" s="96"/>
      <c r="N34" s="129"/>
      <c r="O34" s="129"/>
      <c r="P34" s="96"/>
      <c r="Q34" s="96"/>
      <c r="R34" s="125"/>
    </row>
    <row r="35" spans="1:18" ht="24" customHeight="1" x14ac:dyDescent="0.25">
      <c r="A35" s="85"/>
      <c r="B35" s="389"/>
      <c r="C35" s="142"/>
      <c r="D35" s="96"/>
      <c r="E35" s="96"/>
      <c r="F35" s="96"/>
      <c r="G35" s="96"/>
      <c r="H35" s="96"/>
      <c r="I35" s="96"/>
      <c r="J35" s="96"/>
      <c r="K35" s="96"/>
      <c r="L35" s="96"/>
      <c r="M35" s="96"/>
      <c r="N35" s="129"/>
      <c r="O35" s="129"/>
      <c r="P35" s="96"/>
      <c r="Q35" s="96"/>
      <c r="R35" s="125"/>
    </row>
    <row r="36" spans="1:18" ht="15" customHeight="1" x14ac:dyDescent="0.25">
      <c r="A36" s="85"/>
      <c r="B36" s="389"/>
      <c r="C36" s="142"/>
      <c r="D36" s="409" t="s">
        <v>175</v>
      </c>
      <c r="E36" s="409"/>
      <c r="F36" s="409"/>
      <c r="G36" s="409"/>
      <c r="H36" s="409"/>
      <c r="I36" s="133"/>
      <c r="J36" s="133"/>
      <c r="K36" s="96"/>
      <c r="L36" s="96"/>
      <c r="M36" s="96"/>
      <c r="N36" s="129"/>
      <c r="O36" s="129"/>
      <c r="P36" s="96"/>
      <c r="Q36" s="96"/>
      <c r="R36" s="125"/>
    </row>
    <row r="37" spans="1:18" ht="15" customHeight="1" x14ac:dyDescent="0.25">
      <c r="A37" s="85"/>
      <c r="B37" s="389"/>
      <c r="C37" s="142"/>
      <c r="D37" s="132"/>
      <c r="E37" s="132"/>
      <c r="F37" s="132"/>
      <c r="G37" s="132"/>
      <c r="H37" s="132"/>
      <c r="I37" s="132"/>
      <c r="J37" s="132"/>
      <c r="K37" s="96"/>
      <c r="L37" s="96"/>
      <c r="M37" s="96"/>
      <c r="N37" s="129"/>
      <c r="O37" s="129"/>
      <c r="P37" s="96"/>
      <c r="Q37" s="96"/>
      <c r="R37" s="125"/>
    </row>
    <row r="38" spans="1:18" ht="15" customHeight="1" x14ac:dyDescent="0.25">
      <c r="A38" s="85"/>
      <c r="B38" s="389"/>
      <c r="C38" s="142"/>
      <c r="D38" s="96"/>
      <c r="E38" s="113" t="s">
        <v>203</v>
      </c>
      <c r="F38" s="113" t="s">
        <v>204</v>
      </c>
      <c r="G38" s="113" t="s">
        <v>205</v>
      </c>
      <c r="H38" s="113" t="s">
        <v>206</v>
      </c>
      <c r="I38" s="96"/>
      <c r="J38" s="96"/>
      <c r="K38" s="96"/>
      <c r="L38" s="96"/>
      <c r="M38" s="96"/>
      <c r="N38" s="129"/>
      <c r="O38" s="129"/>
      <c r="P38" s="96"/>
      <c r="Q38" s="96"/>
      <c r="R38" s="125"/>
    </row>
    <row r="39" spans="1:18" ht="95.25" customHeight="1" x14ac:dyDescent="0.25">
      <c r="A39" s="85"/>
      <c r="B39" s="389"/>
      <c r="C39" s="142"/>
      <c r="D39" s="119" t="s">
        <v>216</v>
      </c>
      <c r="E39" s="116" t="str">
        <f>IFERROR((IF((E32/E27)&gt;100%,100%,E32/E27)),"")</f>
        <v/>
      </c>
      <c r="F39" s="116" t="str">
        <f t="shared" ref="F39:H39" si="3">IFERROR((F32/F27),"")</f>
        <v/>
      </c>
      <c r="G39" s="116" t="str">
        <f t="shared" si="3"/>
        <v/>
      </c>
      <c r="H39" s="116" t="str">
        <f t="shared" si="3"/>
        <v/>
      </c>
      <c r="I39" s="134"/>
      <c r="J39" s="96"/>
      <c r="K39" s="96"/>
      <c r="L39" s="96"/>
      <c r="M39" s="96"/>
      <c r="N39" s="129"/>
      <c r="O39" s="129"/>
      <c r="P39" s="96"/>
      <c r="Q39" s="96"/>
      <c r="R39" s="125"/>
    </row>
    <row r="40" spans="1:18" ht="90" customHeight="1" x14ac:dyDescent="0.25">
      <c r="A40" s="85"/>
      <c r="B40" s="389"/>
      <c r="C40" s="142"/>
      <c r="D40" s="119" t="s">
        <v>217</v>
      </c>
      <c r="E40" s="116" t="str">
        <f>IFERROR((IF((E33/E28)&gt;100%,100%,E33/E28)),"")</f>
        <v/>
      </c>
      <c r="F40" s="116" t="str">
        <f t="shared" ref="F40:H40" si="4">IFERROR((F33/F28),"")</f>
        <v/>
      </c>
      <c r="G40" s="116" t="str">
        <f t="shared" si="4"/>
        <v/>
      </c>
      <c r="H40" s="116" t="str">
        <f t="shared" si="4"/>
        <v/>
      </c>
      <c r="I40" s="96"/>
      <c r="J40" s="96"/>
      <c r="K40" s="96"/>
      <c r="L40" s="96"/>
      <c r="M40" s="96"/>
      <c r="N40" s="129"/>
      <c r="O40" s="129"/>
      <c r="P40" s="96"/>
      <c r="Q40" s="96"/>
      <c r="R40" s="125"/>
    </row>
    <row r="41" spans="1:18" ht="72" customHeight="1" x14ac:dyDescent="0.25">
      <c r="A41" s="85"/>
      <c r="B41" s="389"/>
      <c r="C41" s="142"/>
      <c r="D41" s="120" t="s">
        <v>238</v>
      </c>
      <c r="E41" s="116" t="str">
        <f>IFERROR((IF((E34/E29)&gt;100%,100%,E34/E29)),"")</f>
        <v/>
      </c>
      <c r="F41" s="116" t="str">
        <f t="shared" ref="F41:H41" si="5">IFERROR((IF((F34/F29)&gt;100%,100%,F34/F29)),"")</f>
        <v/>
      </c>
      <c r="G41" s="116" t="str">
        <f t="shared" si="5"/>
        <v/>
      </c>
      <c r="H41" s="116" t="str">
        <f t="shared" si="5"/>
        <v/>
      </c>
      <c r="I41" s="96"/>
      <c r="J41" s="96"/>
      <c r="K41" s="96"/>
      <c r="L41" s="96"/>
      <c r="M41" s="96"/>
      <c r="N41" s="129"/>
      <c r="O41" s="129"/>
      <c r="P41" s="96"/>
      <c r="Q41" s="96"/>
      <c r="R41" s="125"/>
    </row>
    <row r="42" spans="1:18" ht="15" customHeight="1" x14ac:dyDescent="0.25">
      <c r="A42" s="85"/>
      <c r="B42" s="389"/>
      <c r="C42" s="142"/>
      <c r="D42" s="96"/>
      <c r="E42" s="96"/>
      <c r="F42" s="96"/>
      <c r="G42" s="96"/>
      <c r="H42" s="96"/>
      <c r="I42" s="96"/>
      <c r="J42" s="96"/>
      <c r="K42" s="96"/>
      <c r="L42" s="96"/>
      <c r="M42" s="96"/>
      <c r="N42" s="129"/>
      <c r="O42" s="129"/>
      <c r="P42" s="96"/>
      <c r="Q42" s="96"/>
      <c r="R42" s="125"/>
    </row>
    <row r="43" spans="1:18" ht="19.5" customHeight="1" thickBot="1" x14ac:dyDescent="0.3">
      <c r="A43" s="85"/>
      <c r="B43" s="389"/>
      <c r="C43" s="142"/>
      <c r="D43" s="135"/>
      <c r="E43" s="135"/>
      <c r="F43" s="135"/>
      <c r="G43" s="135"/>
      <c r="H43" s="96"/>
      <c r="I43" s="96"/>
      <c r="J43" s="96"/>
      <c r="K43" s="96"/>
      <c r="L43" s="96"/>
      <c r="M43" s="96"/>
      <c r="N43" s="129"/>
      <c r="O43" s="129"/>
      <c r="P43" s="96"/>
      <c r="Q43" s="96"/>
      <c r="R43" s="125"/>
    </row>
    <row r="44" spans="1:18" ht="39.75" customHeight="1" thickBot="1" x14ac:dyDescent="0.3">
      <c r="A44" s="85"/>
      <c r="B44" s="389"/>
      <c r="C44" s="142"/>
      <c r="D44" s="394" t="s">
        <v>218</v>
      </c>
      <c r="E44" s="395"/>
      <c r="F44" s="395"/>
      <c r="G44" s="395"/>
      <c r="H44" s="396"/>
      <c r="I44" s="105"/>
      <c r="J44" s="105"/>
      <c r="K44" s="105"/>
      <c r="L44" s="105"/>
      <c r="M44" s="105"/>
      <c r="N44" s="136"/>
      <c r="O44" s="136"/>
      <c r="P44" s="105"/>
      <c r="Q44" s="105"/>
      <c r="R44" s="125"/>
    </row>
    <row r="45" spans="1:18" x14ac:dyDescent="0.25">
      <c r="A45" s="85"/>
      <c r="B45" s="389"/>
      <c r="C45" s="142"/>
      <c r="D45" s="96"/>
      <c r="E45" s="106"/>
      <c r="F45" s="106"/>
      <c r="G45" s="106"/>
      <c r="H45" s="106"/>
      <c r="I45" s="107"/>
      <c r="J45" s="107"/>
      <c r="K45" s="107"/>
      <c r="L45" s="107"/>
      <c r="M45" s="107"/>
      <c r="N45" s="137"/>
      <c r="O45" s="137"/>
      <c r="P45" s="107"/>
      <c r="Q45" s="107"/>
      <c r="R45" s="125"/>
    </row>
    <row r="46" spans="1:18" ht="35.25" customHeight="1" x14ac:dyDescent="0.25">
      <c r="A46" s="85"/>
      <c r="B46" s="389"/>
      <c r="C46" s="142"/>
      <c r="D46" s="397" t="s">
        <v>219</v>
      </c>
      <c r="E46" s="397"/>
      <c r="F46" s="397"/>
      <c r="G46" s="397"/>
      <c r="H46" s="397"/>
      <c r="I46" s="397"/>
      <c r="J46" s="96"/>
      <c r="K46" s="96"/>
      <c r="L46" s="96"/>
      <c r="M46" s="96"/>
      <c r="N46" s="129"/>
      <c r="O46" s="129"/>
      <c r="P46" s="96"/>
      <c r="Q46" s="96"/>
      <c r="R46" s="125"/>
    </row>
    <row r="47" spans="1:18" ht="37.5" customHeight="1" x14ac:dyDescent="0.25">
      <c r="A47" s="85"/>
      <c r="B47" s="389"/>
      <c r="C47" s="142"/>
      <c r="D47" s="393" t="s">
        <v>220</v>
      </c>
      <c r="E47" s="398" t="s">
        <v>221</v>
      </c>
      <c r="F47" s="399"/>
      <c r="G47" s="393" t="s">
        <v>222</v>
      </c>
      <c r="H47" s="393" t="s">
        <v>223</v>
      </c>
      <c r="I47" s="393" t="s">
        <v>237</v>
      </c>
      <c r="J47" s="108"/>
      <c r="N47" s="95"/>
      <c r="O47" s="95"/>
      <c r="R47" s="125"/>
    </row>
    <row r="48" spans="1:18" ht="24" customHeight="1" x14ac:dyDescent="0.25">
      <c r="A48" s="85"/>
      <c r="B48" s="389"/>
      <c r="C48" s="142"/>
      <c r="D48" s="393"/>
      <c r="E48" s="113" t="s">
        <v>224</v>
      </c>
      <c r="F48" s="113" t="s">
        <v>225</v>
      </c>
      <c r="G48" s="393"/>
      <c r="H48" s="393"/>
      <c r="I48" s="393"/>
      <c r="J48" s="108"/>
      <c r="N48" s="95"/>
      <c r="O48" s="95"/>
      <c r="R48" s="125"/>
    </row>
    <row r="49" spans="1:18" ht="15" customHeight="1" x14ac:dyDescent="0.25">
      <c r="A49" s="85"/>
      <c r="B49" s="389"/>
      <c r="C49" s="142"/>
      <c r="D49" s="117"/>
      <c r="E49" s="117"/>
      <c r="F49" s="117"/>
      <c r="G49" s="117"/>
      <c r="H49" s="117"/>
      <c r="I49" s="117"/>
      <c r="J49" s="108"/>
      <c r="N49" s="95"/>
      <c r="O49" s="95"/>
      <c r="R49" s="125"/>
    </row>
    <row r="50" spans="1:18" ht="15" customHeight="1" x14ac:dyDescent="0.25">
      <c r="A50" s="85"/>
      <c r="B50" s="389"/>
      <c r="C50" s="142"/>
      <c r="D50" s="117"/>
      <c r="E50" s="117"/>
      <c r="F50" s="117"/>
      <c r="G50" s="117"/>
      <c r="H50" s="117"/>
      <c r="I50" s="117"/>
      <c r="J50" s="108"/>
      <c r="N50" s="95"/>
      <c r="O50" s="95"/>
      <c r="R50" s="125"/>
    </row>
    <row r="51" spans="1:18" ht="15" customHeight="1" x14ac:dyDescent="0.25">
      <c r="A51" s="85"/>
      <c r="B51" s="389"/>
      <c r="C51" s="142"/>
      <c r="D51" s="117"/>
      <c r="E51" s="117"/>
      <c r="F51" s="117"/>
      <c r="G51" s="117"/>
      <c r="H51" s="117"/>
      <c r="I51" s="117"/>
      <c r="J51" s="108"/>
      <c r="N51" s="95"/>
      <c r="O51" s="95"/>
      <c r="R51" s="125"/>
    </row>
    <row r="52" spans="1:18" ht="15" customHeight="1" x14ac:dyDescent="0.25">
      <c r="A52" s="85"/>
      <c r="B52" s="389"/>
      <c r="C52" s="142"/>
      <c r="D52" s="117"/>
      <c r="E52" s="117"/>
      <c r="F52" s="117"/>
      <c r="G52" s="117"/>
      <c r="H52" s="117"/>
      <c r="I52" s="117"/>
      <c r="J52" s="108"/>
      <c r="N52" s="95"/>
      <c r="O52" s="95"/>
      <c r="R52" s="125"/>
    </row>
    <row r="53" spans="1:18" ht="15" customHeight="1" x14ac:dyDescent="0.25">
      <c r="A53" s="85"/>
      <c r="B53" s="389"/>
      <c r="C53" s="142"/>
      <c r="D53" s="117"/>
      <c r="E53" s="117"/>
      <c r="F53" s="117"/>
      <c r="G53" s="117"/>
      <c r="H53" s="117"/>
      <c r="I53" s="117"/>
      <c r="J53" s="108"/>
      <c r="N53" s="95"/>
      <c r="O53" s="95"/>
      <c r="R53" s="125"/>
    </row>
    <row r="54" spans="1:18" ht="15" customHeight="1" x14ac:dyDescent="0.25">
      <c r="A54" s="85"/>
      <c r="B54" s="389"/>
      <c r="C54" s="142"/>
      <c r="D54" s="117"/>
      <c r="E54" s="117"/>
      <c r="F54" s="117"/>
      <c r="G54" s="117"/>
      <c r="H54" s="117"/>
      <c r="I54" s="117"/>
      <c r="J54" s="108"/>
      <c r="N54" s="95"/>
      <c r="O54" s="95"/>
      <c r="R54" s="125"/>
    </row>
    <row r="55" spans="1:18" ht="15" customHeight="1" x14ac:dyDescent="0.25">
      <c r="A55" s="85"/>
      <c r="B55" s="389"/>
      <c r="C55" s="142"/>
      <c r="D55" s="117"/>
      <c r="E55" s="117"/>
      <c r="F55" s="117"/>
      <c r="G55" s="117"/>
      <c r="H55" s="117"/>
      <c r="I55" s="117"/>
      <c r="J55" s="108"/>
      <c r="N55" s="95"/>
      <c r="O55" s="95"/>
      <c r="R55" s="125"/>
    </row>
    <row r="56" spans="1:18" ht="15" customHeight="1" x14ac:dyDescent="0.25">
      <c r="A56" s="85"/>
      <c r="B56" s="389"/>
      <c r="C56" s="142"/>
      <c r="D56" s="117"/>
      <c r="E56" s="117"/>
      <c r="F56" s="117"/>
      <c r="G56" s="117"/>
      <c r="H56" s="117"/>
      <c r="I56" s="117"/>
      <c r="J56" s="108"/>
      <c r="N56" s="95"/>
      <c r="O56" s="95"/>
      <c r="R56" s="125"/>
    </row>
    <row r="57" spans="1:18" ht="15" customHeight="1" x14ac:dyDescent="0.25">
      <c r="A57" s="85"/>
      <c r="B57" s="389"/>
      <c r="C57" s="142"/>
      <c r="D57" s="117"/>
      <c r="E57" s="117"/>
      <c r="F57" s="117"/>
      <c r="G57" s="117"/>
      <c r="H57" s="117"/>
      <c r="I57" s="117"/>
      <c r="J57" s="108"/>
      <c r="N57" s="95"/>
      <c r="O57" s="95"/>
      <c r="R57" s="125"/>
    </row>
    <row r="58" spans="1:18" x14ac:dyDescent="0.25">
      <c r="A58" s="85"/>
      <c r="B58" s="389"/>
      <c r="C58" s="142"/>
      <c r="D58" s="117"/>
      <c r="E58" s="117"/>
      <c r="F58" s="117"/>
      <c r="G58" s="117"/>
      <c r="H58" s="117"/>
      <c r="I58" s="117"/>
      <c r="J58" s="108"/>
      <c r="N58" s="95"/>
      <c r="O58" s="95"/>
      <c r="R58" s="125"/>
    </row>
    <row r="59" spans="1:18" ht="15.75" thickBot="1" x14ac:dyDescent="0.3">
      <c r="A59" s="85"/>
      <c r="B59" s="389"/>
      <c r="C59" s="142"/>
      <c r="D59" s="96"/>
      <c r="E59" s="96"/>
      <c r="F59" s="96"/>
      <c r="G59" s="96"/>
      <c r="H59" s="96"/>
      <c r="I59" s="96"/>
      <c r="J59" s="96"/>
      <c r="K59" s="96"/>
      <c r="L59" s="96"/>
      <c r="M59" s="96"/>
      <c r="N59" s="129"/>
      <c r="O59" s="129"/>
      <c r="P59" s="96"/>
      <c r="Q59" s="96"/>
      <c r="R59" s="125"/>
    </row>
    <row r="60" spans="1:18" ht="41.25" customHeight="1" thickBot="1" x14ac:dyDescent="0.3">
      <c r="A60" s="85"/>
      <c r="B60" s="389"/>
      <c r="C60" s="142"/>
      <c r="D60" s="394" t="s">
        <v>226</v>
      </c>
      <c r="E60" s="395"/>
      <c r="F60" s="395"/>
      <c r="G60" s="395"/>
      <c r="H60" s="396"/>
      <c r="I60" s="105"/>
      <c r="J60" s="105"/>
      <c r="K60" s="105"/>
      <c r="L60" s="105"/>
      <c r="M60" s="105"/>
      <c r="N60" s="136"/>
      <c r="O60" s="136"/>
      <c r="P60" s="105"/>
      <c r="Q60" s="105"/>
      <c r="R60" s="125"/>
    </row>
    <row r="61" spans="1:18" x14ac:dyDescent="0.25">
      <c r="A61" s="85"/>
      <c r="B61" s="389"/>
      <c r="C61" s="142"/>
      <c r="D61" s="96"/>
      <c r="E61" s="106"/>
      <c r="F61" s="106"/>
      <c r="G61" s="106"/>
      <c r="H61" s="106"/>
      <c r="I61" s="107"/>
      <c r="J61" s="107"/>
      <c r="K61" s="107"/>
      <c r="L61" s="107"/>
      <c r="M61" s="107"/>
      <c r="N61" s="137"/>
      <c r="O61" s="137"/>
      <c r="P61" s="107"/>
      <c r="Q61" s="107"/>
      <c r="R61" s="125"/>
    </row>
    <row r="62" spans="1:18" ht="35.25" customHeight="1" x14ac:dyDescent="0.25">
      <c r="A62" s="85"/>
      <c r="B62" s="389"/>
      <c r="C62" s="142"/>
      <c r="D62" s="397" t="s">
        <v>227</v>
      </c>
      <c r="E62" s="397"/>
      <c r="F62" s="397"/>
      <c r="G62" s="397"/>
      <c r="H62" s="397"/>
      <c r="I62" s="397"/>
      <c r="J62" s="397"/>
      <c r="K62" s="397"/>
      <c r="L62" s="96"/>
      <c r="M62" s="96"/>
      <c r="N62" s="129"/>
      <c r="O62" s="129"/>
      <c r="P62" s="96"/>
      <c r="Q62" s="96"/>
      <c r="R62" s="125"/>
    </row>
    <row r="63" spans="1:18" ht="39.75" customHeight="1" x14ac:dyDescent="0.25">
      <c r="A63" s="85"/>
      <c r="B63" s="389"/>
      <c r="C63" s="142"/>
      <c r="D63" s="393" t="s">
        <v>220</v>
      </c>
      <c r="E63" s="398" t="s">
        <v>228</v>
      </c>
      <c r="F63" s="399"/>
      <c r="G63" s="393" t="s">
        <v>222</v>
      </c>
      <c r="H63" s="403" t="s">
        <v>229</v>
      </c>
      <c r="I63" s="403" t="s">
        <v>230</v>
      </c>
      <c r="J63" s="403" t="s">
        <v>231</v>
      </c>
      <c r="K63" s="403" t="s">
        <v>232</v>
      </c>
      <c r="L63" s="96"/>
      <c r="M63" s="96"/>
      <c r="N63" s="129"/>
      <c r="O63" s="129"/>
      <c r="P63" s="96"/>
      <c r="Q63" s="96"/>
      <c r="R63" s="125"/>
    </row>
    <row r="64" spans="1:18" ht="54.75" customHeight="1" x14ac:dyDescent="0.25">
      <c r="A64" s="85"/>
      <c r="B64" s="389"/>
      <c r="C64" s="142"/>
      <c r="D64" s="393"/>
      <c r="E64" s="113" t="s">
        <v>224</v>
      </c>
      <c r="F64" s="113" t="s">
        <v>225</v>
      </c>
      <c r="G64" s="393"/>
      <c r="H64" s="404"/>
      <c r="I64" s="404"/>
      <c r="J64" s="404"/>
      <c r="K64" s="404"/>
      <c r="L64" s="96"/>
      <c r="M64" s="96"/>
      <c r="N64" s="129"/>
      <c r="O64" s="129"/>
      <c r="P64" s="96"/>
      <c r="Q64" s="96"/>
      <c r="R64" s="125"/>
    </row>
    <row r="65" spans="1:18" ht="15" customHeight="1" x14ac:dyDescent="0.25">
      <c r="A65" s="85"/>
      <c r="B65" s="389"/>
      <c r="C65" s="142"/>
      <c r="D65" s="117"/>
      <c r="E65" s="117"/>
      <c r="F65" s="117"/>
      <c r="G65" s="117"/>
      <c r="H65" s="117"/>
      <c r="I65" s="117"/>
      <c r="J65" s="117"/>
      <c r="K65" s="109" t="str">
        <f>IF(COUNTIF(H65:J65,"SI")=3,"SI","NO")</f>
        <v>NO</v>
      </c>
      <c r="L65" s="96"/>
      <c r="M65" s="96"/>
      <c r="N65" s="129"/>
      <c r="O65" s="129"/>
      <c r="P65" s="96"/>
      <c r="Q65" s="96"/>
      <c r="R65" s="125"/>
    </row>
    <row r="66" spans="1:18" ht="15" customHeight="1" x14ac:dyDescent="0.25">
      <c r="A66" s="85"/>
      <c r="B66" s="389"/>
      <c r="C66" s="142"/>
      <c r="D66" s="117"/>
      <c r="E66" s="117"/>
      <c r="F66" s="117"/>
      <c r="G66" s="117"/>
      <c r="H66" s="117"/>
      <c r="I66" s="117"/>
      <c r="J66" s="117"/>
      <c r="K66" s="109" t="str">
        <f t="shared" ref="K66:K73" si="6">IF(COUNTIF(H66:J66,"SI")=3,"SI","NO")</f>
        <v>NO</v>
      </c>
      <c r="L66" s="96"/>
      <c r="M66" s="96"/>
      <c r="N66" s="129"/>
      <c r="O66" s="129"/>
      <c r="P66" s="96"/>
      <c r="Q66" s="96"/>
      <c r="R66" s="125"/>
    </row>
    <row r="67" spans="1:18" ht="15" customHeight="1" x14ac:dyDescent="0.25">
      <c r="A67" s="85"/>
      <c r="B67" s="389"/>
      <c r="C67" s="142"/>
      <c r="D67" s="117"/>
      <c r="E67" s="117"/>
      <c r="F67" s="117"/>
      <c r="G67" s="117"/>
      <c r="H67" s="117"/>
      <c r="I67" s="117"/>
      <c r="J67" s="117"/>
      <c r="K67" s="109" t="str">
        <f t="shared" si="6"/>
        <v>NO</v>
      </c>
      <c r="L67" s="96"/>
      <c r="M67" s="96"/>
      <c r="N67" s="129"/>
      <c r="O67" s="129"/>
      <c r="P67" s="96"/>
      <c r="Q67" s="96"/>
      <c r="R67" s="125"/>
    </row>
    <row r="68" spans="1:18" ht="15" customHeight="1" x14ac:dyDescent="0.25">
      <c r="A68" s="85"/>
      <c r="B68" s="389"/>
      <c r="C68" s="142"/>
      <c r="D68" s="117"/>
      <c r="E68" s="117"/>
      <c r="F68" s="117"/>
      <c r="G68" s="117"/>
      <c r="H68" s="117"/>
      <c r="I68" s="117"/>
      <c r="J68" s="117"/>
      <c r="K68" s="109" t="str">
        <f t="shared" si="6"/>
        <v>NO</v>
      </c>
      <c r="L68" s="96"/>
      <c r="M68" s="96"/>
      <c r="N68" s="129"/>
      <c r="O68" s="129"/>
      <c r="P68" s="96"/>
      <c r="Q68" s="96"/>
      <c r="R68" s="125"/>
    </row>
    <row r="69" spans="1:18" ht="15" customHeight="1" x14ac:dyDescent="0.25">
      <c r="A69" s="85"/>
      <c r="B69" s="389"/>
      <c r="C69" s="142"/>
      <c r="D69" s="117"/>
      <c r="E69" s="117"/>
      <c r="F69" s="117"/>
      <c r="G69" s="117"/>
      <c r="H69" s="117"/>
      <c r="I69" s="117"/>
      <c r="J69" s="117"/>
      <c r="K69" s="109" t="str">
        <f t="shared" si="6"/>
        <v>NO</v>
      </c>
      <c r="L69" s="96"/>
      <c r="M69" s="96"/>
      <c r="N69" s="129"/>
      <c r="O69" s="129"/>
      <c r="P69" s="96"/>
      <c r="Q69" s="96"/>
      <c r="R69" s="125"/>
    </row>
    <row r="70" spans="1:18" ht="15" customHeight="1" x14ac:dyDescent="0.25">
      <c r="A70" s="85"/>
      <c r="B70" s="389"/>
      <c r="C70" s="142"/>
      <c r="D70" s="117"/>
      <c r="E70" s="117"/>
      <c r="F70" s="117"/>
      <c r="G70" s="117"/>
      <c r="H70" s="117"/>
      <c r="I70" s="117"/>
      <c r="J70" s="117"/>
      <c r="K70" s="109" t="str">
        <f t="shared" si="6"/>
        <v>NO</v>
      </c>
      <c r="L70" s="96"/>
      <c r="M70" s="96"/>
      <c r="N70" s="129"/>
      <c r="O70" s="129"/>
      <c r="P70" s="96"/>
      <c r="Q70" s="96"/>
      <c r="R70" s="125"/>
    </row>
    <row r="71" spans="1:18" ht="15" customHeight="1" x14ac:dyDescent="0.25">
      <c r="A71" s="85"/>
      <c r="B71" s="389"/>
      <c r="C71" s="142"/>
      <c r="D71" s="117"/>
      <c r="E71" s="117"/>
      <c r="F71" s="117"/>
      <c r="G71" s="117"/>
      <c r="H71" s="117"/>
      <c r="I71" s="117"/>
      <c r="J71" s="117"/>
      <c r="K71" s="109" t="str">
        <f t="shared" si="6"/>
        <v>NO</v>
      </c>
      <c r="L71" s="96"/>
      <c r="M71" s="96"/>
      <c r="N71" s="129"/>
      <c r="O71" s="129"/>
      <c r="P71" s="96"/>
      <c r="Q71" s="96"/>
      <c r="R71" s="125"/>
    </row>
    <row r="72" spans="1:18" ht="15" customHeight="1" x14ac:dyDescent="0.25">
      <c r="A72" s="85"/>
      <c r="B72" s="389"/>
      <c r="C72" s="142"/>
      <c r="D72" s="117"/>
      <c r="E72" s="117"/>
      <c r="F72" s="117"/>
      <c r="G72" s="117"/>
      <c r="H72" s="117"/>
      <c r="I72" s="117"/>
      <c r="J72" s="117"/>
      <c r="K72" s="109" t="str">
        <f t="shared" si="6"/>
        <v>NO</v>
      </c>
      <c r="L72" s="96"/>
      <c r="M72" s="96"/>
      <c r="N72" s="129"/>
      <c r="O72" s="129"/>
      <c r="P72" s="96"/>
      <c r="Q72" s="96"/>
      <c r="R72" s="125"/>
    </row>
    <row r="73" spans="1:18" ht="15" customHeight="1" x14ac:dyDescent="0.25">
      <c r="A73" s="85"/>
      <c r="B73" s="389"/>
      <c r="C73" s="142"/>
      <c r="D73" s="117"/>
      <c r="E73" s="117"/>
      <c r="F73" s="117"/>
      <c r="G73" s="117"/>
      <c r="H73" s="117"/>
      <c r="I73" s="117"/>
      <c r="J73" s="117"/>
      <c r="K73" s="109" t="str">
        <f t="shared" si="6"/>
        <v>NO</v>
      </c>
      <c r="L73" s="96"/>
      <c r="M73" s="96"/>
      <c r="N73" s="129"/>
      <c r="O73" s="129"/>
      <c r="P73" s="96"/>
      <c r="Q73" s="96"/>
      <c r="R73" s="125"/>
    </row>
    <row r="74" spans="1:18" ht="15.75" thickBot="1" x14ac:dyDescent="0.3">
      <c r="A74" s="85"/>
      <c r="B74" s="389"/>
      <c r="C74" s="142"/>
      <c r="D74" s="96"/>
      <c r="E74" s="96"/>
      <c r="F74" s="96"/>
      <c r="G74" s="96"/>
      <c r="H74" s="96"/>
      <c r="I74" s="96"/>
      <c r="J74" s="96"/>
      <c r="K74" s="96"/>
      <c r="L74" s="96"/>
      <c r="M74" s="96"/>
      <c r="N74" s="129"/>
      <c r="O74" s="129"/>
      <c r="P74" s="96"/>
      <c r="Q74" s="96"/>
      <c r="R74" s="125"/>
    </row>
    <row r="75" spans="1:18" ht="48.75" customHeight="1" thickBot="1" x14ac:dyDescent="0.3">
      <c r="A75" s="85"/>
      <c r="B75" s="389"/>
      <c r="C75" s="142"/>
      <c r="D75" s="394" t="s">
        <v>233</v>
      </c>
      <c r="E75" s="395"/>
      <c r="F75" s="395"/>
      <c r="G75" s="395"/>
      <c r="H75" s="396"/>
      <c r="I75" s="105"/>
      <c r="J75" s="105"/>
      <c r="K75" s="105"/>
      <c r="L75" s="105"/>
      <c r="M75" s="105"/>
      <c r="N75" s="136"/>
      <c r="O75" s="136"/>
      <c r="P75" s="105"/>
      <c r="Q75" s="105"/>
      <c r="R75" s="125"/>
    </row>
    <row r="76" spans="1:18" x14ac:dyDescent="0.25">
      <c r="A76" s="85"/>
      <c r="B76" s="389"/>
      <c r="C76" s="142"/>
      <c r="D76" s="96"/>
      <c r="E76" s="96"/>
      <c r="F76" s="96"/>
      <c r="G76" s="96"/>
      <c r="H76" s="96"/>
      <c r="I76" s="96"/>
      <c r="J76" s="96"/>
      <c r="K76" s="96"/>
      <c r="L76" s="96"/>
      <c r="M76" s="96"/>
      <c r="N76" s="129"/>
      <c r="O76" s="129"/>
      <c r="P76" s="96"/>
      <c r="Q76" s="96"/>
      <c r="R76" s="125"/>
    </row>
    <row r="77" spans="1:18" ht="27" customHeight="1" x14ac:dyDescent="0.25">
      <c r="A77" s="85"/>
      <c r="B77" s="389"/>
      <c r="C77" s="142"/>
      <c r="D77" s="392" t="s">
        <v>234</v>
      </c>
      <c r="E77" s="392"/>
      <c r="F77" s="392" t="s">
        <v>235</v>
      </c>
      <c r="G77" s="392"/>
      <c r="H77" s="138"/>
      <c r="I77" s="138"/>
      <c r="J77" s="138"/>
      <c r="K77" s="138"/>
      <c r="L77" s="138"/>
      <c r="M77" s="138"/>
      <c r="N77" s="129"/>
      <c r="O77" s="129"/>
      <c r="P77" s="96"/>
      <c r="Q77" s="96"/>
      <c r="R77" s="125"/>
    </row>
    <row r="78" spans="1:18" x14ac:dyDescent="0.25">
      <c r="A78" s="85"/>
      <c r="B78" s="389"/>
      <c r="C78" s="142"/>
      <c r="D78" s="359"/>
      <c r="E78" s="360"/>
      <c r="F78" s="359"/>
      <c r="G78" s="360"/>
      <c r="H78" s="138"/>
      <c r="I78" s="138"/>
      <c r="J78" s="138"/>
      <c r="K78" s="138"/>
      <c r="L78" s="138"/>
      <c r="M78" s="138"/>
      <c r="N78" s="129"/>
      <c r="O78" s="129"/>
      <c r="P78" s="96"/>
      <c r="Q78" s="96"/>
      <c r="R78" s="125"/>
    </row>
    <row r="79" spans="1:18" x14ac:dyDescent="0.25">
      <c r="A79" s="85"/>
      <c r="B79" s="389"/>
      <c r="C79" s="142"/>
      <c r="D79" s="359"/>
      <c r="E79" s="360"/>
      <c r="F79" s="359"/>
      <c r="G79" s="360"/>
      <c r="H79" s="138"/>
      <c r="I79" s="138"/>
      <c r="J79" s="138"/>
      <c r="K79" s="138"/>
      <c r="L79" s="138"/>
      <c r="M79" s="138"/>
      <c r="N79" s="129"/>
      <c r="O79" s="129"/>
      <c r="P79" s="96"/>
      <c r="Q79" s="96"/>
      <c r="R79" s="125"/>
    </row>
    <row r="80" spans="1:18" x14ac:dyDescent="0.25">
      <c r="A80" s="85"/>
      <c r="B80" s="389"/>
      <c r="C80" s="142"/>
      <c r="D80" s="359"/>
      <c r="E80" s="360"/>
      <c r="F80" s="359"/>
      <c r="G80" s="360"/>
      <c r="H80" s="138"/>
      <c r="I80" s="138"/>
      <c r="J80" s="138"/>
      <c r="K80" s="138"/>
      <c r="L80" s="138"/>
      <c r="M80" s="138"/>
      <c r="N80" s="129"/>
      <c r="O80" s="129"/>
      <c r="P80" s="96"/>
      <c r="Q80" s="96"/>
      <c r="R80" s="125"/>
    </row>
    <row r="81" spans="1:18" x14ac:dyDescent="0.25">
      <c r="A81" s="85"/>
      <c r="B81" s="389"/>
      <c r="C81" s="142"/>
      <c r="D81" s="359"/>
      <c r="E81" s="360"/>
      <c r="F81" s="359"/>
      <c r="G81" s="360"/>
      <c r="H81" s="138"/>
      <c r="I81" s="138"/>
      <c r="J81" s="138"/>
      <c r="K81" s="138"/>
      <c r="L81" s="138"/>
      <c r="M81" s="138"/>
      <c r="N81" s="129"/>
      <c r="O81" s="129"/>
      <c r="P81" s="96"/>
      <c r="Q81" s="96"/>
      <c r="R81" s="125"/>
    </row>
    <row r="82" spans="1:18" x14ac:dyDescent="0.25">
      <c r="A82" s="85"/>
      <c r="B82" s="389"/>
      <c r="C82" s="142"/>
      <c r="D82" s="359"/>
      <c r="E82" s="360"/>
      <c r="F82" s="359"/>
      <c r="G82" s="360"/>
      <c r="H82" s="138"/>
      <c r="I82" s="138"/>
      <c r="J82" s="138"/>
      <c r="K82" s="138"/>
      <c r="L82" s="138"/>
      <c r="M82" s="138"/>
      <c r="N82" s="129"/>
      <c r="O82" s="129"/>
      <c r="P82" s="96"/>
      <c r="Q82" s="96"/>
      <c r="R82" s="125"/>
    </row>
    <row r="83" spans="1:18" x14ac:dyDescent="0.25">
      <c r="A83" s="85"/>
      <c r="B83" s="389"/>
      <c r="C83" s="142"/>
      <c r="D83" s="359"/>
      <c r="E83" s="360"/>
      <c r="F83" s="359"/>
      <c r="G83" s="360"/>
      <c r="H83" s="138"/>
      <c r="I83" s="138"/>
      <c r="J83" s="138"/>
      <c r="K83" s="138"/>
      <c r="L83" s="138"/>
      <c r="M83" s="138"/>
      <c r="N83" s="129"/>
      <c r="O83" s="129"/>
      <c r="P83" s="96"/>
      <c r="Q83" s="96"/>
      <c r="R83" s="125"/>
    </row>
    <row r="84" spans="1:18" x14ac:dyDescent="0.25">
      <c r="A84" s="85"/>
      <c r="B84" s="389"/>
      <c r="C84" s="142"/>
      <c r="D84" s="359"/>
      <c r="E84" s="360"/>
      <c r="F84" s="359"/>
      <c r="G84" s="360"/>
      <c r="H84" s="139"/>
      <c r="I84" s="391"/>
      <c r="J84" s="391"/>
      <c r="K84" s="391"/>
      <c r="L84" s="96"/>
      <c r="M84" s="96"/>
      <c r="N84" s="129"/>
      <c r="O84" s="129"/>
      <c r="P84" s="96"/>
      <c r="Q84" s="96"/>
      <c r="R84" s="125"/>
    </row>
    <row r="85" spans="1:18" ht="13.5" customHeight="1" x14ac:dyDescent="0.25">
      <c r="A85" s="85"/>
      <c r="B85" s="389"/>
      <c r="C85" s="142"/>
      <c r="D85" s="359"/>
      <c r="E85" s="360"/>
      <c r="F85" s="359"/>
      <c r="G85" s="360"/>
      <c r="H85" s="110"/>
      <c r="I85" s="391"/>
      <c r="J85" s="391"/>
      <c r="K85" s="391"/>
      <c r="L85" s="96"/>
      <c r="M85" s="96"/>
      <c r="N85" s="129"/>
      <c r="O85" s="129"/>
      <c r="P85" s="96"/>
      <c r="Q85" s="96"/>
      <c r="R85" s="125"/>
    </row>
    <row r="86" spans="1:18" x14ac:dyDescent="0.25">
      <c r="A86" s="85"/>
      <c r="B86" s="389"/>
      <c r="C86" s="142"/>
      <c r="D86" s="96"/>
      <c r="E86" s="96"/>
      <c r="F86" s="96"/>
      <c r="G86" s="96"/>
      <c r="H86" s="96"/>
      <c r="I86" s="96"/>
      <c r="J86" s="96"/>
      <c r="K86" s="96"/>
      <c r="L86" s="96"/>
      <c r="M86" s="96"/>
      <c r="N86" s="129"/>
      <c r="O86" s="129"/>
      <c r="P86" s="96"/>
      <c r="Q86" s="96"/>
      <c r="R86" s="125"/>
    </row>
    <row r="87" spans="1:18" x14ac:dyDescent="0.25">
      <c r="A87" s="85"/>
      <c r="B87" s="389"/>
      <c r="C87" s="142"/>
      <c r="D87" s="96"/>
      <c r="E87" s="96"/>
      <c r="F87" s="96"/>
      <c r="G87" s="96"/>
      <c r="H87" s="96"/>
      <c r="I87" s="96"/>
      <c r="J87" s="96"/>
      <c r="K87" s="96"/>
      <c r="L87" s="96"/>
      <c r="M87" s="96"/>
      <c r="N87" s="129"/>
      <c r="O87" s="129"/>
      <c r="P87" s="96"/>
      <c r="Q87" s="96"/>
      <c r="R87" s="125"/>
    </row>
    <row r="88" spans="1:18" ht="15.75" thickBot="1" x14ac:dyDescent="0.3">
      <c r="A88" s="85"/>
      <c r="B88" s="390"/>
      <c r="C88" s="143"/>
      <c r="D88" s="100"/>
      <c r="E88" s="100"/>
      <c r="F88" s="100"/>
      <c r="G88" s="100"/>
      <c r="H88" s="100"/>
      <c r="I88" s="100"/>
      <c r="J88" s="100"/>
      <c r="K88" s="100"/>
      <c r="L88" s="100"/>
      <c r="M88" s="100"/>
      <c r="N88" s="103"/>
      <c r="O88" s="95"/>
    </row>
    <row r="89" spans="1:18" ht="21.75" customHeight="1" thickBot="1" x14ac:dyDescent="0.3">
      <c r="A89" s="140"/>
      <c r="B89" s="100"/>
      <c r="C89" s="99"/>
      <c r="D89" s="100"/>
      <c r="E89" s="100"/>
      <c r="F89" s="100"/>
      <c r="G89" s="100"/>
      <c r="H89" s="100"/>
      <c r="I89" s="100"/>
      <c r="J89" s="100"/>
      <c r="K89" s="100"/>
      <c r="L89" s="100"/>
      <c r="M89" s="100"/>
      <c r="N89" s="100"/>
      <c r="O89" s="103"/>
    </row>
    <row r="90" spans="1:18" ht="21.75" customHeight="1" thickBot="1" x14ac:dyDescent="0.3"/>
    <row r="91" spans="1:18" ht="21.75" customHeight="1" thickBot="1" x14ac:dyDescent="0.3">
      <c r="A91" s="76"/>
      <c r="B91" s="78"/>
      <c r="C91" s="77"/>
      <c r="D91" s="78"/>
      <c r="E91" s="78"/>
      <c r="F91" s="78"/>
      <c r="G91" s="78"/>
      <c r="H91" s="78"/>
      <c r="I91" s="78"/>
      <c r="J91" s="78"/>
      <c r="K91" s="78"/>
      <c r="L91" s="78"/>
      <c r="M91" s="78"/>
      <c r="N91" s="78"/>
      <c r="O91" s="84"/>
    </row>
    <row r="92" spans="1:18" ht="15.75" thickBot="1" x14ac:dyDescent="0.3">
      <c r="A92" s="85"/>
      <c r="C92" s="371" t="s">
        <v>259</v>
      </c>
      <c r="D92" s="372"/>
      <c r="E92" s="372"/>
      <c r="F92" s="372"/>
      <c r="G92" s="372"/>
      <c r="H92" s="372"/>
      <c r="I92" s="372"/>
      <c r="J92" s="372"/>
      <c r="K92" s="372"/>
      <c r="L92" s="372"/>
      <c r="M92" s="372"/>
      <c r="N92" s="373"/>
      <c r="O92" s="95"/>
    </row>
    <row r="93" spans="1:18" x14ac:dyDescent="0.25">
      <c r="A93" s="85"/>
      <c r="C93" s="367">
        <v>1</v>
      </c>
      <c r="D93" s="368"/>
      <c r="E93" s="153" t="s">
        <v>162</v>
      </c>
      <c r="F93" s="374"/>
      <c r="G93" s="375"/>
      <c r="H93" s="375"/>
      <c r="I93" s="375"/>
      <c r="J93" s="375"/>
      <c r="K93" s="375"/>
      <c r="L93" s="375"/>
      <c r="M93" s="375"/>
      <c r="N93" s="376"/>
      <c r="O93" s="95"/>
    </row>
    <row r="94" spans="1:18" x14ac:dyDescent="0.25">
      <c r="A94" s="85"/>
      <c r="C94" s="367"/>
      <c r="D94" s="368"/>
      <c r="E94" s="154" t="s">
        <v>1</v>
      </c>
      <c r="F94" s="361"/>
      <c r="G94" s="362"/>
      <c r="H94" s="362"/>
      <c r="I94" s="362"/>
      <c r="J94" s="362"/>
      <c r="K94" s="362"/>
      <c r="L94" s="362"/>
      <c r="M94" s="362"/>
      <c r="N94" s="363"/>
      <c r="O94" s="95"/>
    </row>
    <row r="95" spans="1:18" x14ac:dyDescent="0.25">
      <c r="A95" s="85"/>
      <c r="C95" s="367"/>
      <c r="D95" s="368"/>
      <c r="E95" s="154" t="s">
        <v>260</v>
      </c>
      <c r="F95" s="361"/>
      <c r="G95" s="362"/>
      <c r="H95" s="362"/>
      <c r="I95" s="362"/>
      <c r="J95" s="362"/>
      <c r="K95" s="362"/>
      <c r="L95" s="362"/>
      <c r="M95" s="362"/>
      <c r="N95" s="363"/>
      <c r="O95" s="95"/>
    </row>
    <row r="96" spans="1:18" x14ac:dyDescent="0.25">
      <c r="A96" s="85"/>
      <c r="C96" s="367"/>
      <c r="D96" s="368"/>
      <c r="E96" s="154" t="s">
        <v>160</v>
      </c>
      <c r="F96" s="361"/>
      <c r="G96" s="362"/>
      <c r="H96" s="362"/>
      <c r="I96" s="362"/>
      <c r="J96" s="362"/>
      <c r="K96" s="362"/>
      <c r="L96" s="362"/>
      <c r="M96" s="362"/>
      <c r="N96" s="363"/>
      <c r="O96" s="95"/>
    </row>
    <row r="97" spans="1:15" x14ac:dyDescent="0.25">
      <c r="A97" s="85"/>
      <c r="C97" s="367"/>
      <c r="D97" s="368"/>
      <c r="E97" s="154" t="s">
        <v>261</v>
      </c>
      <c r="F97" s="361"/>
      <c r="G97" s="362"/>
      <c r="H97" s="362"/>
      <c r="I97" s="362"/>
      <c r="J97" s="362"/>
      <c r="K97" s="362"/>
      <c r="L97" s="362"/>
      <c r="M97" s="362"/>
      <c r="N97" s="363"/>
      <c r="O97" s="95"/>
    </row>
    <row r="98" spans="1:15" x14ac:dyDescent="0.25">
      <c r="A98" s="85"/>
      <c r="C98" s="367"/>
      <c r="D98" s="368"/>
      <c r="E98" s="154" t="s">
        <v>163</v>
      </c>
      <c r="F98" s="361"/>
      <c r="G98" s="362"/>
      <c r="H98" s="362"/>
      <c r="I98" s="362"/>
      <c r="J98" s="362"/>
      <c r="K98" s="362"/>
      <c r="L98" s="362"/>
      <c r="M98" s="362"/>
      <c r="N98" s="363"/>
      <c r="O98" s="95"/>
    </row>
    <row r="99" spans="1:15" ht="15.75" thickBot="1" x14ac:dyDescent="0.3">
      <c r="A99" s="85"/>
      <c r="C99" s="369"/>
      <c r="D99" s="370"/>
      <c r="E99" s="155" t="s">
        <v>262</v>
      </c>
      <c r="F99" s="364"/>
      <c r="G99" s="365"/>
      <c r="H99" s="365"/>
      <c r="I99" s="365"/>
      <c r="J99" s="365"/>
      <c r="K99" s="365"/>
      <c r="L99" s="365"/>
      <c r="M99" s="365"/>
      <c r="N99" s="366"/>
      <c r="O99" s="95"/>
    </row>
    <row r="100" spans="1:15" ht="15.75" thickBot="1" x14ac:dyDescent="0.3">
      <c r="A100" s="140"/>
      <c r="B100" s="100"/>
      <c r="C100" s="99"/>
      <c r="D100" s="100"/>
      <c r="E100" s="100"/>
      <c r="F100" s="100"/>
      <c r="G100" s="100"/>
      <c r="H100" s="100"/>
      <c r="I100" s="100"/>
      <c r="J100" s="100"/>
      <c r="K100" s="100"/>
      <c r="L100" s="100"/>
      <c r="M100" s="100"/>
      <c r="N100" s="100"/>
      <c r="O100" s="103"/>
    </row>
  </sheetData>
  <mergeCells count="58">
    <mergeCell ref="F13:M13"/>
    <mergeCell ref="H63:H64"/>
    <mergeCell ref="I63:I64"/>
    <mergeCell ref="J63:J64"/>
    <mergeCell ref="K63:K64"/>
    <mergeCell ref="F14:M14"/>
    <mergeCell ref="D24:H24"/>
    <mergeCell ref="D36:H36"/>
    <mergeCell ref="D44:H44"/>
    <mergeCell ref="D46:I46"/>
    <mergeCell ref="D47:D48"/>
    <mergeCell ref="E47:F47"/>
    <mergeCell ref="G47:G48"/>
    <mergeCell ref="H47:H48"/>
    <mergeCell ref="I47:I48"/>
    <mergeCell ref="D60:H60"/>
    <mergeCell ref="D62:K62"/>
    <mergeCell ref="D75:H75"/>
    <mergeCell ref="D63:D64"/>
    <mergeCell ref="E63:F63"/>
    <mergeCell ref="G63:G64"/>
    <mergeCell ref="D77:E77"/>
    <mergeCell ref="F77:G77"/>
    <mergeCell ref="D78:E78"/>
    <mergeCell ref="F78:G78"/>
    <mergeCell ref="F79:G79"/>
    <mergeCell ref="D79:E79"/>
    <mergeCell ref="D80:E80"/>
    <mergeCell ref="F80:G80"/>
    <mergeCell ref="D81:E81"/>
    <mergeCell ref="F81:G81"/>
    <mergeCell ref="A1:N1"/>
    <mergeCell ref="A2:N2"/>
    <mergeCell ref="A5:N5"/>
    <mergeCell ref="A4:D4"/>
    <mergeCell ref="A3:N3"/>
    <mergeCell ref="E4:J4"/>
    <mergeCell ref="K4:N4"/>
    <mergeCell ref="B17:B88"/>
    <mergeCell ref="I84:K84"/>
    <mergeCell ref="D85:E85"/>
    <mergeCell ref="F85:G85"/>
    <mergeCell ref="I85:K85"/>
    <mergeCell ref="F97:N97"/>
    <mergeCell ref="F98:N98"/>
    <mergeCell ref="F99:N99"/>
    <mergeCell ref="C93:D99"/>
    <mergeCell ref="C92:N92"/>
    <mergeCell ref="F93:N93"/>
    <mergeCell ref="F94:N94"/>
    <mergeCell ref="F95:N95"/>
    <mergeCell ref="F96:N96"/>
    <mergeCell ref="D82:E82"/>
    <mergeCell ref="F82:G82"/>
    <mergeCell ref="D83:E83"/>
    <mergeCell ref="F83:G83"/>
    <mergeCell ref="D84:E84"/>
    <mergeCell ref="F84:G84"/>
  </mergeCells>
  <phoneticPr fontId="35" type="noConversion"/>
  <conditionalFormatting sqref="F13">
    <cfRule type="expression" dxfId="4" priority="1">
      <formula>F12="SI SE REPORTA"</formula>
    </cfRule>
  </conditionalFormatting>
  <conditionalFormatting sqref="G11">
    <cfRule type="notContainsBlanks" dxfId="3" priority="5">
      <formula>LEN(TRIM(G11))&gt;0</formula>
    </cfRule>
  </conditionalFormatting>
  <conditionalFormatting sqref="I11">
    <cfRule type="notContainsBlanks" dxfId="2" priority="4">
      <formula>LEN(TRIM(I11))&gt;0</formula>
    </cfRule>
  </conditionalFormatting>
  <conditionalFormatting sqref="K11">
    <cfRule type="notContainsBlanks" dxfId="1" priority="3">
      <formula>LEN(TRIM(K11))&gt;0</formula>
    </cfRule>
  </conditionalFormatting>
  <conditionalFormatting sqref="M11">
    <cfRule type="notContainsBlanks" dxfId="0" priority="2">
      <formula>LEN(TRIM(M11))&gt;0</formula>
    </cfRule>
  </conditionalFormatting>
  <dataValidations count="5">
    <dataValidation type="decimal" allowBlank="1" showInputMessage="1" showErrorMessage="1" sqref="F78:F85 D78:D85 H78:H85" xr:uid="{EAEB3AF0-2194-4DBF-87FA-6A6745A77350}">
      <formula1>0</formula1>
      <formula2>1000000</formula2>
    </dataValidation>
    <dataValidation type="list" allowBlank="1" showInputMessage="1" showErrorMessage="1" sqref="F12 H12 J12 L12" xr:uid="{BE304F33-0B3C-48FC-942D-60CF8F356CC9}">
      <formula1>"NO SE REPORTA, SI SE REPORTA"</formula1>
    </dataValidation>
    <dataValidation type="list" allowBlank="1" showInputMessage="1" showErrorMessage="1" sqref="J11 F11 H11 L11" xr:uid="{5E2AA56D-F936-40BB-B74E-9A03A5773632}">
      <formula1>"SI APLICA, NO APLICA"</formula1>
    </dataValidation>
    <dataValidation type="list" allowBlank="1" showInputMessage="1" showErrorMessage="1" sqref="F65:F73" xr:uid="{39D924B1-A9C2-4CF6-844C-AFDC4120D6D1}">
      <formula1>#REF!</formula1>
    </dataValidation>
    <dataValidation type="list" allowBlank="1" showInputMessage="1" showErrorMessage="1" sqref="I49:I58 H65:J73" xr:uid="{B77927E2-5DE8-4569-BE34-4F0223A43C2F}">
      <formula1>"SI, NO "</formula1>
    </dataValidation>
  </dataValidations>
  <hyperlinks>
    <hyperlink ref="D8" location="'ANEXO 3'!A1" display="VOLVER AL INDICE" xr:uid="{0F981C22-35F9-4D89-81BA-E16BB977A700}"/>
  </hyperlinks>
  <printOptions horizontalCentered="1" verticalCentered="1"/>
  <pageMargins left="0.23622047244094491" right="0.23622047244094491" top="0.74803149606299213" bottom="0.74803149606299213" header="0.31496062992125984" footer="0.31496062992125984"/>
  <pageSetup paperSize="178" scale="30" orientation="portrait" horizontalDpi="1200" verticalDpi="1200" r:id="rId1"/>
  <rowBreaks count="1" manualBreakCount="1">
    <brk id="42" max="1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12</vt:i4>
      </vt:variant>
    </vt:vector>
  </HeadingPairs>
  <TitlesOfParts>
    <vt:vector size="16" baseType="lpstr">
      <vt:lpstr>Listas</vt:lpstr>
      <vt:lpstr>Instructivo</vt:lpstr>
      <vt:lpstr>Formato Hoja Metodológica</vt:lpstr>
      <vt:lpstr>PUEAA</vt:lpstr>
      <vt:lpstr>acumula</vt:lpstr>
      <vt:lpstr>'Formato Hoja Metodológica'!Área_de_impresión</vt:lpstr>
      <vt:lpstr>PUEAA!Área_de_impresión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2023-12-01T03:41:53Z</dcterms:modified>
  <cp:category/>
  <cp:contentStatus/>
</cp:coreProperties>
</file>