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821" documentId="8_{F6723B9E-8320-41E3-AF33-E36676BF61FB}" xr6:coauthVersionLast="47" xr6:coauthVersionMax="47" xr10:uidLastSave="{29B5A244-B6CC-4D4E-874D-CC453AE52AD5}"/>
  <bookViews>
    <workbookView xWindow="-120" yWindow="-120" windowWidth="20730" windowHeight="11040" tabRatio="511" firstSheet="2" activeTab="3" xr2:uid="{00000000-000D-0000-FFFF-FFFF00000000}"/>
  </bookViews>
  <sheets>
    <sheet name="Listas (2)" sheetId="9" r:id="rId1"/>
    <sheet name="Listas" sheetId="2" state="hidden" r:id="rId2"/>
    <sheet name="Instructivo" sheetId="5" r:id="rId3"/>
    <sheet name="Formato Hoja Metodológica" sheetId="7" r:id="rId4"/>
    <sheet name="% redes y estaciones " sheetId="8" r:id="rId5"/>
  </sheets>
  <externalReferences>
    <externalReference r:id="rId6"/>
    <externalReference r:id="rId7"/>
  </externalReferences>
  <definedNames>
    <definedName name="acumula" localSheetId="4">[1]Listas!$B$41:$B$45</definedName>
    <definedName name="acumula" localSheetId="3">[1]Listas!$B$41:$B$45</definedName>
    <definedName name="acumula" localSheetId="0">'Listas (2)'!$B$41:$B$45</definedName>
    <definedName name="acumula">Listas!$B$41:$B$45</definedName>
    <definedName name="_xlnm.Print_Area" localSheetId="3">'Formato Hoja Metodológica'!$B$1:$Q$83</definedName>
    <definedName name="cobertura" localSheetId="0">'Listas (2)'!$D$35:$D$38</definedName>
    <definedName name="cobertura">Listas!$D$35:$D$38</definedName>
    <definedName name="Desagregaci" localSheetId="4">[1]Listas!$D$35:$D$40</definedName>
    <definedName name="Desagregaci" localSheetId="3">[1]Listas!$D$35:$D$40</definedName>
    <definedName name="Desagregaci" localSheetId="0">'Listas (2)'!$D$35:$D$40</definedName>
    <definedName name="Desagregaci">Listas!$D$35:$D$40</definedName>
    <definedName name="enfoque" localSheetId="4">[1]Listas!$D$27:$D$32</definedName>
    <definedName name="enfoque" localSheetId="3">[1]Listas!$D$27:$D$32</definedName>
    <definedName name="enfoque" localSheetId="0">'Listas (2)'!$D$27:$D$32</definedName>
    <definedName name="enfoque">Listas!$D$27:$D$32</definedName>
    <definedName name="fuente" localSheetId="0">'Listas (2)'!$B$3:$B$4</definedName>
    <definedName name="fuente">Listas!$B$3:$B$4</definedName>
    <definedName name="orienta" localSheetId="4">[1]Listas!$D$43:$D$45</definedName>
    <definedName name="orienta" localSheetId="3">[1]Listas!$D$43:$D$45</definedName>
    <definedName name="orienta" localSheetId="0">'Listas (2)'!$D$43:$D$45</definedName>
    <definedName name="orienta">Listas!$D$43:$D$45</definedName>
    <definedName name="periodicidad" localSheetId="4">[1]Listas!$B$12:$B$19</definedName>
    <definedName name="periodicidad" localSheetId="3">[1]Listas!$B$12:$B$19</definedName>
    <definedName name="periodicidad" localSheetId="0">'Listas (2)'!$B$12:$B$19</definedName>
    <definedName name="periodicidad">Listas!$B$12:$B$19</definedName>
    <definedName name="tipo" localSheetId="4">[1]Listas!$B$7:$B$9</definedName>
    <definedName name="tipo" localSheetId="3">[1]Listas!$B$7:$B$9</definedName>
    <definedName name="tipo" localSheetId="0">'Listas (2)'!$B$7:$B$9</definedName>
    <definedName name="tipo">Listas!$B$7:$B$9</definedName>
    <definedName name="tipounidad" localSheetId="4">[1]Listas!$B$27:$B$38</definedName>
    <definedName name="tipounidad" localSheetId="3">[1]Listas!$B$27:$B$38</definedName>
    <definedName name="tipounidad" localSheetId="0">'Listas (2)'!$B$27:$B$38</definedName>
    <definedName name="tipounidad">Listas!$B$27:$B$38</definedName>
    <definedName name="_xlnm.Print_Titles" localSheetId="3">'Formato Hoja Metodológica'!$1:$7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73" i="8" l="1"/>
  <c r="X73" i="8"/>
  <c r="Y73" i="8"/>
  <c r="Z73" i="8"/>
  <c r="AA73" i="8"/>
  <c r="AB73" i="8"/>
  <c r="AC73" i="8"/>
  <c r="V73" i="8"/>
  <c r="AC70" i="8"/>
  <c r="AC69" i="8"/>
  <c r="AC67" i="8"/>
  <c r="AC66" i="8"/>
  <c r="AC65" i="8"/>
  <c r="AC64" i="8"/>
  <c r="AA70" i="8"/>
  <c r="AA69" i="8"/>
  <c r="AA67" i="8"/>
  <c r="AA66" i="8"/>
  <c r="AA65" i="8"/>
  <c r="AA64" i="8"/>
  <c r="Y70" i="8"/>
  <c r="Y69" i="8"/>
  <c r="Y67" i="8"/>
  <c r="Y66" i="8"/>
  <c r="Y64" i="8"/>
  <c r="Y65" i="8"/>
  <c r="W70" i="8"/>
  <c r="W69" i="8"/>
  <c r="W67" i="8"/>
  <c r="W66" i="8"/>
  <c r="W65" i="8"/>
  <c r="W64" i="8"/>
  <c r="Z13" i="8"/>
  <c r="I13" i="8"/>
  <c r="V59" i="8"/>
  <c r="X59" i="8"/>
  <c r="Y59" i="8"/>
  <c r="Z59" i="8"/>
  <c r="AA59" i="8"/>
  <c r="AB59" i="8"/>
  <c r="AC59" i="8"/>
  <c r="W59" i="8"/>
  <c r="S12" i="8" l="1"/>
  <c r="L12" i="8"/>
  <c r="Z12" i="8"/>
  <c r="I12" i="8"/>
  <c r="S13" i="8"/>
  <c r="L13" i="8"/>
  <c r="A2" i="8"/>
</calcChain>
</file>

<file path=xl/sharedStrings.xml><?xml version="1.0" encoding="utf-8"?>
<sst xmlns="http://schemas.openxmlformats.org/spreadsheetml/2006/main" count="572" uniqueCount="324">
  <si>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</si>
  <si>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</si>
  <si>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</si>
  <si>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</si>
  <si>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</si>
  <si>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</si>
  <si>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</si>
  <si>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</si>
  <si>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</si>
  <si>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</si>
  <si>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</si>
  <si>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</si>
  <si>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</si>
  <si>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</si>
  <si>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</si>
  <si>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</si>
  <si>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</si>
  <si>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Urbana Tráfico</t>
  </si>
  <si>
    <t>OCI - Oficina de Control Interno</t>
  </si>
  <si>
    <t>Urbana Industrial</t>
  </si>
  <si>
    <t>ONVS - Oficina de Negocios Verdes</t>
  </si>
  <si>
    <t>Urbana Punto crítico</t>
  </si>
  <si>
    <t>OAP - Oficina Asesora de Planeación</t>
  </si>
  <si>
    <t>Urbana Fondo</t>
  </si>
  <si>
    <t>OTIC - Oficina de Tecnologías de la Información</t>
  </si>
  <si>
    <t>Suburbana Tráfico</t>
  </si>
  <si>
    <t>OAJ - Oficina Asesora Jurídica</t>
  </si>
  <si>
    <t>Suburbana Industrial</t>
  </si>
  <si>
    <t>SG - Secretaría General</t>
  </si>
  <si>
    <t>Suburbana Fondo</t>
  </si>
  <si>
    <t>SEP - Subdirección de Educación y Participación</t>
  </si>
  <si>
    <t>Rural Tráfico</t>
  </si>
  <si>
    <t>VPNA - Viceministerio de Politicas y Normalización Ambiental</t>
  </si>
  <si>
    <t>Rural Industrial</t>
  </si>
  <si>
    <t>VOAT - Viceministerio de Ordenamiento Ambiental del Territorio</t>
  </si>
  <si>
    <t>Rural Fondo</t>
  </si>
  <si>
    <t>Otra</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</si>
  <si>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</si>
  <si>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</si>
  <si>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</si>
  <si>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</si>
  <si>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</si>
  <si>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</si>
  <si>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</si>
  <si>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</si>
  <si>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</si>
  <si>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</si>
  <si>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</si>
  <si>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</si>
  <si>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</si>
  <si>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</si>
  <si>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</si>
  <si>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</si>
  <si>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</si>
  <si>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</si>
  <si>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</si>
  <si>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</si>
  <si>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</si>
  <si>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</si>
  <si>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</si>
  <si>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</si>
  <si>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</si>
  <si>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</si>
  <si>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</si>
  <si>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</si>
  <si>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</si>
  <si>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</si>
  <si>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</si>
  <si>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</si>
  <si>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</si>
  <si>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</si>
  <si>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</si>
  <si>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</si>
  <si>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</si>
  <si>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</si>
  <si>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</si>
  <si>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</si>
  <si>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</si>
  <si>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</si>
  <si>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</si>
  <si>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</si>
  <si>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</si>
  <si>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</si>
  <si>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</si>
  <si>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</si>
  <si>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</si>
  <si>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</si>
  <si>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</si>
  <si>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</si>
  <si>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</si>
  <si>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</si>
  <si>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</si>
  <si>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</si>
  <si>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</si>
  <si>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</si>
  <si>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</si>
  <si>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</si>
  <si>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</si>
  <si>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</si>
  <si>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</si>
  <si>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</si>
  <si>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</si>
  <si>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</si>
  <si>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</si>
  <si>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</si>
  <si>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</si>
  <si>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</si>
  <si>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</si>
  <si>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</si>
  <si>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</si>
  <si>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</si>
  <si>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</si>
  <si>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</si>
  <si>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</si>
  <si>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</si>
  <si>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</si>
  <si>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</si>
  <si>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</si>
  <si>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</si>
  <si>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</si>
  <si>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</si>
  <si>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</si>
  <si>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</si>
  <si>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</si>
  <si>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</si>
  <si>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</si>
  <si>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</si>
  <si>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</si>
  <si>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</si>
  <si>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</si>
  <si>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</si>
  <si>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</si>
  <si>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</si>
  <si>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</si>
  <si>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</si>
  <si>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</si>
  <si>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</si>
  <si>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</si>
  <si>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</si>
  <si>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</si>
  <si>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</si>
  <si>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</si>
  <si>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</si>
  <si>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</si>
  <si>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</si>
  <si>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</si>
  <si>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</si>
  <si>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</si>
  <si>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</si>
  <si>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</si>
  <si>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</si>
  <si>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</si>
  <si>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</si>
  <si>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</si>
  <si>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</si>
  <si>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</si>
  <si>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</si>
  <si>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</si>
  <si>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</si>
  <si>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</si>
  <si>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</si>
  <si>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</si>
  <si>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</si>
  <si>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</si>
  <si>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</si>
  <si>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</si>
  <si>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</si>
  <si>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</si>
  <si>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</si>
  <si>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</si>
  <si>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</si>
  <si>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</si>
  <si>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</si>
  <si>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Asuntos Ambientales Sectorial Urbano - DAASU</t>
  </si>
  <si>
    <t>Correo institucional: servicioalciudadano@minambiente.gov.co</t>
  </si>
  <si>
    <t>Conmutador: +57 6013323400, Whatsapp: +57 3102213891
Línea gratuita nacional: 018000919301
Línea Celular: +57 3133463676</t>
  </si>
  <si>
    <t>Es el número datos que se generan por las estaciones  de monitoreo instaladas por la Autoridad Ambiental, que cuentan con sistemas de almacenamiento, hasta el reporte al Sistema de Información sobre Calidad del aire SISAIRE.
El indicador mide la gestión de la Autoridad Ambiental para el monitoreo de la calidad del aire y la disponibilidad de los datos, el cumplimiento de las metas que la autoridad ambiental se ha propuesto en el monitoreo del aire, así como para alcanzar la operación de estaciones, que satisfacen la representatividad temporal de los datos y sigue los protocolos establecidos.</t>
  </si>
  <si>
    <t>2.5.1. Otra  Cúal</t>
  </si>
  <si>
    <t>Informe de Avance en la Ejecución de los Planes de Acción Cuatrienales de las Autoridades Ambientales</t>
  </si>
  <si>
    <t xml:space="preserve">Anual </t>
  </si>
  <si>
    <t>60 Días</t>
  </si>
  <si>
    <t>Porcentaje de reporte:</t>
  </si>
  <si>
    <t>Informes de Gestión de las Autoridades Ambientales</t>
  </si>
  <si>
    <t xml:space="preserve">Total </t>
  </si>
  <si>
    <t>2.13.1. Otra Cúal?</t>
  </si>
  <si>
    <t>Jurisdicción de la Autoridad Ambiental</t>
  </si>
  <si>
    <t>100% de seguimiento al reporte de mediciones de la calidad del aire, a la cobertura de monitoreo de la calidad del aire y a la documentación del monitoreo de la calidad del aire</t>
  </si>
  <si>
    <t>Autoridades Ambientales</t>
  </si>
  <si>
    <t>La Resolución 650 de 2010 modificada por la Resolución 2154 de 2010, adopta el PROTOCOLO PARA EL MONITOREO Y SEGUIMIENTO DE LA CALIDAD DEL AIRE, el cual está conformado por dos manuales que guían el proceso de diseño y operación de los Sistemas de Vigilancia de la Calidad del Aire.
El Manual de Diseño de Sistemas de Vigilancia de la Calidad del Aire (SVCA) contiene todos los lineamientos y elementos conceptuales para el diseño de un SVCA y el Manual de Operación de Sistemas de Vigilancia de la Calidad del Aire explica los procedimientos para operar un SVCA.
El MANUAL DE DISEÑO DE SISTEMAS DE VIGILANCIA DE LA CALIDAD DEL AIRE incorpora los lineamientos a tener en cuenta para llevar a cabo el diseño y la operación de los Sistemas de Vigilancia de la Calidad del Aire en el país. Contiene las generalidades sobre los sistemas de vigilancia de calidad del aire, la explicación de los sistemas de vigilancia de la calidad del aire en el marco de los planes de gestión de calidad del aire, las etapas generales para el diseño de un sistema de vigilancia de la calidad del aire y los pasos relacionados con la revisión inicial y la fase final de elaboración del diseño del sistema, dependiendo del sistema de vigilancia que se requiera instalar. De igual manera, presenta los parámetros de diseño de un sistema de vigilancia de la calidad del aire y criterios para realizar modificaciones a los sistemas de vigilancia, así como los recursos necesarios para el montaje, operación y seguimiento de estos sistemas de vigilancia. Finalmente, cuenta información relacionada con clasificación de áreas-fuente de contaminación y validez de la información recolectada en campañas de monitoreo.</t>
  </si>
  <si>
    <t xml:space="preserve">La Resolución 2254 de 2017 por la cual se adopta la norma de calidad de aire y se dictan otras disposiciones, en el artículo 5. Expresa que todo Sistema de Vigilancia de Calidad de aire fijo que opere en el territorio nacional deberá contar con un documento de diseño o rediseño y de operación de acuerdo con lo establecido en el Protocolo para el Monitoreo y Seguimiento de la Calidad del Aire. Adicionalmente el Parágrafo 1 del Artículo 6. Define que con base en la información generada por los SVCA, las autoridades ambientales deberán elaborar o modificar los Programas de Reducción de la Contaminación del Aire.
Adicionalmente, la Resolución 2254 de 2017 ordena en el Artículo 24 Informes del estado de la calidad del aire por parte de las autoridades ambientales. Las autoridades ambientales deberán elaborar y publicar como mínimo informes mensuales, trimestrales y anuales del estado de la calidad del aire a través de sus páginas web y del SISAIRE, y de conformidad con lo establecido en el Protocolo para el Monitoreo y Seguimiento de la Calidad del Aire.
El reporte es el resultado del trabajo operativo del SVCA que es entregado a la comunidad. Dependiendo del SVCA, dicho reporte tendrá unas características específicas como su publicación en páginas web o a través de informes periódicos. La forma específica de los reportes se presenta en el capítulo etapas comunes a todos los SVCA (Específicamente Capítulo 7.6 Reporte de la calidad del aire – página 115 del Manual de Operación de SVCA) donde se muestran los componentes mínimos de cada uno de los reportes.
</t>
  </si>
  <si>
    <t>El Numeral 7.6.1 Información sobre SVCA, Estaciones y técnicas de medición, en la página 115 del MANUAL DE OPERACIÓN DE SISTEMAS DE VIGILANCIA DE LA CALIDAD DEL AIRE, presenta las siguientes definiciones del tipo de estaciones.
Tipo de Zona
•	Urbana: zona con presencia continua de edificaciones
•	Suburbana: zona con presencia de edificios separados combinada con zonas no urbanizadas (pequeños lagos, bosques, tierras agrícolas).
•	Rural: todas las zonas que no satisfacen los criterios establecidos para las zonas urbanas y suburbanas.
Tipo de estación en relación con las fuentes de emisión predominantes 
•	Tráfico: estaciones situadas de tal manera que su nivel de contaminación está influenciado principalmente por las emisiones procedentes de una calle/carretera próxima.
•	Industria: estaciones situadas de tal manera que su nivel de contaminación está influido principalmente por fuentes industriales aisladas o zonas industriales.
•	Entorno de fondo: estaciones que no están influenciadas ni por el tráfico ni por la industria.
El numeral 6.1 Definición del tipo de estaciones, pagina 58 del MANUAL DE DISEÑO DE SISTEMAS DE VIGILANCIA DE LA CALIDAD DEL AIRE amplia información referente a la clasificación de clasificación de estaciones y define según las emisiones dominantes un tipo de área adicional denominada 
•	Punto crítico: Estaciones ubicadas al nivel del suelo de apoyo a estudios epidemiológicos.
Adicionalmente, el numeral 6.1.4 Información Adicional en la Tabla 25. Especificaciones adicionales de la caracterización de estaciones, del Manual de Diseño de SVCA, ofrece información que permite concluir acerca de la representatividad de la estación.
En el Manual de Diseño de SVCA el numeral 6.5.2 presenta las siguientes Técnicas de medición:
Muestreadores activos manuales. Estos equipos recolectan las muestras de contaminantes por métodos físicos o químicos para un posterior análisis en laboratorio.
Muestreadores pasivos. Se basan en el principio de absorción molecular. Permiten recolectar una muestra, integrada en un periodo definido (por lo general de una semana a un mes), por difusión molecular en un material absorbente, específico para cada contaminante.</t>
  </si>
  <si>
    <t>Muestreadores activos semiautomáticos. Son muestreadores activos a los que se les han incorporado sistemas electrónicos para mejorar la calidad y despejar la incertidumbre en las mediciones. Al igual que los muestreadores activos manuales, necesitan de análisis posterior de la muestra.
Analizadores automáticos. La información que genera este sistema de medición permite evaluar el comportamiento de los contaminantes atmosféricos, tanto en el tiempo como en el espacio. Además, por la confiabilidad y oportunidad de los datos que genera, se emplea para definir políticas y estrategias de prevención y control de la contaminación, al igual que para evaluar la eficacia de los programas que se implanten. Pueden proporcionar mediciones de tipo puntual con alta resolución (promedios horarios o cada 10 minutos), para la mayoría de los contaminantes criterio (SO2, NO2, CO, PST, PM10, PM2.5), como para otras especies importantes (HCT, HCM/HCNM, COV, etc.).
Sensores remotos. Estos equipos usan técnicas espectroscópicas de largo paso. Obtienen datos integrados a lo largo del paso entre un emisor de luz y un receptor, o entre un emisor, un espejo y un receptor.
Otros Equipos de apoyo a los SVCA se presentan el numeral 6.5.2.6 del Manual de Diseño de SVCA.
Objetivos de ubicación de la estación
En el Manual de Diseño de SVCA Las estaciones ubicadas de acuerdo con el tipo de sistema, deben responder a una o varias de las siguientes características:
1. Estaciones localizadas para determinar las concentraciones más altas en el dominio del SVCA.
2. Estaciones localizadas para determinar concentraciones típicas de zonas densamente pobladas.
3. Estaciones localizadas para determinar el impacto en la calidad del aire de fuentes significativas.
4. Estaciones localizadas para determinar concentraciones generales de fondo.
5. Estaciones de soporte para estudios epidemiológicos.
6. Estaciones localizadas para determinar el grado de transporte regional de contaminantes entre áreas densamente pobladas.
7. Estaciones para estudios de especiación y aplicación de modelos de receptor.
En cuanto a los objetivos de calidad de los datos, el Manual de Operación de SVCA, en la sección 7.1.9 define Integralidad temporal como la relación entre la cantidad de datos válidos obtenidos por un sistema de muestreo y la cantidad ideal que debería obtenerse en condiciones normales de operación.</t>
  </si>
  <si>
    <t xml:space="preserve">www.minambiente.gov.co </t>
  </si>
  <si>
    <t>Es caso que la Autoridad Ambiental no cuente con Sistema de Vigilancia de la Calidad del Aire - SVCA fijo en Municipios con más de 150.000 habitantes y se tengan mediciones de la Calidad de Aire de tipo Indicativo o campañas de monitoreo relizadas en años anteriores que evidencie estado de la calidad de aire bueno, estas pueden justificar la decisión de la Autoridad Ambiental de no contar con un SVCA fijo.</t>
  </si>
  <si>
    <t>Mauricio Gaitan Varon</t>
  </si>
  <si>
    <t>Contratista</t>
  </si>
  <si>
    <t>MGaitan@minambiente.gov.co</t>
  </si>
  <si>
    <t xml:space="preserve">Ministerio de Ambiente y Desarrollo Sostenible </t>
  </si>
  <si>
    <t>Andrea Corzo Álvarez</t>
  </si>
  <si>
    <t>Directora</t>
  </si>
  <si>
    <t>acorzoa@minambiente.gov.co</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</si>
  <si>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</si>
  <si>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</si>
  <si>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</si>
  <si>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</si>
  <si>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</si>
  <si>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</si>
  <si>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</si>
  <si>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</si>
  <si>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</si>
  <si>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</si>
  <si>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</si>
  <si>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LINEA BASE DEL MONITOREO DE LA CALIDAD DEL AIRE</t>
  </si>
  <si>
    <t>SEGUIMIENTO AL NÚMERO DE MEDICIONES DE CADA ESTACIÓN</t>
  </si>
  <si>
    <t xml:space="preserve"> CODIGO DE ESTACIÓN</t>
  </si>
  <si>
    <t>NOMBRE DE LA ESTACION DE MONITOREO</t>
  </si>
  <si>
    <t xml:space="preserve">TIPO DE ESTACIÓN </t>
  </si>
  <si>
    <t>CONTAMINANTE</t>
  </si>
  <si>
    <t>Georeferenciación de la estación (MAGNA SIRGAS)</t>
  </si>
  <si>
    <t>Estado de la estación</t>
  </si>
  <si>
    <t>Técnica de medición</t>
  </si>
  <si>
    <t>Frecuencia de la medición</t>
  </si>
  <si>
    <t>Objetivos de ubicación de la estación</t>
  </si>
  <si>
    <t>Número de años con registros históricos de las mediciones</t>
  </si>
  <si>
    <t>¿Dónde se almacenan los datos generados?</t>
  </si>
  <si>
    <t>Municipio donde se ubica la estación</t>
  </si>
  <si>
    <t>AÑO 1</t>
  </si>
  <si>
    <t>AÑO 2</t>
  </si>
  <si>
    <t>AÑO 3</t>
  </si>
  <si>
    <t>AÑO 4</t>
  </si>
  <si>
    <t>Cantidad ideal de datos que debería obtenerse en condiciones normales de operación</t>
  </si>
  <si>
    <t>Cantidad de datos válidos reportadas al SISAIRE</t>
  </si>
  <si>
    <t>Longitud</t>
  </si>
  <si>
    <t>Latitud</t>
  </si>
  <si>
    <t>Altitud</t>
  </si>
  <si>
    <t>TOTAL</t>
  </si>
  <si>
    <t>COBERTURA MONITOREO DE LA CALIDAD DEL AIRE</t>
  </si>
  <si>
    <t>Total de Estacines en los Sistemas de Vigilancia de la Calidad del Aire - SVCA en la jurisdicción</t>
  </si>
  <si>
    <t>VARIABLES DEL INDICADOR</t>
  </si>
  <si>
    <t>Si / NO</t>
  </si>
  <si>
    <t>URL</t>
  </si>
  <si>
    <t>PORCENTAJE DE CADA VARIABLE EN EL INDICADOR</t>
  </si>
  <si>
    <t>Total de Sistemas de Vigilancia de la Calidad del Aire - SVCA en la jurisdicción</t>
  </si>
  <si>
    <t>CONTAMINANTE QUE MONITOREA</t>
  </si>
  <si>
    <t>DOCUMENTACIÓN DEL MONITOREO DE LA CALIDAD DEL AIRE</t>
  </si>
  <si>
    <t>¿La Autoridad Ambiental cuenta con Programa de reducción de la contaminación del aire?</t>
  </si>
  <si>
    <t>Número de estacines del SVCA</t>
  </si>
  <si>
    <t>¿La Autoridad Ambiental cuenta con Documento de diseño de Sistema de Vigilancia de la Calidad del Aire?</t>
  </si>
  <si>
    <t>¿La Autoridad Ambiental cuenta con Informe Anual de la calidad del aire publicado?</t>
  </si>
  <si>
    <t>Número de informes trimestrales publicados / 4
Numero de informes mensuales publicados / 12</t>
  </si>
  <si>
    <t>SEGUIMIENTO AL REPORTE DE MEDICIONES DE LA CALIDAD DEL AIRE</t>
  </si>
  <si>
    <t>Cantidad de datos válidos reportadas al SISAIRE / Cantidad ideal de datos que debería obtenerse en condiciones normales de operación</t>
  </si>
  <si>
    <t>COBERTURA DE MONITOREO DE LA CALIDAD DEL AIRE</t>
  </si>
  <si>
    <t>Número de Municipios que cuentan con  SVCA en el año / Total de Municipios con población mayor a 150.000 habitantes o con problematica ambiental especial</t>
  </si>
  <si>
    <t>Númerode múnicipios &gt;150,000hab</t>
  </si>
  <si>
    <t>Número de múnicipios con SVCA</t>
  </si>
  <si>
    <t>CO</t>
  </si>
  <si>
    <t>Benceno</t>
  </si>
  <si>
    <t>Plomo y sus compuestos</t>
  </si>
  <si>
    <t>Cadmio</t>
  </si>
  <si>
    <t>Mercurio Inorgánico (vapores)</t>
  </si>
  <si>
    <t>Tolueno</t>
  </si>
  <si>
    <t>Niquel y sus compuestos</t>
  </si>
  <si>
    <t>Hidrocarburos Aromáticos Policíclicos expresados como Benzo(a) pireno</t>
  </si>
  <si>
    <r>
      <t>PM</t>
    </r>
    <r>
      <rPr>
        <b/>
        <vertAlign val="subscript"/>
        <sz val="10"/>
        <color theme="1"/>
        <rFont val="Arial Narrow"/>
        <family val="2"/>
      </rPr>
      <t>10</t>
    </r>
  </si>
  <si>
    <r>
      <t>Muestreadores activos manuales</t>
    </r>
    <r>
      <rPr>
        <sz val="12"/>
        <rFont val="Calibri"/>
        <family val="2"/>
      </rPr>
      <t xml:space="preserve">. </t>
    </r>
  </si>
  <si>
    <r>
      <t>PM</t>
    </r>
    <r>
      <rPr>
        <b/>
        <vertAlign val="subscript"/>
        <sz val="10"/>
        <color theme="1"/>
        <rFont val="Arial Narrow"/>
        <family val="2"/>
      </rPr>
      <t>2.5</t>
    </r>
  </si>
  <si>
    <t>Muestreadores pasivos</t>
  </si>
  <si>
    <r>
      <t>SO</t>
    </r>
    <r>
      <rPr>
        <b/>
        <vertAlign val="subscript"/>
        <sz val="10"/>
        <color theme="1"/>
        <rFont val="Arial Narrow"/>
        <family val="2"/>
      </rPr>
      <t>2</t>
    </r>
  </si>
  <si>
    <r>
      <t>Muestreadores activos semiautomáticos</t>
    </r>
    <r>
      <rPr>
        <sz val="12"/>
        <rFont val="Calibri"/>
        <family val="2"/>
      </rPr>
      <t xml:space="preserve">. </t>
    </r>
  </si>
  <si>
    <r>
      <t>NO</t>
    </r>
    <r>
      <rPr>
        <b/>
        <vertAlign val="subscript"/>
        <sz val="10"/>
        <color theme="1"/>
        <rFont val="Arial Narrow"/>
        <family val="2"/>
      </rPr>
      <t>2</t>
    </r>
  </si>
  <si>
    <r>
      <t>Analizadores automáticos</t>
    </r>
    <r>
      <rPr>
        <sz val="12"/>
        <rFont val="Calibri"/>
        <family val="2"/>
      </rPr>
      <t xml:space="preserve">. </t>
    </r>
  </si>
  <si>
    <r>
      <t>O</t>
    </r>
    <r>
      <rPr>
        <b/>
        <vertAlign val="subscript"/>
        <sz val="10"/>
        <color theme="1"/>
        <rFont val="Arial Narrow"/>
        <family val="2"/>
      </rPr>
      <t>3</t>
    </r>
  </si>
  <si>
    <r>
      <t>Sensores remotos</t>
    </r>
    <r>
      <rPr>
        <sz val="12"/>
        <rFont val="Calibri"/>
        <family val="2"/>
      </rPr>
      <t xml:space="preserve">. </t>
    </r>
  </si>
  <si>
    <t xml:space="preserve">Otros Equipos de apoyo a los SVCA </t>
  </si>
  <si>
    <t>Periodicidad</t>
  </si>
  <si>
    <t>Diario</t>
  </si>
  <si>
    <t xml:space="preserve">Mensual </t>
  </si>
  <si>
    <t>Bimensual</t>
  </si>
  <si>
    <t xml:space="preserve">Trimestral </t>
  </si>
  <si>
    <t xml:space="preserve">Semestral </t>
  </si>
  <si>
    <t xml:space="preserve">Bianual </t>
  </si>
  <si>
    <t>Quinquenal</t>
  </si>
  <si>
    <t xml:space="preserve">ANEXO NO. 3. MATRIZ DE REPORTE DE AVANCE DE INDICADORES MÍNIMOS DE GESTIÓN INCORPORADOS EN LA RESOLUCIÓN </t>
  </si>
  <si>
    <r>
      <rPr>
        <b/>
        <sz val="11"/>
        <color theme="1"/>
        <rFont val="Aptos Narrow"/>
        <family val="2"/>
      </rPr>
      <t>*</t>
    </r>
    <r>
      <rPr>
        <sz val="11"/>
        <color theme="1"/>
        <rFont val="Aptos Narrow"/>
        <family val="2"/>
      </rPr>
      <t xml:space="preserve"> Siguiendo las indicaciones del Manual de Diseño de SVCA - Componente de Meteorología de cada uno de los SVCA (5.3.5, 5.4.5, 5.5.5, 5.6.3.2) y la Sección 6.8. Selección y ubicación de los sensores meteorológicos. </t>
    </r>
  </si>
  <si>
    <r>
      <t>PM</t>
    </r>
    <r>
      <rPr>
        <vertAlign val="subscript"/>
        <sz val="11"/>
        <color theme="1"/>
        <rFont val="Aptos Narrow"/>
        <family val="2"/>
      </rPr>
      <t>10</t>
    </r>
  </si>
  <si>
    <r>
      <t>PM</t>
    </r>
    <r>
      <rPr>
        <vertAlign val="subscript"/>
        <sz val="11"/>
        <color theme="1"/>
        <rFont val="Aptos Narrow"/>
        <family val="2"/>
      </rPr>
      <t>2.5</t>
    </r>
  </si>
  <si>
    <r>
      <t>SO</t>
    </r>
    <r>
      <rPr>
        <vertAlign val="subscript"/>
        <sz val="11"/>
        <color theme="1"/>
        <rFont val="Aptos Narrow"/>
        <family val="2"/>
      </rPr>
      <t>2</t>
    </r>
  </si>
  <si>
    <r>
      <t>NO</t>
    </r>
    <r>
      <rPr>
        <vertAlign val="subscript"/>
        <sz val="11"/>
        <color theme="1"/>
        <rFont val="Aptos Narrow"/>
        <family val="2"/>
      </rPr>
      <t>2</t>
    </r>
  </si>
  <si>
    <r>
      <t>O</t>
    </r>
    <r>
      <rPr>
        <vertAlign val="subscript"/>
        <sz val="11"/>
        <color theme="1"/>
        <rFont val="Aptos Narrow"/>
        <family val="2"/>
      </rPr>
      <t>3</t>
    </r>
  </si>
  <si>
    <r>
      <t>Estaciones con Sensores Metereológicos</t>
    </r>
    <r>
      <rPr>
        <b/>
        <sz val="11"/>
        <color theme="1"/>
        <rFont val="Aptos Narrow"/>
        <family val="2"/>
      </rPr>
      <t>*</t>
    </r>
  </si>
  <si>
    <t>Implementación del Sistemas de Vigilancia de Calidad del Aire</t>
  </si>
  <si>
    <t>Año 1</t>
  </si>
  <si>
    <t>Año 2</t>
  </si>
  <si>
    <t>Año 3</t>
  </si>
  <si>
    <t>Año 4</t>
  </si>
  <si>
    <t>SEGUIMIENTO AL REPORTE DE INFORMES DE LA CALIDAD DEL AIRE*</t>
  </si>
  <si>
    <t>* Se incluye el informe del último triemestre y mesnsula de la vigencia anterior</t>
  </si>
  <si>
    <t>Número de informes elaborados</t>
  </si>
  <si>
    <t>NO SE REPORTA</t>
  </si>
  <si>
    <t xml:space="preserve">Ley 99 de 1993 </t>
  </si>
  <si>
    <t>Artículo 31 Funciones de las Corporaciones Autónomas Regionales, 12. Ejercer las las funciones de evaluzción, control y seguimientoambiental de los usos del agua, el suelo, el aire y los demás recursos naturales renovables, 22. Implantar y operar el Sistema de Infrmación Ambiental en el área de su jusrisdicción, de acuerdo con las directrices trazadas por el Ministerio del Medio Ambiente.</t>
  </si>
  <si>
    <t>Artículo 8. Se consideran factores que deterioran el ambiente entre otros: a) La contaminación del aire, de las aguas, del suelo y de los demás recursos naturales renovables, Artículo 75. Para prevenir la contaminación atmosférica se dictarán disposiciones concernientes a: h) Establecimiento de estaciones o redes de muestreo para localizar las fuentes de contaminación atmosférica y decretar su peligro actual o potencial.</t>
  </si>
  <si>
    <t>Decreto Ley 2811 de 1974</t>
  </si>
  <si>
    <t>Artículo 2.2.5.1.6.2 determina como funciones de las Autoridades Ambientales en el númeral “d) realizar la observación y seguimiento constante, medición, evaluación y control de los fenómenos de contaminación del aire y definir los programas regionales de prevención y control."</t>
  </si>
  <si>
    <t>Decreto 1076 de 2015</t>
  </si>
  <si>
    <t>Resolución 650 de 2010</t>
  </si>
  <si>
    <t>se adopta el Protocolo para el Monitoreo y Seguimiento de la Calidad del Aire.</t>
  </si>
  <si>
    <r>
      <rPr>
        <b/>
        <sz val="10"/>
        <rFont val="Arial Narrow"/>
        <family val="2"/>
      </rPr>
      <t>Documentación de referencia:</t>
    </r>
    <r>
      <rPr>
        <sz val="10"/>
        <rFont val="Arial Narrow"/>
        <family val="2"/>
      </rPr>
      <t xml:space="preserve">
Estratégia Nacional de Calidad del Aire – ENCA - Minambiente
Política para el Mejoramiento de a calidad del aire - CONPES 3943 de 2018 - DNP
Manual de Usuario. Subsistema SISARE</t>
    </r>
  </si>
  <si>
    <t>Resolución 2154 de 2010</t>
  </si>
  <si>
    <t>Resolución 651 de 2010</t>
  </si>
  <si>
    <t>crea el Subsistema de Información sobre Calidad del Aire - SISAIRE, como parte del Sistema de Información Ambiental para Colombia - SIAC, en lo referente a la información para el diseño, evaluación y ajuste de la política y las estrategias para la prevención y control de la contaminación del aire.</t>
  </si>
  <si>
    <t>Por la cual se ajusta el Protocolo para el Monitoreo y Seguimiento de la Calidad del aire adoptado a través de la Resolución 650 de 2010 y se adoptan otras disposiciones.</t>
  </si>
  <si>
    <t xml:space="preserve"> Por la cual se adopta la norma de calidad del aire ambiente y se dictan otras disposiciones.</t>
  </si>
  <si>
    <t>Resolución 2254 de 2017</t>
  </si>
  <si>
    <t>El MANUAL DE OPERACIÓN DE SISTEMAS DE VIGILANCIA DE LA CALIDAD DEL AIRE incorpora los lineamientos a tener en cuenta para llevar a cabo la operación de los Sistemas de Vigilancia de la Calidad del Aire en el país. Contiene los tipos de sistemas de vigilancia de la calidad del aire según su tecnología y presenta en detalle los sistemas manuales, automáticos e híbridos de vigilancia de la calidad del aire. Así mismo, se presentan elementos comunes a todos los sistemas de vigilancia de la calidad del aire como el programa de control y aseguramiento de la calidad del aire, el análisis de la información generada y la generación de reportes.
Una vez desarrollada la etapa de diseño descrita en el Protocolo, se contará con alguno de los siguientes Sistemas de Vigilancia de la Calidad del Aire definidos para el país:
•	SVCA TIPO I: Indicativo: Población mayor o igual a 50.000 habitantes y menor a 150.000.
•	SVCA TIPO II: Básico: Población mayor o igual a 150.000 habitantes y menor a 500.000.
•	SVCA TIPO III: Intermedio: Población mayor o igual a 500.000 habitantes y menor a 1.500.000.
•	SVCA TIPO IV: Avanzado: Población concentrada igual o mayor a 1.500.000 habitantes.
•	SEVCA: Sistema Especial de Vigilancia de la Calidad del Aire: Cualquier población con problemáticas específicas de calidad del aire (minería, alto nivel de industrialización, etc.).
•	SVCAI: Sistema de Vigilancia de Calidad del Aire Industrial: Aplicado a actividades a las que la autoridad ambiental establezca la obligación de implementar un SVCA. Podrá contar con estaciones indicativas o fijas.
De acuerdo con el Protocolo para el monitoreo y seguimiento de la calidad del aire, definió que los tipos de estaciones de monitoreo o puntos de medición dependen del propósito que se tenga y se clasifican dependiendo del tipo de área, el tiempo de muestreo y las emisiones dominantes. Los contaminantes de interés según el tipo de estación se presentan en el Manual de Diseño de Sistemas de Vigilancia de la Calidad del Aire.
La Resolución 651 de 2010 crea el Subsistema de Información sobre Calidad del Aire – SISAIRE, como como fuente principal de información para el diseño, evaluación y ajuste de las políticas y estrategias nacionales y regionales de prevención y control de la contaminación del aire.</t>
  </si>
  <si>
    <t>REZAGO PAC ANTERIOR</t>
  </si>
  <si>
    <t>REZAGO AÑO 1</t>
  </si>
  <si>
    <t>REZAGO AÑO2</t>
  </si>
  <si>
    <t>REZAGO AÑO 3</t>
  </si>
  <si>
    <t>CALCULO INDICADOR 
AÑO 1</t>
  </si>
  <si>
    <t>CALCULO INDICADOR 
AÑO 2</t>
  </si>
  <si>
    <t>CALCULO INDICADOR 
AÑO 3</t>
  </si>
  <si>
    <t>CALCULO INDICADOR 
AÑO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</si>
</sst>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u/>
      <sz val="11"/>
      <color theme="10"/>
      <name val="Calibri"/>
      <family val="2"/>
      <scheme val="minor"/>
    </font>
    <font>
      <sz val="10"/>
      <name val="Arial"/>
      <family val="2"/>
    </font>
    <font>
      <b/>
      <vertAlign val="subscript"/>
      <sz val="10"/>
      <color theme="1"/>
      <name val="Arial Narrow"/>
      <family val="2"/>
    </font>
    <font>
      <b/>
      <sz val="12"/>
      <name val="Calibri"/>
      <family val="2"/>
    </font>
    <font>
      <sz val="12"/>
      <name val="Calibri"/>
      <family val="2"/>
    </font>
    <font>
      <sz val="11"/>
      <color theme="1"/>
      <name val="Aptos Narrow"/>
      <family val="2"/>
    </font>
    <font>
      <b/>
      <sz val="11"/>
      <color theme="1"/>
      <name val="Aptos Narrow"/>
      <family val="2"/>
    </font>
    <font>
      <u/>
      <sz val="11"/>
      <color theme="10"/>
      <name val="Aptos Narrow"/>
      <family val="2"/>
    </font>
    <font>
      <sz val="11"/>
      <color rgb="FF000000"/>
      <name val="Aptos Narrow"/>
      <family val="2"/>
    </font>
    <font>
      <b/>
      <sz val="11"/>
      <color rgb="FF000000"/>
      <name val="Aptos Narrow"/>
      <family val="2"/>
    </font>
    <font>
      <u/>
      <sz val="11"/>
      <color rgb="FF0563C1"/>
      <name val="Aptos Narrow"/>
      <family val="2"/>
    </font>
    <font>
      <b/>
      <sz val="11"/>
      <name val="Aptos Narrow"/>
      <family val="2"/>
    </font>
    <font>
      <sz val="11"/>
      <name val="Aptos Narrow"/>
      <family val="2"/>
    </font>
    <font>
      <b/>
      <i/>
      <sz val="11"/>
      <color indexed="8"/>
      <name val="Aptos Narrow"/>
      <family val="2"/>
    </font>
    <font>
      <b/>
      <sz val="11"/>
      <color rgb="FF006100"/>
      <name val="Aptos Narrow"/>
      <family val="2"/>
    </font>
    <font>
      <vertAlign val="subscript"/>
      <sz val="11"/>
      <color theme="1"/>
      <name val="Aptos Narrow"/>
      <family val="2"/>
    </font>
  </fonts>
  <fills count="1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0000"/>
        <bgColor rgb="FF000000"/>
      </patternFill>
    </fill>
    <fill>
      <patternFill patternType="solid">
        <fgColor rgb="FFFFFF00"/>
        <bgColor rgb="FF000000"/>
      </patternFill>
    </fill>
    <fill>
      <patternFill patternType="solid">
        <fgColor theme="0" tint="-0.249977111117893"/>
        <bgColor indexed="64"/>
      </patternFill>
    </fill>
    <fill>
      <patternFill patternType="solid">
        <fgColor theme="5" tint="0.79998168889431442"/>
        <bgColor indexed="64"/>
      </patternFill>
    </fill>
  </fills>
  <borders count="11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auto="1"/>
      </left>
      <right style="thin">
        <color auto="1"/>
      </right>
      <top/>
      <bottom/>
      <diagonal/>
    </border>
    <border>
      <left style="thin">
        <color auto="1"/>
      </left>
      <right style="thin">
        <color indexed="64"/>
      </right>
      <top style="thin">
        <color auto="1"/>
      </top>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s>
  <cellStyleXfs count="10">
    <xf numFmtId="0" fontId="0" fillId="0" borderId="0"/>
    <xf numFmtId="0" fontId="19" fillId="0" borderId="0" applyNumberFormat="0" applyFill="0" applyBorder="0" applyAlignment="0" applyProtection="0"/>
    <xf numFmtId="0" fontId="3" fillId="0" borderId="0"/>
    <xf numFmtId="0" fontId="11" fillId="0" borderId="0"/>
    <xf numFmtId="0" fontId="20" fillId="0" borderId="0" applyNumberForma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0" fontId="2" fillId="0" borderId="0"/>
    <xf numFmtId="9" fontId="2" fillId="0" borderId="0" applyFont="0" applyFill="0" applyBorder="0" applyAlignment="0" applyProtection="0"/>
    <xf numFmtId="0" fontId="1" fillId="0" borderId="0"/>
  </cellStyleXfs>
  <cellXfs count="564">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11" fillId="3" borderId="0" xfId="0" applyFont="1" applyFill="1"/>
    <xf numFmtId="0" fontId="17" fillId="0" borderId="85" xfId="9" applyFont="1" applyBorder="1" applyAlignment="1">
      <alignment horizontal="center" vertical="center" wrapText="1"/>
    </xf>
    <xf numFmtId="0" fontId="23" fillId="0" borderId="0" xfId="0" applyFont="1"/>
    <xf numFmtId="0" fontId="11" fillId="7" borderId="0" xfId="0" applyFont="1" applyFill="1"/>
    <xf numFmtId="0" fontId="0" fillId="3" borderId="0" xfId="0" applyFill="1"/>
    <xf numFmtId="0" fontId="17" fillId="0" borderId="104" xfId="9" applyFont="1" applyBorder="1" applyAlignment="1">
      <alignment horizontal="center" vertical="center" wrapText="1"/>
    </xf>
    <xf numFmtId="0" fontId="25" fillId="0" borderId="0" xfId="7" applyFont="1"/>
    <xf numFmtId="0" fontId="25" fillId="0" borderId="67" xfId="7" applyFont="1" applyBorder="1"/>
    <xf numFmtId="0" fontId="26" fillId="0" borderId="0" xfId="7" applyFont="1" applyAlignment="1">
      <alignment horizontal="right" vertical="center"/>
    </xf>
    <xf numFmtId="0" fontId="25" fillId="11" borderId="1" xfId="7" applyFont="1" applyFill="1" applyBorder="1" applyAlignment="1">
      <alignment vertical="top"/>
    </xf>
    <xf numFmtId="0" fontId="26" fillId="0" borderId="0" xfId="7" applyFont="1" applyAlignment="1">
      <alignment vertical="top"/>
    </xf>
    <xf numFmtId="0" fontId="25" fillId="0" borderId="0" xfId="7" applyFont="1" applyAlignment="1">
      <alignment vertical="top"/>
    </xf>
    <xf numFmtId="0" fontId="25" fillId="0" borderId="68" xfId="7" applyFont="1" applyBorder="1"/>
    <xf numFmtId="0" fontId="25" fillId="4" borderId="1" xfId="7" applyFont="1" applyFill="1" applyBorder="1" applyAlignment="1">
      <alignment vertical="top"/>
    </xf>
    <xf numFmtId="0" fontId="25" fillId="12" borderId="1" xfId="7" applyFont="1" applyFill="1" applyBorder="1" applyAlignment="1">
      <alignment vertical="top"/>
    </xf>
    <xf numFmtId="0" fontId="27" fillId="0" borderId="0" xfId="4" applyFont="1" applyFill="1" applyBorder="1"/>
    <xf numFmtId="0" fontId="25" fillId="0" borderId="0" xfId="7" applyFont="1" applyAlignment="1">
      <alignment horizontal="center" vertical="top"/>
    </xf>
    <xf numFmtId="0" fontId="28" fillId="0" borderId="69" xfId="7" applyFont="1" applyBorder="1"/>
    <xf numFmtId="0" fontId="28" fillId="0" borderId="70" xfId="7" applyFont="1" applyBorder="1"/>
    <xf numFmtId="0" fontId="28" fillId="0" borderId="71" xfId="7" applyFont="1" applyBorder="1"/>
    <xf numFmtId="0" fontId="25" fillId="0" borderId="68" xfId="7" applyFont="1" applyBorder="1" applyAlignment="1" applyProtection="1">
      <alignment vertical="top"/>
      <protection hidden="1"/>
    </xf>
    <xf numFmtId="0" fontId="25" fillId="0" borderId="0" xfId="7" applyFont="1" applyAlignment="1" applyProtection="1">
      <alignment vertical="top"/>
      <protection hidden="1"/>
    </xf>
    <xf numFmtId="0" fontId="28" fillId="0" borderId="68" xfId="7" applyFont="1" applyBorder="1"/>
    <xf numFmtId="0" fontId="25" fillId="0" borderId="0" xfId="7" applyFont="1" applyAlignment="1">
      <alignment vertical="center"/>
    </xf>
    <xf numFmtId="0" fontId="28" fillId="0" borderId="68" xfId="7" applyFont="1" applyBorder="1" applyAlignment="1">
      <alignment vertical="center"/>
    </xf>
    <xf numFmtId="0" fontId="28" fillId="0" borderId="67" xfId="7" applyFont="1" applyBorder="1"/>
    <xf numFmtId="0" fontId="30" fillId="0" borderId="80" xfId="7" applyFont="1" applyBorder="1"/>
    <xf numFmtId="0" fontId="25" fillId="0" borderId="67" xfId="7" applyFont="1" applyBorder="1" applyAlignment="1">
      <alignment vertical="center"/>
    </xf>
    <xf numFmtId="0" fontId="25" fillId="0" borderId="68" xfId="7" applyFont="1" applyBorder="1" applyAlignment="1">
      <alignment vertical="center"/>
    </xf>
    <xf numFmtId="0" fontId="26" fillId="12" borderId="72" xfId="7" applyFont="1" applyFill="1" applyBorder="1" applyAlignment="1">
      <alignment horizontal="center" vertical="center" wrapText="1"/>
    </xf>
    <xf numFmtId="0" fontId="25" fillId="0" borderId="80" xfId="7" applyFont="1" applyBorder="1"/>
    <xf numFmtId="0" fontId="25" fillId="0" borderId="81" xfId="7" applyFont="1" applyBorder="1"/>
    <xf numFmtId="0" fontId="25" fillId="0" borderId="82" xfId="7" applyFont="1" applyBorder="1"/>
    <xf numFmtId="0" fontId="32" fillId="0" borderId="0" xfId="7" applyFont="1" applyAlignment="1">
      <alignment vertical="center" wrapText="1"/>
    </xf>
    <xf numFmtId="0" fontId="32" fillId="0" borderId="0" xfId="7" applyFont="1" applyAlignment="1">
      <alignment vertical="center"/>
    </xf>
    <xf numFmtId="0" fontId="31" fillId="0" borderId="65" xfId="3" applyFont="1" applyBorder="1" applyAlignment="1">
      <alignment horizontal="left" vertical="center" wrapText="1"/>
    </xf>
    <xf numFmtId="0" fontId="31" fillId="0" borderId="65" xfId="3" applyFont="1" applyBorder="1" applyAlignment="1">
      <alignment vertical="center" wrapText="1"/>
    </xf>
    <xf numFmtId="0" fontId="31" fillId="0" borderId="65" xfId="7" applyFont="1" applyBorder="1" applyAlignment="1">
      <alignment vertical="center" wrapText="1"/>
    </xf>
    <xf numFmtId="0" fontId="31" fillId="0" borderId="66" xfId="7" applyFont="1" applyBorder="1" applyAlignment="1">
      <alignment vertical="center" wrapText="1"/>
    </xf>
    <xf numFmtId="0" fontId="28" fillId="0" borderId="0" xfId="7" applyFont="1" applyAlignment="1">
      <alignment vertical="top"/>
    </xf>
    <xf numFmtId="0" fontId="28" fillId="0" borderId="0" xfId="7" applyFont="1" applyAlignment="1">
      <alignment horizontal="center" vertical="top"/>
    </xf>
    <xf numFmtId="0" fontId="33" fillId="0" borderId="0" xfId="7" applyFont="1" applyAlignment="1">
      <alignment vertical="top"/>
    </xf>
    <xf numFmtId="0" fontId="25" fillId="0" borderId="0" xfId="7" applyFont="1" applyAlignment="1">
      <alignment vertical="top" wrapText="1"/>
    </xf>
    <xf numFmtId="0" fontId="28" fillId="0" borderId="0" xfId="7" applyFont="1" applyAlignment="1">
      <alignment horizontal="right" vertical="center"/>
    </xf>
    <xf numFmtId="0" fontId="25" fillId="0" borderId="68" xfId="7" applyFont="1" applyBorder="1" applyAlignment="1" applyProtection="1">
      <alignment vertical="center" wrapText="1"/>
      <protection locked="0"/>
    </xf>
    <xf numFmtId="0" fontId="25" fillId="0" borderId="0" xfId="7" applyFont="1" applyAlignment="1" applyProtection="1">
      <alignment vertical="center" wrapText="1"/>
      <protection locked="0"/>
    </xf>
    <xf numFmtId="0" fontId="28" fillId="0" borderId="0" xfId="7" applyFont="1" applyAlignment="1">
      <alignment vertical="top" wrapText="1"/>
    </xf>
    <xf numFmtId="0" fontId="28" fillId="0" borderId="81" xfId="7" applyFont="1" applyBorder="1" applyAlignment="1">
      <alignment horizontal="center" vertical="top"/>
    </xf>
    <xf numFmtId="0" fontId="26" fillId="12" borderId="92" xfId="7" applyFont="1" applyFill="1" applyBorder="1" applyAlignment="1">
      <alignment horizontal="center" vertical="center"/>
    </xf>
    <xf numFmtId="0" fontId="26" fillId="12" borderId="87" xfId="7" applyFont="1" applyFill="1" applyBorder="1" applyAlignment="1">
      <alignment horizontal="center" vertical="center" wrapText="1"/>
    </xf>
    <xf numFmtId="0" fontId="26" fillId="12" borderId="93" xfId="7" applyFont="1" applyFill="1" applyBorder="1" applyAlignment="1">
      <alignment horizontal="center" vertical="center"/>
    </xf>
    <xf numFmtId="0" fontId="26" fillId="12" borderId="90" xfId="7" applyFont="1" applyFill="1" applyBorder="1" applyAlignment="1">
      <alignment horizontal="center" vertical="center"/>
    </xf>
    <xf numFmtId="0" fontId="25" fillId="0" borderId="81" xfId="7" applyFont="1" applyBorder="1" applyAlignment="1">
      <alignment vertical="center" wrapText="1"/>
    </xf>
    <xf numFmtId="0" fontId="28" fillId="11" borderId="1" xfId="7" applyFont="1" applyFill="1" applyBorder="1" applyAlignment="1" applyProtection="1">
      <alignment horizontal="left" vertical="center" wrapText="1"/>
      <protection locked="0"/>
    </xf>
    <xf numFmtId="0" fontId="26" fillId="11" borderId="89" xfId="7" applyFont="1" applyFill="1" applyBorder="1" applyAlignment="1">
      <alignment horizontal="center" vertical="center" wrapText="1"/>
    </xf>
    <xf numFmtId="0" fontId="26" fillId="11" borderId="93" xfId="7" applyFont="1" applyFill="1" applyBorder="1" applyAlignment="1">
      <alignment horizontal="center" vertical="center" wrapText="1"/>
    </xf>
    <xf numFmtId="0" fontId="26" fillId="11" borderId="90" xfId="7" applyFont="1" applyFill="1" applyBorder="1" applyAlignment="1">
      <alignment horizontal="center" vertical="center" wrapText="1"/>
    </xf>
    <xf numFmtId="0" fontId="26" fillId="11" borderId="92" xfId="7" applyFont="1" applyFill="1" applyBorder="1" applyAlignment="1">
      <alignment horizontal="center" vertical="center" wrapText="1"/>
    </xf>
    <xf numFmtId="0" fontId="26" fillId="11" borderId="74" xfId="7" applyFont="1" applyFill="1" applyBorder="1" applyAlignment="1">
      <alignment horizontal="center" vertical="center" wrapText="1"/>
    </xf>
    <xf numFmtId="0" fontId="26" fillId="11" borderId="8" xfId="7" applyFont="1" applyFill="1" applyBorder="1" applyAlignment="1">
      <alignment horizontal="center" vertical="center" wrapText="1"/>
    </xf>
    <xf numFmtId="0" fontId="26" fillId="11" borderId="75" xfId="7" applyFont="1" applyFill="1" applyBorder="1" applyAlignment="1">
      <alignment horizontal="center" vertical="center" wrapText="1"/>
    </xf>
    <xf numFmtId="0" fontId="26" fillId="11" borderId="85" xfId="7" applyFont="1" applyFill="1" applyBorder="1" applyAlignment="1">
      <alignment horizontal="center" vertical="center" wrapText="1"/>
    </xf>
    <xf numFmtId="0" fontId="26" fillId="11" borderId="4" xfId="7" applyFont="1" applyFill="1" applyBorder="1" applyAlignment="1">
      <alignment horizontal="center" vertical="center" wrapText="1"/>
    </xf>
    <xf numFmtId="0" fontId="26" fillId="11" borderId="97" xfId="7" applyFont="1" applyFill="1" applyBorder="1" applyAlignment="1">
      <alignment horizontal="center" vertical="center" wrapText="1"/>
    </xf>
    <xf numFmtId="0" fontId="26" fillId="11" borderId="1" xfId="7" applyFont="1" applyFill="1" applyBorder="1" applyAlignment="1">
      <alignment horizontal="center" vertical="center" wrapText="1"/>
    </xf>
    <xf numFmtId="0" fontId="26" fillId="11" borderId="86" xfId="7" applyFont="1" applyFill="1" applyBorder="1" applyAlignment="1">
      <alignment horizontal="center" vertical="center" wrapText="1"/>
    </xf>
    <xf numFmtId="0" fontId="26" fillId="11" borderId="3" xfId="7" applyFont="1" applyFill="1" applyBorder="1" applyAlignment="1">
      <alignment horizontal="center" vertical="center" wrapText="1"/>
    </xf>
    <xf numFmtId="0" fontId="25" fillId="11" borderId="4" xfId="7" applyFont="1" applyFill="1" applyBorder="1" applyAlignment="1">
      <alignment vertical="top"/>
    </xf>
    <xf numFmtId="0" fontId="25" fillId="11" borderId="1" xfId="7" applyFont="1" applyFill="1" applyBorder="1" applyAlignment="1">
      <alignment vertical="top" wrapText="1"/>
    </xf>
    <xf numFmtId="0" fontId="25" fillId="11" borderId="86" xfId="7" applyFont="1" applyFill="1" applyBorder="1" applyAlignment="1">
      <alignment vertical="top"/>
    </xf>
    <xf numFmtId="0" fontId="25" fillId="11" borderId="85" xfId="7" applyFont="1" applyFill="1" applyBorder="1"/>
    <xf numFmtId="0" fontId="25" fillId="11" borderId="3" xfId="7" applyFont="1" applyFill="1" applyBorder="1"/>
    <xf numFmtId="0" fontId="25" fillId="11" borderId="86" xfId="7" applyFont="1" applyFill="1" applyBorder="1"/>
    <xf numFmtId="0" fontId="25" fillId="11" borderId="4" xfId="7" applyFont="1" applyFill="1" applyBorder="1"/>
    <xf numFmtId="0" fontId="26" fillId="11" borderId="76" xfId="7" applyFont="1" applyFill="1" applyBorder="1" applyAlignment="1">
      <alignment horizontal="center" vertical="center" wrapText="1"/>
    </xf>
    <xf numFmtId="0" fontId="25" fillId="11" borderId="78" xfId="7" applyFont="1" applyFill="1" applyBorder="1" applyAlignment="1">
      <alignment vertical="top"/>
    </xf>
    <xf numFmtId="0" fontId="26" fillId="11" borderId="102" xfId="7" applyFont="1" applyFill="1" applyBorder="1" applyAlignment="1">
      <alignment horizontal="center" vertical="center" wrapText="1"/>
    </xf>
    <xf numFmtId="0" fontId="25" fillId="11" borderId="87" xfId="7" applyFont="1" applyFill="1" applyBorder="1" applyAlignment="1">
      <alignment vertical="top" wrapText="1"/>
    </xf>
    <xf numFmtId="0" fontId="26" fillId="11" borderId="87" xfId="7" applyFont="1" applyFill="1" applyBorder="1" applyAlignment="1">
      <alignment horizontal="center" vertical="center" wrapText="1"/>
    </xf>
    <xf numFmtId="0" fontId="25" fillId="11" borderId="87" xfId="7" applyFont="1" applyFill="1" applyBorder="1" applyAlignment="1">
      <alignment vertical="top"/>
    </xf>
    <xf numFmtId="0" fontId="25" fillId="11" borderId="87" xfId="7" applyFont="1" applyFill="1" applyBorder="1"/>
    <xf numFmtId="0" fontId="25" fillId="11" borderId="95" xfId="7" applyFont="1" applyFill="1" applyBorder="1" applyAlignment="1">
      <alignment vertical="top"/>
    </xf>
    <xf numFmtId="0" fontId="25" fillId="11" borderId="94" xfId="7" applyFont="1" applyFill="1" applyBorder="1"/>
    <xf numFmtId="0" fontId="25" fillId="11" borderId="6" xfId="7" applyFont="1" applyFill="1" applyBorder="1"/>
    <xf numFmtId="0" fontId="25" fillId="11" borderId="95" xfId="7" applyFont="1" applyFill="1" applyBorder="1"/>
    <xf numFmtId="0" fontId="25" fillId="11" borderId="7" xfId="7" applyFont="1" applyFill="1" applyBorder="1"/>
    <xf numFmtId="0" fontId="26" fillId="12" borderId="96" xfId="7" applyFont="1" applyFill="1" applyBorder="1" applyAlignment="1">
      <alignment horizontal="center" vertical="center"/>
    </xf>
    <xf numFmtId="0" fontId="26" fillId="12" borderId="72" xfId="7" applyFont="1" applyFill="1" applyBorder="1" applyAlignment="1">
      <alignment horizontal="center"/>
    </xf>
    <xf numFmtId="0" fontId="26" fillId="12" borderId="73" xfId="7" applyFont="1" applyFill="1" applyBorder="1" applyAlignment="1">
      <alignment horizontal="center"/>
    </xf>
    <xf numFmtId="0" fontId="25" fillId="11" borderId="75" xfId="7" applyFont="1" applyFill="1" applyBorder="1" applyAlignment="1">
      <alignment horizontal="center" vertical="center" wrapText="1"/>
    </xf>
    <xf numFmtId="0" fontId="25" fillId="11" borderId="95" xfId="7" applyFont="1" applyFill="1" applyBorder="1" applyAlignment="1">
      <alignment horizontal="center" vertical="center" wrapText="1"/>
    </xf>
    <xf numFmtId="0" fontId="25" fillId="16" borderId="99" xfId="7" applyFont="1" applyFill="1" applyBorder="1" applyAlignment="1">
      <alignment horizontal="left" vertical="center" wrapText="1"/>
    </xf>
    <xf numFmtId="0" fontId="25" fillId="16" borderId="2" xfId="7" applyFont="1" applyFill="1" applyBorder="1" applyAlignment="1">
      <alignment horizontal="left" vertical="center" wrapText="1"/>
    </xf>
    <xf numFmtId="0" fontId="25" fillId="16" borderId="100" xfId="7" applyFont="1" applyFill="1" applyBorder="1" applyAlignment="1">
      <alignment horizontal="left" vertical="center" wrapText="1"/>
    </xf>
    <xf numFmtId="0" fontId="25" fillId="11" borderId="10" xfId="7" applyFont="1" applyFill="1" applyBorder="1" applyAlignment="1">
      <alignment horizontal="center" vertical="center"/>
    </xf>
    <xf numFmtId="0" fontId="25" fillId="11" borderId="97" xfId="7" applyFont="1" applyFill="1" applyBorder="1" applyAlignment="1">
      <alignment horizontal="center" vertical="center"/>
    </xf>
    <xf numFmtId="0" fontId="25" fillId="11" borderId="75" xfId="7" applyFont="1" applyFill="1" applyBorder="1" applyAlignment="1">
      <alignment horizontal="center" vertical="center"/>
    </xf>
    <xf numFmtId="0" fontId="25" fillId="11" borderId="4" xfId="7" applyFont="1" applyFill="1" applyBorder="1" applyAlignment="1">
      <alignment horizontal="center" vertical="center"/>
    </xf>
    <xf numFmtId="0" fontId="25" fillId="11" borderId="1" xfId="7" applyFont="1" applyFill="1" applyBorder="1" applyAlignment="1">
      <alignment horizontal="center" vertical="center"/>
    </xf>
    <xf numFmtId="0" fontId="25" fillId="11" borderId="86" xfId="7" applyFont="1" applyFill="1" applyBorder="1" applyAlignment="1">
      <alignment horizontal="center" vertical="center"/>
    </xf>
    <xf numFmtId="0" fontId="25" fillId="12" borderId="1" xfId="7" applyFont="1" applyFill="1" applyBorder="1" applyAlignment="1">
      <alignment vertical="center" wrapText="1"/>
    </xf>
    <xf numFmtId="0" fontId="26" fillId="12" borderId="1" xfId="7" applyFont="1" applyFill="1" applyBorder="1" applyAlignment="1">
      <alignment horizontal="center" vertical="center"/>
    </xf>
    <xf numFmtId="0" fontId="25" fillId="11" borderId="1" xfId="7" applyFont="1" applyFill="1" applyBorder="1"/>
    <xf numFmtId="0" fontId="26" fillId="12" borderId="86" xfId="7" applyFont="1" applyFill="1" applyBorder="1" applyAlignment="1">
      <alignment horizontal="center" vertical="center"/>
    </xf>
    <xf numFmtId="0" fontId="25" fillId="11" borderId="106" xfId="7" applyFont="1" applyFill="1" applyBorder="1"/>
    <xf numFmtId="0" fontId="25" fillId="11" borderId="87" xfId="7" applyFont="1" applyFill="1" applyBorder="1" applyAlignment="1">
      <alignment horizontal="center" vertical="center" wrapText="1"/>
    </xf>
    <xf numFmtId="0" fontId="25" fillId="11" borderId="87" xfId="7" applyFont="1" applyFill="1" applyBorder="1" applyAlignment="1">
      <alignment horizontal="center" vertical="center"/>
    </xf>
    <xf numFmtId="0" fontId="25" fillId="11" borderId="79" xfId="7" applyFont="1" applyFill="1" applyBorder="1" applyAlignment="1">
      <alignment horizontal="center" vertical="center"/>
    </xf>
    <xf numFmtId="0" fontId="26" fillId="12" borderId="106" xfId="7" applyFont="1" applyFill="1" applyBorder="1" applyAlignment="1">
      <alignment horizontal="center" vertical="center"/>
    </xf>
    <xf numFmtId="0" fontId="25" fillId="12" borderId="90" xfId="7" applyFont="1" applyFill="1" applyBorder="1" applyAlignment="1">
      <alignment vertical="center" wrapText="1"/>
    </xf>
    <xf numFmtId="0" fontId="25" fillId="11" borderId="90" xfId="7" applyFont="1" applyFill="1" applyBorder="1"/>
    <xf numFmtId="0" fontId="25" fillId="12" borderId="87" xfId="7" applyFont="1" applyFill="1" applyBorder="1" applyAlignment="1">
      <alignment vertical="center" wrapText="1"/>
    </xf>
    <xf numFmtId="0" fontId="26" fillId="12" borderId="97" xfId="7" applyFont="1" applyFill="1" applyBorder="1" applyAlignment="1">
      <alignment horizontal="center" vertical="center"/>
    </xf>
    <xf numFmtId="0" fontId="26" fillId="12" borderId="75" xfId="7" applyFont="1" applyFill="1" applyBorder="1" applyAlignment="1">
      <alignment horizontal="center" vertical="center"/>
    </xf>
    <xf numFmtId="0" fontId="28" fillId="0" borderId="0" xfId="7" applyFont="1"/>
    <xf numFmtId="0" fontId="28" fillId="0" borderId="81" xfId="7" applyFont="1" applyBorder="1" applyAlignment="1">
      <alignment horizontal="right" vertical="center"/>
    </xf>
    <xf numFmtId="0" fontId="34" fillId="13" borderId="90" xfId="7" applyFont="1" applyFill="1" applyBorder="1" applyAlignment="1">
      <alignment horizontal="center" vertical="center"/>
    </xf>
    <xf numFmtId="0" fontId="25" fillId="11" borderId="87" xfId="7" applyFont="1" applyFill="1" applyBorder="1" applyAlignment="1" applyProtection="1">
      <alignment horizontal="left" vertical="center"/>
      <protection locked="0"/>
    </xf>
    <xf numFmtId="0" fontId="28" fillId="0" borderId="65" xfId="7" applyFont="1" applyBorder="1"/>
    <xf numFmtId="0" fontId="30" fillId="0" borderId="0" xfId="7" applyFont="1"/>
    <xf numFmtId="0" fontId="28" fillId="0" borderId="0" xfId="7" applyFont="1" applyAlignment="1">
      <alignment horizontal="center" vertical="top" wrapText="1"/>
    </xf>
    <xf numFmtId="0" fontId="26" fillId="12" borderId="95" xfId="7" applyFont="1" applyFill="1" applyBorder="1" applyAlignment="1">
      <alignment horizontal="center" vertical="center"/>
    </xf>
    <xf numFmtId="0" fontId="25" fillId="11" borderId="92" xfId="7" applyFont="1" applyFill="1" applyBorder="1"/>
    <xf numFmtId="0" fontId="25" fillId="11" borderId="79" xfId="7" applyFont="1" applyFill="1" applyBorder="1"/>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2" borderId="3" xfId="0" quotePrefix="1" applyFont="1" applyFill="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9" fillId="0" borderId="8" xfId="0" quotePrefix="1"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0" fillId="10" borderId="1" xfId="0" applyFont="1" applyFill="1" applyBorder="1" applyAlignment="1">
      <alignment horizontal="left"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quotePrefix="1" applyFont="1" applyBorder="1" applyAlignment="1">
      <alignment horizontal="center" vertical="top" wrapText="1"/>
    </xf>
    <xf numFmtId="0" fontId="9" fillId="0" borderId="0" xfId="0" quotePrefix="1" applyFont="1" applyAlignment="1">
      <alignment horizontal="center" vertical="top" wrapText="1"/>
    </xf>
    <xf numFmtId="0" fontId="9" fillId="0" borderId="12" xfId="0" quotePrefix="1" applyFont="1" applyBorder="1" applyAlignment="1">
      <alignment horizontal="center" vertical="top"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7" xfId="0" quotePrefix="1" applyFont="1" applyBorder="1" applyAlignment="1">
      <alignment horizontal="justify" vertical="top" wrapText="1"/>
    </xf>
    <xf numFmtId="0" fontId="9" fillId="0" borderId="106" xfId="0" quotePrefix="1" applyFont="1" applyBorder="1" applyAlignment="1">
      <alignment horizontal="justify" vertical="top" wrapText="1"/>
    </xf>
    <xf numFmtId="0" fontId="9" fillId="0" borderId="12" xfId="0" quotePrefix="1" applyFont="1" applyBorder="1" applyAlignment="1">
      <alignment horizontal="justify" vertical="top" wrapText="1"/>
    </xf>
    <xf numFmtId="0" fontId="9" fillId="0" borderId="105" xfId="0" quotePrefix="1" applyFont="1" applyBorder="1" applyAlignment="1">
      <alignment horizontal="justify"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19" fillId="0" borderId="33" xfId="1" quotePrefix="1" applyBorder="1" applyAlignment="1">
      <alignment horizontal="center" vertical="center" wrapText="1"/>
    </xf>
    <xf numFmtId="0" fontId="9" fillId="0" borderId="32" xfId="0" quotePrefix="1" applyFont="1" applyBorder="1" applyAlignment="1">
      <alignment horizontal="center" vertical="center" wrapText="1"/>
    </xf>
    <xf numFmtId="0" fontId="9" fillId="0" borderId="4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17" fillId="9" borderId="1" xfId="0" applyFont="1" applyFill="1" applyBorder="1" applyAlignment="1">
      <alignment horizontal="left" vertical="center" wrapText="1"/>
    </xf>
    <xf numFmtId="0" fontId="19" fillId="0" borderId="3" xfId="1" applyBorder="1" applyAlignment="1">
      <alignment horizontal="center" vertical="center" wrapText="1"/>
    </xf>
    <xf numFmtId="0" fontId="19" fillId="0" borderId="2" xfId="1" applyBorder="1" applyAlignment="1">
      <alignment horizontal="center" vertical="center" wrapText="1"/>
    </xf>
    <xf numFmtId="0" fontId="19" fillId="0" borderId="4" xfId="1" applyBorder="1" applyAlignment="1">
      <alignment horizontal="center"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17" fillId="9" borderId="0" xfId="0" applyFont="1" applyFill="1" applyAlignment="1">
      <alignment horizontal="left" vertical="center" wrapText="1"/>
    </xf>
    <xf numFmtId="0" fontId="9" fillId="2" borderId="46" xfId="0" quotePrefix="1" applyFont="1" applyFill="1" applyBorder="1" applyAlignment="1">
      <alignment horizontal="center" vertical="center" wrapText="1"/>
    </xf>
    <xf numFmtId="0" fontId="9" fillId="2" borderId="47" xfId="0" quotePrefix="1" applyFont="1" applyFill="1" applyBorder="1" applyAlignment="1">
      <alignment horizontal="center" vertical="center" wrapText="1"/>
    </xf>
    <xf numFmtId="0" fontId="9" fillId="2" borderId="54" xfId="0" quotePrefix="1" applyFont="1" applyFill="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9" fillId="0" borderId="58" xfId="0" quotePrefix="1" applyFont="1" applyBorder="1" applyAlignment="1">
      <alignment horizontal="center" vertical="center" wrapText="1"/>
    </xf>
    <xf numFmtId="0" fontId="9" fillId="0" borderId="30"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19" fillId="0" borderId="33" xfId="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7" fillId="9" borderId="5" xfId="0" applyFont="1" applyFill="1" applyBorder="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26" fillId="12" borderId="113" xfId="7" applyFont="1" applyFill="1" applyBorder="1" applyAlignment="1">
      <alignment horizontal="center" vertical="center"/>
    </xf>
    <xf numFmtId="0" fontId="26" fillId="12" borderId="70" xfId="7" applyFont="1" applyFill="1" applyBorder="1" applyAlignment="1">
      <alignment horizontal="center" vertical="center"/>
    </xf>
    <xf numFmtId="0" fontId="26" fillId="12" borderId="108" xfId="7" applyFont="1" applyFill="1" applyBorder="1" applyAlignment="1">
      <alignment horizontal="center" vertical="center"/>
    </xf>
    <xf numFmtId="0" fontId="26" fillId="12" borderId="11" xfId="7" applyFont="1" applyFill="1" applyBorder="1" applyAlignment="1">
      <alignment horizontal="center" vertical="center"/>
    </xf>
    <xf numFmtId="0" fontId="26" fillId="12" borderId="0" xfId="7" applyFont="1" applyFill="1" applyAlignment="1">
      <alignment horizontal="center" vertical="center"/>
    </xf>
    <xf numFmtId="0" fontId="26" fillId="12" borderId="12" xfId="7" applyFont="1" applyFill="1" applyBorder="1" applyAlignment="1">
      <alignment horizontal="center" vertical="center"/>
    </xf>
    <xf numFmtId="0" fontId="25" fillId="11" borderId="90" xfId="7" applyFont="1" applyFill="1" applyBorder="1" applyAlignment="1">
      <alignment horizontal="center" vertical="center"/>
    </xf>
    <xf numFmtId="0" fontId="25" fillId="11" borderId="1" xfId="7" applyFont="1" applyFill="1" applyBorder="1" applyAlignment="1">
      <alignment horizontal="center" vertical="center"/>
    </xf>
    <xf numFmtId="0" fontId="25" fillId="11" borderId="87" xfId="7" applyFont="1" applyFill="1" applyBorder="1" applyAlignment="1">
      <alignment horizontal="center" vertical="center"/>
    </xf>
    <xf numFmtId="0" fontId="26" fillId="11" borderId="1" xfId="7" applyFont="1" applyFill="1" applyBorder="1" applyAlignment="1">
      <alignment horizontal="center" vertical="center" wrapText="1"/>
    </xf>
    <xf numFmtId="0" fontId="26" fillId="11" borderId="87" xfId="7" applyFont="1" applyFill="1" applyBorder="1" applyAlignment="1">
      <alignment horizontal="center" vertical="center" wrapText="1"/>
    </xf>
    <xf numFmtId="164" fontId="29" fillId="13" borderId="90" xfId="8" applyNumberFormat="1" applyFont="1" applyFill="1" applyBorder="1" applyAlignment="1">
      <alignment horizontal="center" vertical="center"/>
    </xf>
    <xf numFmtId="0" fontId="28" fillId="14" borderId="3" xfId="7" applyFont="1" applyFill="1" applyBorder="1" applyAlignment="1">
      <alignment horizontal="center" vertical="center"/>
    </xf>
    <xf numFmtId="0" fontId="28" fillId="14" borderId="2" xfId="7" applyFont="1" applyFill="1" applyBorder="1" applyAlignment="1">
      <alignment horizontal="center" vertical="center"/>
    </xf>
    <xf numFmtId="0" fontId="28" fillId="14" borderId="4" xfId="7" applyFont="1" applyFill="1" applyBorder="1" applyAlignment="1">
      <alignment horizontal="center" vertical="center"/>
    </xf>
    <xf numFmtId="0" fontId="28" fillId="0" borderId="87" xfId="7" applyFont="1" applyBorder="1" applyAlignment="1">
      <alignment horizontal="center" vertical="center"/>
    </xf>
    <xf numFmtId="0" fontId="34" fillId="13" borderId="90" xfId="7" applyFont="1" applyFill="1" applyBorder="1" applyAlignment="1">
      <alignment horizontal="center" vertical="center"/>
    </xf>
    <xf numFmtId="0" fontId="28" fillId="11" borderId="1" xfId="7" applyFont="1" applyFill="1" applyBorder="1" applyAlignment="1" applyProtection="1">
      <alignment horizontal="left" vertical="center" wrapText="1"/>
      <protection locked="0"/>
    </xf>
    <xf numFmtId="0" fontId="25" fillId="11" borderId="87" xfId="7" applyFont="1" applyFill="1" applyBorder="1" applyAlignment="1" applyProtection="1">
      <alignment horizontal="left" vertical="center"/>
      <protection locked="0"/>
    </xf>
    <xf numFmtId="0" fontId="25" fillId="0" borderId="88" xfId="7" applyFont="1" applyBorder="1" applyAlignment="1" applyProtection="1">
      <alignment horizontal="center" vertical="center"/>
      <protection locked="0"/>
    </xf>
    <xf numFmtId="0" fontId="25" fillId="0" borderId="77" xfId="7" applyFont="1" applyBorder="1" applyAlignment="1" applyProtection="1">
      <alignment horizontal="center" vertical="center"/>
      <protection locked="0"/>
    </xf>
    <xf numFmtId="0" fontId="25" fillId="0" borderId="112" xfId="7" applyFont="1" applyBorder="1" applyAlignment="1" applyProtection="1">
      <alignment horizontal="center" vertical="center"/>
      <protection locked="0"/>
    </xf>
    <xf numFmtId="0" fontId="26" fillId="11" borderId="90" xfId="7" applyFont="1" applyFill="1" applyBorder="1" applyAlignment="1">
      <alignment horizontal="center" vertical="center" wrapText="1"/>
    </xf>
    <xf numFmtId="0" fontId="28" fillId="0" borderId="67" xfId="7" applyFont="1" applyBorder="1" applyAlignment="1">
      <alignment horizontal="right" vertical="center"/>
    </xf>
    <xf numFmtId="0" fontId="28" fillId="0" borderId="0" xfId="7" applyFont="1" applyAlignment="1">
      <alignment horizontal="right" vertical="center"/>
    </xf>
    <xf numFmtId="0" fontId="28" fillId="0" borderId="67" xfId="7" applyFont="1" applyBorder="1" applyAlignment="1">
      <alignment horizontal="right" vertical="center" wrapText="1"/>
    </xf>
    <xf numFmtId="0" fontId="28" fillId="0" borderId="0" xfId="7" applyFont="1" applyAlignment="1">
      <alignment horizontal="right" vertical="center" wrapText="1"/>
    </xf>
    <xf numFmtId="0" fontId="28" fillId="15" borderId="76" xfId="7" applyFont="1" applyFill="1" applyBorder="1" applyAlignment="1">
      <alignment horizontal="center" vertical="top" wrapText="1"/>
    </xf>
    <xf numFmtId="0" fontId="28" fillId="15" borderId="87" xfId="7" applyFont="1" applyFill="1" applyBorder="1" applyAlignment="1">
      <alignment horizontal="center" vertical="top" wrapText="1"/>
    </xf>
    <xf numFmtId="0" fontId="28" fillId="15" borderId="79" xfId="7" applyFont="1" applyFill="1" applyBorder="1" applyAlignment="1">
      <alignment horizontal="center" vertical="top" wrapText="1"/>
    </xf>
    <xf numFmtId="0" fontId="31" fillId="0" borderId="64" xfId="4" applyFont="1" applyFill="1" applyBorder="1" applyAlignment="1">
      <alignment horizontal="center" vertical="center" wrapText="1"/>
    </xf>
    <xf numFmtId="0" fontId="31" fillId="0" borderId="65" xfId="4" applyFont="1" applyFill="1" applyBorder="1" applyAlignment="1">
      <alignment horizontal="center" vertical="center" wrapText="1"/>
    </xf>
    <xf numFmtId="0" fontId="31" fillId="0" borderId="66" xfId="4" applyFont="1" applyFill="1" applyBorder="1" applyAlignment="1">
      <alignment horizontal="center" vertical="center" wrapText="1"/>
    </xf>
    <xf numFmtId="0" fontId="26" fillId="0" borderId="72" xfId="7" applyFont="1" applyBorder="1" applyAlignment="1">
      <alignment horizontal="center" vertical="center"/>
    </xf>
    <xf numFmtId="0" fontId="26" fillId="0" borderId="103" xfId="7" applyFont="1" applyBorder="1" applyAlignment="1">
      <alignment horizontal="center" vertical="center"/>
    </xf>
    <xf numFmtId="0" fontId="26" fillId="0" borderId="73" xfId="7" applyFont="1" applyBorder="1" applyAlignment="1">
      <alignment horizontal="center" vertical="center"/>
    </xf>
    <xf numFmtId="0" fontId="28" fillId="0" borderId="110" xfId="7" applyFont="1" applyBorder="1" applyAlignment="1">
      <alignment horizontal="center"/>
    </xf>
    <xf numFmtId="0" fontId="28" fillId="0" borderId="9" xfId="7" applyFont="1" applyBorder="1" applyAlignment="1">
      <alignment horizontal="center"/>
    </xf>
    <xf numFmtId="0" fontId="28" fillId="0" borderId="98" xfId="7" applyFont="1" applyBorder="1" applyAlignment="1">
      <alignment horizontal="center"/>
    </xf>
    <xf numFmtId="0" fontId="26" fillId="12" borderId="89" xfId="7" applyFont="1" applyFill="1" applyBorder="1" applyAlignment="1">
      <alignment horizontal="center" vertical="center"/>
    </xf>
    <xf numFmtId="0" fontId="26" fillId="12" borderId="92" xfId="7" applyFont="1" applyFill="1" applyBorder="1" applyAlignment="1">
      <alignment horizontal="center" vertical="center"/>
    </xf>
    <xf numFmtId="0" fontId="26" fillId="12" borderId="85" xfId="7" applyFont="1" applyFill="1" applyBorder="1" applyAlignment="1">
      <alignment horizontal="center" vertical="center" wrapText="1"/>
    </xf>
    <xf numFmtId="0" fontId="26" fillId="12" borderId="76" xfId="7" applyFont="1" applyFill="1" applyBorder="1" applyAlignment="1">
      <alignment horizontal="center" vertical="center" wrapText="1"/>
    </xf>
    <xf numFmtId="0" fontId="26" fillId="12" borderId="86" xfId="7" applyFont="1" applyFill="1" applyBorder="1" applyAlignment="1">
      <alignment horizontal="center" vertical="center" wrapText="1"/>
    </xf>
    <xf numFmtId="0" fontId="26" fillId="12" borderId="79" xfId="7" applyFont="1" applyFill="1" applyBorder="1" applyAlignment="1">
      <alignment horizontal="center" vertical="center" wrapText="1"/>
    </xf>
    <xf numFmtId="0" fontId="26" fillId="12" borderId="72" xfId="7" applyFont="1" applyFill="1" applyBorder="1" applyAlignment="1">
      <alignment horizontal="center" vertical="center" wrapText="1"/>
    </xf>
    <xf numFmtId="0" fontId="26" fillId="12" borderId="103" xfId="7" applyFont="1" applyFill="1" applyBorder="1" applyAlignment="1">
      <alignment horizontal="center" vertical="center" wrapText="1"/>
    </xf>
    <xf numFmtId="0" fontId="26" fillId="12" borderId="73" xfId="7" applyFont="1" applyFill="1" applyBorder="1" applyAlignment="1">
      <alignment horizontal="center" vertical="center" wrapText="1"/>
    </xf>
    <xf numFmtId="0" fontId="26" fillId="12" borderId="84" xfId="7" applyFont="1" applyFill="1" applyBorder="1" applyAlignment="1">
      <alignment horizontal="center" vertical="center" wrapText="1"/>
    </xf>
    <xf numFmtId="0" fontId="26" fillId="12" borderId="105" xfId="7" applyFont="1" applyFill="1" applyBorder="1" applyAlignment="1">
      <alignment horizontal="center" vertical="center" wrapText="1"/>
    </xf>
    <xf numFmtId="0" fontId="26" fillId="12" borderId="102" xfId="7" applyFont="1" applyFill="1" applyBorder="1" applyAlignment="1">
      <alignment horizontal="center" vertical="center" wrapText="1"/>
    </xf>
    <xf numFmtId="0" fontId="32" fillId="0" borderId="64" xfId="7" applyFont="1" applyBorder="1" applyAlignment="1">
      <alignment horizontal="center" vertical="center" wrapText="1"/>
    </xf>
    <xf numFmtId="0" fontId="32" fillId="0" borderId="65" xfId="7" applyFont="1" applyBorder="1" applyAlignment="1">
      <alignment horizontal="center" vertical="center" wrapText="1"/>
    </xf>
    <xf numFmtId="0" fontId="32" fillId="0" borderId="66" xfId="7" applyFont="1" applyBorder="1" applyAlignment="1">
      <alignment horizontal="center" vertical="center" wrapText="1"/>
    </xf>
    <xf numFmtId="0" fontId="31" fillId="0" borderId="64" xfId="3" applyFont="1" applyBorder="1" applyAlignment="1">
      <alignment horizontal="center" vertical="center" wrapText="1"/>
    </xf>
    <xf numFmtId="0" fontId="31" fillId="0" borderId="65" xfId="3" applyFont="1" applyBorder="1" applyAlignment="1">
      <alignment horizontal="center" vertical="center" wrapText="1"/>
    </xf>
    <xf numFmtId="0" fontId="31" fillId="0" borderId="66" xfId="3" applyFont="1" applyBorder="1" applyAlignment="1">
      <alignment horizontal="center" vertical="center" wrapText="1"/>
    </xf>
    <xf numFmtId="0" fontId="31" fillId="0" borderId="64" xfId="7" applyFont="1" applyBorder="1" applyAlignment="1">
      <alignment horizontal="left" vertical="center" wrapText="1"/>
    </xf>
    <xf numFmtId="0" fontId="31" fillId="0" borderId="65" xfId="7" applyFont="1" applyBorder="1" applyAlignment="1">
      <alignment horizontal="left" vertical="center" wrapText="1"/>
    </xf>
    <xf numFmtId="0" fontId="31" fillId="0" borderId="66" xfId="7" applyFont="1" applyBorder="1" applyAlignment="1">
      <alignment horizontal="left" vertical="center" wrapText="1"/>
    </xf>
    <xf numFmtId="0" fontId="31" fillId="0" borderId="64" xfId="3" applyFont="1" applyBorder="1" applyAlignment="1">
      <alignment horizontal="left" vertical="center" wrapText="1"/>
    </xf>
    <xf numFmtId="0" fontId="31" fillId="0" borderId="65" xfId="3" applyFont="1" applyBorder="1" applyAlignment="1">
      <alignment horizontal="left" vertical="center" wrapText="1"/>
    </xf>
    <xf numFmtId="0" fontId="28" fillId="0" borderId="70" xfId="7" applyFont="1" applyBorder="1"/>
    <xf numFmtId="0" fontId="34" fillId="13" borderId="89" xfId="7" applyFont="1" applyFill="1" applyBorder="1" applyAlignment="1">
      <alignment horizontal="center" vertical="center"/>
    </xf>
    <xf numFmtId="0" fontId="28" fillId="11" borderId="85" xfId="7" applyFont="1" applyFill="1" applyBorder="1" applyAlignment="1" applyProtection="1">
      <alignment horizontal="left" vertical="center" wrapText="1"/>
      <protection locked="0"/>
    </xf>
    <xf numFmtId="0" fontId="25" fillId="11" borderId="76" xfId="7" applyFont="1" applyFill="1" applyBorder="1" applyAlignment="1" applyProtection="1">
      <alignment horizontal="left" vertical="center"/>
      <protection locked="0"/>
    </xf>
    <xf numFmtId="0" fontId="28" fillId="11" borderId="3" xfId="7" applyFont="1" applyFill="1" applyBorder="1" applyAlignment="1" applyProtection="1">
      <alignment horizontal="left" vertical="center" wrapText="1"/>
      <protection locked="0"/>
    </xf>
    <xf numFmtId="0" fontId="28" fillId="11" borderId="2" xfId="7" applyFont="1" applyFill="1" applyBorder="1" applyAlignment="1" applyProtection="1">
      <alignment horizontal="left" vertical="center" wrapText="1"/>
      <protection locked="0"/>
    </xf>
    <xf numFmtId="0" fontId="28" fillId="11" borderId="4" xfId="7" applyFont="1" applyFill="1" applyBorder="1" applyAlignment="1" applyProtection="1">
      <alignment horizontal="left" vertical="center" wrapText="1"/>
      <protection locked="0"/>
    </xf>
    <xf numFmtId="0" fontId="25" fillId="11" borderId="88" xfId="7" applyFont="1" applyFill="1" applyBorder="1" applyAlignment="1" applyProtection="1">
      <alignment horizontal="left" vertical="center"/>
      <protection locked="0"/>
    </xf>
    <xf numFmtId="0" fontId="25" fillId="11" borderId="77" xfId="7" applyFont="1" applyFill="1" applyBorder="1" applyAlignment="1" applyProtection="1">
      <alignment horizontal="left" vertical="center"/>
      <protection locked="0"/>
    </xf>
    <xf numFmtId="0" fontId="25" fillId="11" borderId="78" xfId="7" applyFont="1" applyFill="1" applyBorder="1" applyAlignment="1" applyProtection="1">
      <alignment horizontal="left" vertical="center"/>
      <protection locked="0"/>
    </xf>
    <xf numFmtId="0" fontId="34" fillId="13" borderId="91" xfId="7" applyFont="1" applyFill="1" applyBorder="1" applyAlignment="1">
      <alignment horizontal="center" vertical="center"/>
    </xf>
    <xf numFmtId="0" fontId="34" fillId="13" borderId="111" xfId="7" applyFont="1" applyFill="1" applyBorder="1" applyAlignment="1">
      <alignment horizontal="center" vertical="center"/>
    </xf>
    <xf numFmtId="0" fontId="34" fillId="13" borderId="93" xfId="7" applyFont="1" applyFill="1" applyBorder="1" applyAlignment="1">
      <alignment horizontal="center" vertical="center"/>
    </xf>
    <xf numFmtId="164" fontId="29" fillId="13" borderId="91" xfId="8" applyNumberFormat="1" applyFont="1" applyFill="1" applyBorder="1" applyAlignment="1">
      <alignment horizontal="center" vertical="center"/>
    </xf>
    <xf numFmtId="164" fontId="29" fillId="13" borderId="111" xfId="8" applyNumberFormat="1" applyFont="1" applyFill="1" applyBorder="1" applyAlignment="1">
      <alignment horizontal="center" vertical="center"/>
    </xf>
    <xf numFmtId="164" fontId="29" fillId="13" borderId="107" xfId="8" applyNumberFormat="1" applyFont="1" applyFill="1" applyBorder="1" applyAlignment="1">
      <alignment horizontal="center" vertical="center"/>
    </xf>
    <xf numFmtId="0" fontId="26" fillId="12" borderId="90" xfId="7" applyFont="1" applyFill="1" applyBorder="1" applyAlignment="1">
      <alignment horizontal="center" vertical="center" wrapText="1"/>
    </xf>
    <xf numFmtId="0" fontId="26" fillId="12" borderId="1" xfId="7" applyFont="1" applyFill="1" applyBorder="1" applyAlignment="1">
      <alignment horizontal="center" vertical="center" wrapText="1"/>
    </xf>
    <xf numFmtId="0" fontId="26" fillId="12" borderId="87" xfId="7" applyFont="1" applyFill="1" applyBorder="1" applyAlignment="1">
      <alignment horizontal="center" vertical="center" wrapText="1"/>
    </xf>
    <xf numFmtId="0" fontId="26" fillId="12" borderId="91" xfId="7" applyFont="1" applyFill="1" applyBorder="1" applyAlignment="1">
      <alignment horizontal="center" vertical="center" wrapText="1"/>
    </xf>
    <xf numFmtId="0" fontId="26" fillId="12" borderId="3" xfId="7" applyFont="1" applyFill="1" applyBorder="1" applyAlignment="1">
      <alignment horizontal="center" vertical="center" wrapText="1"/>
    </xf>
    <xf numFmtId="0" fontId="26" fillId="12" borderId="88" xfId="7" applyFont="1" applyFill="1" applyBorder="1" applyAlignment="1">
      <alignment horizontal="center" vertical="center" wrapText="1"/>
    </xf>
    <xf numFmtId="0" fontId="26" fillId="12" borderId="83" xfId="7" applyFont="1" applyFill="1" applyBorder="1" applyAlignment="1">
      <alignment horizontal="center" vertical="center" wrapText="1"/>
    </xf>
    <xf numFmtId="0" fontId="26" fillId="12" borderId="104" xfId="7" applyFont="1" applyFill="1" applyBorder="1" applyAlignment="1">
      <alignment horizontal="center" vertical="center" wrapText="1"/>
    </xf>
    <xf numFmtId="0" fontId="26" fillId="12" borderId="101" xfId="7" applyFont="1" applyFill="1" applyBorder="1" applyAlignment="1">
      <alignment horizontal="center" vertical="center" wrapText="1"/>
    </xf>
    <xf numFmtId="0" fontId="26" fillId="12" borderId="108" xfId="7" applyFont="1" applyFill="1" applyBorder="1" applyAlignment="1">
      <alignment horizontal="center" vertical="center" wrapText="1"/>
    </xf>
    <xf numFmtId="0" fontId="26" fillId="12" borderId="12" xfId="7" applyFont="1" applyFill="1" applyBorder="1" applyAlignment="1">
      <alignment horizontal="center" vertical="center" wrapText="1"/>
    </xf>
    <xf numFmtId="0" fontId="26" fillId="12" borderId="109" xfId="7" applyFont="1" applyFill="1" applyBorder="1" applyAlignment="1">
      <alignment horizontal="center" vertical="center" wrapText="1"/>
    </xf>
    <xf numFmtId="0" fontId="26" fillId="12" borderId="91" xfId="7" applyFont="1" applyFill="1" applyBorder="1" applyAlignment="1">
      <alignment horizontal="center" vertical="center"/>
    </xf>
    <xf numFmtId="0" fontId="26" fillId="12" borderId="111" xfId="7" applyFont="1" applyFill="1" applyBorder="1" applyAlignment="1">
      <alignment horizontal="center" vertical="center"/>
    </xf>
    <xf numFmtId="0" fontId="26" fillId="12" borderId="107" xfId="7" applyFont="1" applyFill="1" applyBorder="1" applyAlignment="1">
      <alignment horizontal="center" vertical="center"/>
    </xf>
    <xf numFmtId="0" fontId="26" fillId="16" borderId="94" xfId="7" applyFont="1" applyFill="1" applyBorder="1" applyAlignment="1">
      <alignment horizontal="center" vertical="center" wrapText="1"/>
    </xf>
    <xf numFmtId="0" fontId="26" fillId="16" borderId="106" xfId="7" applyFont="1" applyFill="1" applyBorder="1" applyAlignment="1">
      <alignment horizontal="center" vertical="center" wrapText="1"/>
    </xf>
    <xf numFmtId="0" fontId="26" fillId="16" borderId="89" xfId="7" applyFont="1" applyFill="1" applyBorder="1" applyAlignment="1">
      <alignment horizontal="center" vertical="center" wrapText="1"/>
    </xf>
    <xf numFmtId="0" fontId="26" fillId="16" borderId="90" xfId="7" applyFont="1" applyFill="1" applyBorder="1" applyAlignment="1">
      <alignment horizontal="center" vertical="center" wrapText="1"/>
    </xf>
    <xf numFmtId="0" fontId="26" fillId="16" borderId="92" xfId="7" applyFont="1" applyFill="1" applyBorder="1" applyAlignment="1">
      <alignment horizontal="center" vertical="center" wrapText="1"/>
    </xf>
    <xf numFmtId="0" fontId="26" fillId="16" borderId="85" xfId="7" applyFont="1" applyFill="1" applyBorder="1" applyAlignment="1">
      <alignment horizontal="center" vertical="center" wrapText="1"/>
    </xf>
    <xf numFmtId="0" fontId="26" fillId="16" borderId="1" xfId="7" applyFont="1" applyFill="1" applyBorder="1" applyAlignment="1">
      <alignment horizontal="center" vertical="center" wrapText="1"/>
    </xf>
    <xf numFmtId="0" fontId="26" fillId="16" borderId="86" xfId="7" applyFont="1" applyFill="1" applyBorder="1" applyAlignment="1">
      <alignment horizontal="center" vertical="center" wrapText="1"/>
    </xf>
    <xf numFmtId="0" fontId="26" fillId="16" borderId="76" xfId="7" applyFont="1" applyFill="1" applyBorder="1" applyAlignment="1">
      <alignment horizontal="center" vertical="center" wrapText="1"/>
    </xf>
    <xf numFmtId="0" fontId="26" fillId="16" borderId="87" xfId="7" applyFont="1" applyFill="1" applyBorder="1" applyAlignment="1">
      <alignment horizontal="center" vertical="center" wrapText="1"/>
    </xf>
    <xf numFmtId="0" fontId="26" fillId="16" borderId="79" xfId="7" applyFont="1" applyFill="1" applyBorder="1" applyAlignment="1">
      <alignment horizontal="center" vertical="center" wrapText="1"/>
    </xf>
    <xf numFmtId="0" fontId="26" fillId="12" borderId="89" xfId="7" applyFont="1" applyFill="1" applyBorder="1" applyAlignment="1">
      <alignment horizontal="center" vertical="center" wrapText="1"/>
    </xf>
    <xf numFmtId="0" fontId="26" fillId="12" borderId="4" xfId="7" applyFont="1" applyFill="1" applyBorder="1" applyAlignment="1">
      <alignment horizontal="center" vertical="center" wrapText="1"/>
    </xf>
    <xf numFmtId="0" fontId="26" fillId="12" borderId="78" xfId="7" applyFont="1" applyFill="1" applyBorder="1" applyAlignment="1">
      <alignment horizontal="center" vertical="center" wrapText="1"/>
    </xf>
    <xf numFmtId="0" fontId="26" fillId="16" borderId="74" xfId="7" applyFont="1" applyFill="1" applyBorder="1" applyAlignment="1">
      <alignment horizontal="center" vertical="center" wrapText="1"/>
    </xf>
    <xf numFmtId="0" fontId="26" fillId="16" borderId="97" xfId="7" applyFont="1" applyFill="1" applyBorder="1" applyAlignment="1">
      <alignment horizontal="center" vertical="center" wrapText="1"/>
    </xf>
    <xf numFmtId="0" fontId="26" fillId="12" borderId="94" xfId="7" applyFont="1" applyFill="1" applyBorder="1" applyAlignment="1">
      <alignment horizontal="center" vertical="center" wrapText="1"/>
    </xf>
    <xf numFmtId="0" fontId="26" fillId="12" borderId="106" xfId="7" applyFont="1" applyFill="1" applyBorder="1" applyAlignment="1">
      <alignment horizontal="center" vertical="center" wrapText="1"/>
    </xf>
    <xf numFmtId="0" fontId="25" fillId="16" borderId="99" xfId="7" applyFont="1" applyFill="1" applyBorder="1" applyAlignment="1">
      <alignment horizontal="left" vertical="center" wrapText="1"/>
    </xf>
    <xf numFmtId="0" fontId="25" fillId="16" borderId="2" xfId="7" applyFont="1" applyFill="1" applyBorder="1" applyAlignment="1">
      <alignment horizontal="left" vertical="center" wrapText="1"/>
    </xf>
    <xf numFmtId="0" fontId="25" fillId="16" borderId="100" xfId="7" applyFont="1" applyFill="1" applyBorder="1" applyAlignment="1">
      <alignment horizontal="left" vertical="center" wrapText="1"/>
    </xf>
    <xf numFmtId="0" fontId="25" fillId="12" borderId="90" xfId="7" applyFont="1" applyFill="1" applyBorder="1" applyAlignment="1">
      <alignment horizontal="center" vertical="center" wrapText="1"/>
    </xf>
    <xf numFmtId="0" fontId="25" fillId="16" borderId="74" xfId="7" applyFont="1" applyFill="1" applyBorder="1" applyAlignment="1">
      <alignment horizontal="left" vertical="center" wrapText="1"/>
    </xf>
    <xf numFmtId="0" fontId="25" fillId="16" borderId="97" xfId="7" applyFont="1" applyFill="1" applyBorder="1" applyAlignment="1">
      <alignment horizontal="left" vertical="center" wrapText="1"/>
    </xf>
    <xf numFmtId="0" fontId="25" fillId="16" borderId="75" xfId="7" applyFont="1" applyFill="1" applyBorder="1" applyAlignment="1">
      <alignment horizontal="left" vertical="center" wrapText="1"/>
    </xf>
    <xf numFmtId="0" fontId="25" fillId="12" borderId="103" xfId="7" applyFont="1" applyFill="1" applyBorder="1" applyAlignment="1">
      <alignment horizontal="center" vertical="center" wrapText="1"/>
    </xf>
    <xf numFmtId="0" fontId="25" fillId="12" borderId="73" xfId="7" applyFont="1" applyFill="1" applyBorder="1" applyAlignment="1">
      <alignment horizontal="center" vertical="center" wrapText="1"/>
    </xf>
    <xf numFmtId="0" fontId="25" fillId="12" borderId="97" xfId="7" applyFont="1" applyFill="1" applyBorder="1" applyAlignment="1">
      <alignment horizontal="center" vertical="center" wrapText="1"/>
    </xf>
    <xf numFmtId="0" fontId="25" fillId="12" borderId="106" xfId="7" applyFont="1" applyFill="1" applyBorder="1" applyAlignment="1">
      <alignment horizontal="center" vertical="center" wrapText="1"/>
    </xf>
    <xf numFmtId="0" fontId="25" fillId="12" borderId="91" xfId="7" applyFont="1" applyFill="1" applyBorder="1" applyAlignment="1">
      <alignment horizontal="center" vertical="center" wrapText="1"/>
    </xf>
    <xf numFmtId="0" fontId="25" fillId="12" borderId="111" xfId="7" applyFont="1" applyFill="1" applyBorder="1" applyAlignment="1">
      <alignment horizontal="center" vertical="center" wrapText="1"/>
    </xf>
    <xf numFmtId="0" fontId="25" fillId="12" borderId="107" xfId="7" applyFont="1" applyFill="1" applyBorder="1" applyAlignment="1">
      <alignment horizontal="center" vertical="center" wrapText="1"/>
    </xf>
    <xf numFmtId="0" fontId="26" fillId="9" borderId="97" xfId="7" applyFont="1" applyFill="1" applyBorder="1" applyAlignment="1">
      <alignment horizontal="center" vertical="center" wrapText="1"/>
    </xf>
    <xf numFmtId="0" fontId="26" fillId="9" borderId="106" xfId="7" applyFont="1" applyFill="1" applyBorder="1" applyAlignment="1">
      <alignment horizontal="center" vertical="center" wrapText="1"/>
    </xf>
    <xf numFmtId="0" fontId="25" fillId="0" borderId="70" xfId="7" applyFont="1" applyBorder="1" applyAlignment="1">
      <alignment horizontal="center" wrapText="1"/>
    </xf>
    <xf numFmtId="0" fontId="26" fillId="9" borderId="72" xfId="7" applyFont="1" applyFill="1" applyBorder="1" applyAlignment="1">
      <alignment horizontal="center" vertical="center"/>
    </xf>
    <xf numFmtId="0" fontId="26" fillId="9" borderId="103" xfId="7" applyFont="1" applyFill="1" applyBorder="1" applyAlignment="1">
      <alignment horizontal="center" vertical="center"/>
    </xf>
    <xf numFmtId="0" fontId="26" fillId="9" borderId="73" xfId="7" applyFont="1" applyFill="1" applyBorder="1" applyAlignment="1">
      <alignment horizontal="center" vertical="center"/>
    </xf>
    <xf numFmtId="0" fontId="25" fillId="12" borderId="1" xfId="7" applyFont="1" applyFill="1" applyBorder="1" applyAlignment="1">
      <alignment horizontal="center" vertical="center" wrapText="1"/>
    </xf>
    <xf numFmtId="0" fontId="25" fillId="12" borderId="87" xfId="7" applyFont="1" applyFill="1" applyBorder="1" applyAlignment="1">
      <alignment horizontal="center" vertical="center" wrapText="1"/>
    </xf>
    <xf numFmtId="9" fontId="31" fillId="9" borderId="72" xfId="7" applyNumberFormat="1" applyFont="1" applyFill="1" applyBorder="1" applyAlignment="1">
      <alignment horizontal="center" vertical="center"/>
    </xf>
    <xf numFmtId="9" fontId="31" fillId="9" borderId="103" xfId="7" applyNumberFormat="1" applyFont="1" applyFill="1" applyBorder="1" applyAlignment="1">
      <alignment horizontal="center" vertical="center"/>
    </xf>
    <xf numFmtId="9" fontId="31" fillId="9" borderId="73" xfId="7" applyNumberFormat="1" applyFont="1" applyFill="1" applyBorder="1" applyAlignment="1">
      <alignment horizontal="center" vertical="center"/>
    </xf>
    <xf numFmtId="9" fontId="25" fillId="11" borderId="74" xfId="6" applyNumberFormat="1" applyFont="1" applyFill="1" applyBorder="1" applyAlignment="1">
      <alignment horizontal="center" vertical="center"/>
    </xf>
    <xf numFmtId="9" fontId="32" fillId="9" borderId="97" xfId="6" applyNumberFormat="1" applyFont="1" applyFill="1" applyBorder="1" applyAlignment="1">
      <alignment horizontal="center" vertical="center"/>
    </xf>
    <xf numFmtId="9" fontId="25" fillId="11" borderId="97" xfId="6" applyNumberFormat="1" applyFont="1" applyFill="1" applyBorder="1" applyAlignment="1">
      <alignment horizontal="center" vertical="center"/>
    </xf>
    <xf numFmtId="9" fontId="32" fillId="9" borderId="75" xfId="6" applyNumberFormat="1" applyFont="1" applyFill="1" applyBorder="1" applyAlignment="1">
      <alignment horizontal="center" vertical="center"/>
    </xf>
    <xf numFmtId="9" fontId="25" fillId="11" borderId="85" xfId="6" applyNumberFormat="1" applyFont="1" applyFill="1" applyBorder="1" applyAlignment="1">
      <alignment horizontal="center" vertical="center"/>
    </xf>
    <xf numFmtId="9" fontId="32" fillId="9" borderId="1" xfId="6" applyNumberFormat="1" applyFont="1" applyFill="1" applyBorder="1" applyAlignment="1">
      <alignment horizontal="center" vertical="center"/>
    </xf>
    <xf numFmtId="9" fontId="25" fillId="11" borderId="1" xfId="6" applyNumberFormat="1" applyFont="1" applyFill="1" applyBorder="1" applyAlignment="1">
      <alignment horizontal="center" vertical="center"/>
    </xf>
    <xf numFmtId="9" fontId="32" fillId="9" borderId="86" xfId="6" applyNumberFormat="1" applyFont="1" applyFill="1" applyBorder="1" applyAlignment="1">
      <alignment horizontal="center" vertical="center"/>
    </xf>
    <xf numFmtId="9" fontId="25" fillId="11" borderId="85" xfId="6" applyNumberFormat="1" applyFont="1" applyFill="1" applyBorder="1" applyAlignment="1">
      <alignment horizontal="center" vertical="center"/>
    </xf>
    <xf numFmtId="9" fontId="32" fillId="9" borderId="1" xfId="6" applyNumberFormat="1" applyFont="1" applyFill="1" applyBorder="1" applyAlignment="1">
      <alignment horizontal="center" vertical="center"/>
    </xf>
    <xf numFmtId="9" fontId="25" fillId="11" borderId="1" xfId="6" applyNumberFormat="1" applyFont="1" applyFill="1" applyBorder="1" applyAlignment="1">
      <alignment horizontal="center" vertical="center"/>
    </xf>
    <xf numFmtId="9" fontId="32" fillId="9" borderId="86" xfId="6" applyNumberFormat="1" applyFont="1" applyFill="1" applyBorder="1" applyAlignment="1">
      <alignment horizontal="center" vertical="center"/>
    </xf>
    <xf numFmtId="9" fontId="25" fillId="11" borderId="94" xfId="6" applyNumberFormat="1" applyFont="1" applyFill="1" applyBorder="1" applyAlignment="1">
      <alignment horizontal="center" vertical="center"/>
    </xf>
    <xf numFmtId="9" fontId="32" fillId="9" borderId="106" xfId="6" applyNumberFormat="1" applyFont="1" applyFill="1" applyBorder="1" applyAlignment="1">
      <alignment horizontal="center" vertical="center"/>
    </xf>
    <xf numFmtId="9" fontId="25" fillId="11" borderId="106" xfId="6" applyNumberFormat="1" applyFont="1" applyFill="1" applyBorder="1" applyAlignment="1">
      <alignment horizontal="center" vertical="center"/>
    </xf>
    <xf numFmtId="9" fontId="32" fillId="9" borderId="95" xfId="6" applyNumberFormat="1" applyFont="1" applyFill="1" applyBorder="1" applyAlignment="1">
      <alignment horizontal="center" vertical="center"/>
    </xf>
    <xf numFmtId="9" fontId="26" fillId="17" borderId="9" xfId="8" applyFont="1" applyFill="1" applyBorder="1" applyAlignment="1">
      <alignment horizontal="center" vertical="center"/>
    </xf>
    <xf numFmtId="9" fontId="26" fillId="17" borderId="2" xfId="8" applyFont="1" applyFill="1" applyBorder="1" applyAlignment="1">
      <alignment horizontal="center" vertical="center"/>
    </xf>
    <xf numFmtId="9" fontId="26" fillId="17" borderId="5" xfId="8" applyFont="1" applyFill="1" applyBorder="1" applyAlignment="1">
      <alignment horizontal="center" vertical="center"/>
    </xf>
    <xf numFmtId="9" fontId="26" fillId="17" borderId="9" xfId="8" applyFont="1" applyFill="1" applyBorder="1" applyAlignment="1">
      <alignment horizontal="center" vertical="center"/>
    </xf>
    <xf numFmtId="9" fontId="26" fillId="17" borderId="0" xfId="8" applyFont="1" applyFill="1" applyBorder="1" applyAlignment="1">
      <alignment horizontal="center" vertical="center"/>
    </xf>
    <xf numFmtId="9" fontId="26" fillId="17" borderId="81" xfId="8" applyFont="1" applyFill="1" applyBorder="1" applyAlignment="1">
      <alignment horizontal="center" vertical="center"/>
    </xf>
    <xf numFmtId="9" fontId="26" fillId="17" borderId="65" xfId="8" applyFont="1" applyFill="1" applyBorder="1" applyAlignment="1">
      <alignment horizontal="center" vertical="center"/>
    </xf>
    <xf numFmtId="0" fontId="26" fillId="12" borderId="70" xfId="7" applyFont="1" applyFill="1" applyBorder="1" applyAlignment="1">
      <alignment horizontal="center" vertical="center" wrapText="1"/>
    </xf>
    <xf numFmtId="0" fontId="26" fillId="12" borderId="92" xfId="7" applyFont="1" applyFill="1" applyBorder="1" applyAlignment="1">
      <alignment horizontal="center" vertical="center" wrapText="1"/>
    </xf>
    <xf numFmtId="0" fontId="26" fillId="12" borderId="81" xfId="7" applyFont="1" applyFill="1" applyBorder="1" applyAlignment="1">
      <alignment horizontal="center" vertical="center" wrapText="1"/>
    </xf>
  </cellXfs>
  <cellStyles count="10">
    <cellStyle name="Hipervínculo" xfId="1" builtinId="8"/>
    <cellStyle name="Hipervínculo 2" xfId="4" xr:uid="{A053131D-6352-426B-AD49-434C26205CF4}"/>
    <cellStyle name="Normal" xfId="0" builtinId="0"/>
    <cellStyle name="Normal 2" xfId="2" xr:uid="{A91BBFB9-4E52-4A1E-8E5E-1A2C3A5624A0}"/>
    <cellStyle name="Normal 2 2" xfId="3" xr:uid="{942B461A-C4A6-4D8B-B6B3-7ED07C578E97}"/>
    <cellStyle name="Normal 2 3" xfId="7" xr:uid="{1506F77B-4003-446D-90A6-B9C7D57074ED}"/>
    <cellStyle name="Normal 2 4" xfId="9" xr:uid="{B14BBA9F-16E4-4D5E-B331-10BE175B5A3C}"/>
    <cellStyle name="Porcentaje" xfId="6" builtinId="5"/>
    <cellStyle name="Porcentaje 2" xfId="5" xr:uid="{B05A161F-A49B-4E8D-8D68-C434931177A1}"/>
    <cellStyle name="Porcentaje 2 2" xfId="8" xr:uid="{D1ABD397-80E8-42E4-B831-A874BF88A906}"/>
  </cellStyles>
  <dxfs count="33">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theme="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theme="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theme="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bgColor theme="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15</xdr:col>
      <xdr:colOff>421306</xdr:colOff>
      <xdr:row>1</xdr:row>
      <xdr:rowOff>11907</xdr:rowOff>
    </xdr:to>
    <xdr:pic>
      <xdr:nvPicPr>
        <xdr:cNvPr id="2" name="Imagen 2">
          <a:extLst>
            <a:ext uri="{FF2B5EF4-FFF2-40B4-BE49-F238E27FC236}">
              <a16:creationId xmlns:a16="http://schemas.microsoft.com/office/drawing/2014/main" id="{83895644-6DBB-4ED3-8BFB-1B7AB91A601B}"/>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224838" y="95251"/>
          <a:ext cx="1284747" cy="38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210210</xdr:colOff>
      <xdr:row>31</xdr:row>
      <xdr:rowOff>258867</xdr:rowOff>
    </xdr:from>
    <xdr:to>
      <xdr:col>14</xdr:col>
      <xdr:colOff>656403</xdr:colOff>
      <xdr:row>31</xdr:row>
      <xdr:rowOff>2491456</xdr:rowOff>
    </xdr:to>
    <xdr:pic>
      <xdr:nvPicPr>
        <xdr:cNvPr id="6" name="Imagen 5">
          <a:extLst>
            <a:ext uri="{FF2B5EF4-FFF2-40B4-BE49-F238E27FC236}">
              <a16:creationId xmlns:a16="http://schemas.microsoft.com/office/drawing/2014/main" id="{543728C0-2849-4D55-91DC-8792939DEE77}"/>
            </a:ext>
          </a:extLst>
        </xdr:cNvPr>
        <xdr:cNvPicPr>
          <a:picLocks noChangeAspect="1"/>
        </xdr:cNvPicPr>
      </xdr:nvPicPr>
      <xdr:blipFill>
        <a:blip xmlns:r="http://schemas.openxmlformats.org/officeDocument/2006/relationships" r:embed="rId2"/>
        <a:stretch>
          <a:fillRect/>
        </a:stretch>
      </xdr:blipFill>
      <xdr:spPr>
        <a:xfrm>
          <a:off x="2115210" y="13200167"/>
          <a:ext cx="7177987" cy="2232589"/>
        </a:xfrm>
        <a:prstGeom prst="rect">
          <a:avLst/>
        </a:prstGeom>
      </xdr:spPr>
    </xdr:pic>
    <xdr:clientData/>
  </xdr:twoCellAnchor>
  <xdr:twoCellAnchor editAs="oneCell">
    <xdr:from>
      <xdr:col>3</xdr:col>
      <xdr:colOff>381000</xdr:colOff>
      <xdr:row>32</xdr:row>
      <xdr:rowOff>2238024</xdr:rowOff>
    </xdr:from>
    <xdr:to>
      <xdr:col>14</xdr:col>
      <xdr:colOff>214313</xdr:colOff>
      <xdr:row>33</xdr:row>
      <xdr:rowOff>4050506</xdr:rowOff>
    </xdr:to>
    <xdr:pic>
      <xdr:nvPicPr>
        <xdr:cNvPr id="4" name="Imagen 3">
          <a:extLst>
            <a:ext uri="{FF2B5EF4-FFF2-40B4-BE49-F238E27FC236}">
              <a16:creationId xmlns:a16="http://schemas.microsoft.com/office/drawing/2014/main" id="{92788A59-835A-9715-9211-5774F7F14E0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38375" y="17978087"/>
          <a:ext cx="6310313" cy="41580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107156</xdr:colOff>
      <xdr:row>31</xdr:row>
      <xdr:rowOff>2471786</xdr:rowOff>
    </xdr:from>
    <xdr:to>
      <xdr:col>15</xdr:col>
      <xdr:colOff>535781</xdr:colOff>
      <xdr:row>32</xdr:row>
      <xdr:rowOff>2107407</xdr:rowOff>
    </xdr:to>
    <xdr:pic>
      <xdr:nvPicPr>
        <xdr:cNvPr id="12" name="Imagen 11">
          <a:extLst>
            <a:ext uri="{FF2B5EF4-FFF2-40B4-BE49-F238E27FC236}">
              <a16:creationId xmlns:a16="http://schemas.microsoft.com/office/drawing/2014/main" id="{CC13230F-0219-9945-A7A6-D1FC7DA4A0C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64531" y="15604380"/>
          <a:ext cx="7798594" cy="22430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83343</xdr:colOff>
      <xdr:row>34</xdr:row>
      <xdr:rowOff>280992</xdr:rowOff>
    </xdr:from>
    <xdr:to>
      <xdr:col>16</xdr:col>
      <xdr:colOff>571500</xdr:colOff>
      <xdr:row>34</xdr:row>
      <xdr:rowOff>3738562</xdr:rowOff>
    </xdr:to>
    <xdr:pic>
      <xdr:nvPicPr>
        <xdr:cNvPr id="3" name="Imagen 2">
          <a:extLst>
            <a:ext uri="{FF2B5EF4-FFF2-40B4-BE49-F238E27FC236}">
              <a16:creationId xmlns:a16="http://schemas.microsoft.com/office/drawing/2014/main" id="{C4D6FEAE-C5A5-902D-3F0E-C181EA851A7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40718" y="25379367"/>
          <a:ext cx="8501063" cy="3457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312965</xdr:colOff>
      <xdr:row>0</xdr:row>
      <xdr:rowOff>122463</xdr:rowOff>
    </xdr:from>
    <xdr:to>
      <xdr:col>5</xdr:col>
      <xdr:colOff>408215</xdr:colOff>
      <xdr:row>1</xdr:row>
      <xdr:rowOff>27214</xdr:rowOff>
    </xdr:to>
    <xdr:pic>
      <xdr:nvPicPr>
        <xdr:cNvPr id="6" name="Imagen 5">
          <a:extLst>
            <a:ext uri="{FF2B5EF4-FFF2-40B4-BE49-F238E27FC236}">
              <a16:creationId xmlns:a16="http://schemas.microsoft.com/office/drawing/2014/main" id="{EACB30E5-480D-B1CC-76F1-52103B52B99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921" t="16940" r="5965" b="14754"/>
        <a:stretch/>
      </xdr:blipFill>
      <xdr:spPr>
        <a:xfrm>
          <a:off x="693965" y="122463"/>
          <a:ext cx="4966607" cy="17008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fe83a28570599d1/Escritorio/12.xlsx" TargetMode="External"/><Relationship Id="rId1" Type="http://schemas.openxmlformats.org/officeDocument/2006/relationships/externalLinkPath" Target="/1fe83a28570599d1/Escritorio/1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s"/>
      <sheetName val="Instructivo"/>
      <sheetName val="Formato Hoja Metodológica"/>
      <sheetName val="% redes y estaciones "/>
    </sheetNames>
    <sheetDataSet>
      <sheetData sheetId="0">
        <row r="7">
          <cell r="B7" t="str">
            <v>Gestión</v>
          </cell>
        </row>
        <row r="8">
          <cell r="B8" t="str">
            <v xml:space="preserve">Producto </v>
          </cell>
        </row>
        <row r="9">
          <cell r="B9" t="str">
            <v>Resultado</v>
          </cell>
        </row>
        <row r="12">
          <cell r="B12" t="str">
            <v>Diario</v>
          </cell>
        </row>
        <row r="13">
          <cell r="B13" t="str">
            <v xml:space="preserve">Mensual </v>
          </cell>
        </row>
        <row r="14">
          <cell r="B14" t="str">
            <v>Bimensual</v>
          </cell>
        </row>
        <row r="15">
          <cell r="B15" t="str">
            <v xml:space="preserve">Trimestral </v>
          </cell>
        </row>
        <row r="16">
          <cell r="B16" t="str">
            <v xml:space="preserve">Semestral </v>
          </cell>
        </row>
        <row r="17">
          <cell r="B17" t="str">
            <v xml:space="preserve">Anual </v>
          </cell>
        </row>
        <row r="18">
          <cell r="B18" t="str">
            <v xml:space="preserve">Bianual </v>
          </cell>
        </row>
        <row r="19">
          <cell r="B19" t="str">
            <v>Quinquenal</v>
          </cell>
        </row>
        <row r="27">
          <cell r="B27" t="str">
            <v>Hectáreas</v>
          </cell>
          <cell r="D27" t="str">
            <v>Enfoque de derechos humanos</v>
          </cell>
        </row>
        <row r="28">
          <cell r="B28" t="str">
            <v>Millones de pesos</v>
          </cell>
          <cell r="D28" t="str">
            <v>Enfoque intergeneracional</v>
          </cell>
        </row>
        <row r="29">
          <cell r="B29" t="str">
            <v>Toneladas de CO2eq </v>
          </cell>
          <cell r="D29" t="str">
            <v>Enfoque diferencial</v>
          </cell>
        </row>
        <row r="30">
          <cell r="B30" t="str">
            <v>Número</v>
          </cell>
          <cell r="D30" t="str">
            <v>Enfoque étnico</v>
          </cell>
        </row>
        <row r="31">
          <cell r="B31" t="str">
            <v xml:space="preserve">Porcentaje </v>
          </cell>
          <cell r="D31" t="str">
            <v>Enfoque de género</v>
          </cell>
        </row>
        <row r="32">
          <cell r="B32" t="str">
            <v>ppm</v>
          </cell>
          <cell r="D32" t="str">
            <v>No Aplica</v>
          </cell>
        </row>
        <row r="33">
          <cell r="B33" t="str">
            <v>Puntos porcentuales</v>
          </cell>
        </row>
        <row r="34">
          <cell r="B34" t="str">
            <v>Tasa</v>
          </cell>
        </row>
        <row r="35">
          <cell r="B35" t="str">
            <v>Toneladas</v>
          </cell>
          <cell r="D35" t="str">
            <v>Nacional</v>
          </cell>
        </row>
        <row r="36">
          <cell r="B36" t="str">
            <v>Documentos</v>
          </cell>
          <cell r="D36" t="str">
            <v>Departamental</v>
          </cell>
        </row>
        <row r="37">
          <cell r="B37" t="str">
            <v>Informes</v>
          </cell>
          <cell r="D37" t="str">
            <v>Regional</v>
          </cell>
        </row>
        <row r="38">
          <cell r="B38" t="str">
            <v>Otra</v>
          </cell>
          <cell r="D38" t="str">
            <v>Local</v>
          </cell>
        </row>
        <row r="39">
          <cell r="D39" t="str">
            <v>Municipal</v>
          </cell>
        </row>
        <row r="40">
          <cell r="D40" t="str">
            <v>Otra</v>
          </cell>
        </row>
        <row r="41">
          <cell r="B41" t="str">
            <v>Mantenimiento (stock)</v>
          </cell>
        </row>
        <row r="42">
          <cell r="B42" t="str">
            <v xml:space="preserve">Flujo </v>
          </cell>
        </row>
        <row r="43">
          <cell r="B43" t="str">
            <v xml:space="preserve">Acumulado </v>
          </cell>
          <cell r="D43" t="str">
            <v>Aumento</v>
          </cell>
        </row>
        <row r="44">
          <cell r="B44" t="str">
            <v xml:space="preserve">Capacidad </v>
          </cell>
          <cell r="D44" t="str">
            <v>Mantenimiento</v>
          </cell>
        </row>
        <row r="45">
          <cell r="B45" t="str">
            <v>Reducción</v>
          </cell>
          <cell r="D45" t="str">
            <v>Reducción</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mailto:acorzoa@minambiente.gov.co" TargetMode="External"/><Relationship Id="rId2" Type="http://schemas.openxmlformats.org/officeDocument/2006/relationships/hyperlink" Target="mailto:MGaitan@minambiente.gov.co" TargetMode="External"/><Relationship Id="rId1" Type="http://schemas.openxmlformats.org/officeDocument/2006/relationships/hyperlink" Target="http://www.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997BA-00EE-4080-AE46-0D442533F78F}">
  <dimension ref="B2:H45"/>
  <sheetViews>
    <sheetView workbookViewId="0">
      <selection activeCell="F6" sqref="F6"/>
    </sheetView>
  </sheetViews>
  <sheetFormatPr baseColWidth="10" defaultColWidth="11.42578125" defaultRowHeight="12.75" x14ac:dyDescent="0.2"/>
  <cols>
    <col min="2" max="2" width="30.42578125" customWidth="1"/>
    <col min="3" max="3" width="3.42578125" customWidth="1"/>
    <col min="4" max="4" width="61.5703125" customWidth="1"/>
    <col min="6" max="6" width="34.7109375" customWidth="1"/>
    <col min="8" max="8" width="39.7109375" bestFit="1" customWidth="1"/>
  </cols>
  <sheetData>
    <row r="2" spans="2:8" ht="15.75" x14ac:dyDescent="0.25">
      <c r="B2" s="19" t="s">
        <v>0</v>
      </c>
      <c r="D2" s="21" t="s">
        <v>1</v>
      </c>
      <c r="F2" s="66" t="s">
        <v>264</v>
      </c>
      <c r="H2" s="67" t="s">
        <v>265</v>
      </c>
    </row>
    <row r="3" spans="2:8" ht="15.75" x14ac:dyDescent="0.25">
      <c r="B3" s="19" t="s">
        <v>2</v>
      </c>
      <c r="D3" s="68" t="s">
        <v>3</v>
      </c>
      <c r="F3" s="66" t="s">
        <v>266</v>
      </c>
      <c r="H3" s="67" t="s">
        <v>267</v>
      </c>
    </row>
    <row r="4" spans="2:8" ht="15.75" x14ac:dyDescent="0.25">
      <c r="B4" s="19" t="s">
        <v>4</v>
      </c>
      <c r="D4" s="21" t="s">
        <v>5</v>
      </c>
      <c r="F4" s="66" t="s">
        <v>268</v>
      </c>
      <c r="H4" s="67" t="s">
        <v>269</v>
      </c>
    </row>
    <row r="5" spans="2:8" ht="15.75" x14ac:dyDescent="0.25">
      <c r="B5" s="19" t="s">
        <v>6</v>
      </c>
      <c r="D5" s="21" t="s">
        <v>7</v>
      </c>
      <c r="F5" s="66" t="s">
        <v>270</v>
      </c>
      <c r="H5" s="67" t="s">
        <v>271</v>
      </c>
    </row>
    <row r="6" spans="2:8" ht="15.75" x14ac:dyDescent="0.25">
      <c r="B6" s="18" t="s">
        <v>8</v>
      </c>
      <c r="D6" s="21" t="s">
        <v>9</v>
      </c>
      <c r="F6" s="66" t="s">
        <v>272</v>
      </c>
      <c r="H6" s="67" t="s">
        <v>273</v>
      </c>
    </row>
    <row r="7" spans="2:8" ht="15.75" x14ac:dyDescent="0.25">
      <c r="B7" s="18" t="s">
        <v>10</v>
      </c>
      <c r="D7" s="21" t="s">
        <v>11</v>
      </c>
      <c r="F7" s="66" t="s">
        <v>256</v>
      </c>
      <c r="H7" s="67" t="s">
        <v>274</v>
      </c>
    </row>
    <row r="8" spans="2:8" x14ac:dyDescent="0.2">
      <c r="B8" s="18" t="s">
        <v>12</v>
      </c>
      <c r="D8" s="21" t="s">
        <v>13</v>
      </c>
      <c r="F8" s="66" t="s">
        <v>257</v>
      </c>
    </row>
    <row r="9" spans="2:8" x14ac:dyDescent="0.2">
      <c r="B9" s="18" t="s">
        <v>14</v>
      </c>
      <c r="D9" s="21" t="s">
        <v>15</v>
      </c>
      <c r="F9" s="66" t="s">
        <v>258</v>
      </c>
    </row>
    <row r="10" spans="2:8" x14ac:dyDescent="0.2">
      <c r="D10" s="21" t="s">
        <v>16</v>
      </c>
      <c r="F10" s="66" t="s">
        <v>259</v>
      </c>
    </row>
    <row r="11" spans="2:8" x14ac:dyDescent="0.2">
      <c r="B11" s="69" t="s">
        <v>275</v>
      </c>
      <c r="D11" s="21" t="s">
        <v>18</v>
      </c>
      <c r="F11" s="70" t="s">
        <v>260</v>
      </c>
    </row>
    <row r="12" spans="2:8" x14ac:dyDescent="0.2">
      <c r="B12" s="69" t="s">
        <v>276</v>
      </c>
      <c r="D12" s="21" t="s">
        <v>20</v>
      </c>
      <c r="F12" s="70" t="s">
        <v>261</v>
      </c>
    </row>
    <row r="13" spans="2:8" x14ac:dyDescent="0.2">
      <c r="B13" s="69" t="s">
        <v>277</v>
      </c>
      <c r="D13" s="21" t="s">
        <v>22</v>
      </c>
      <c r="F13" s="70" t="s">
        <v>262</v>
      </c>
    </row>
    <row r="14" spans="2:8" ht="25.5" x14ac:dyDescent="0.2">
      <c r="B14" s="69" t="s">
        <v>278</v>
      </c>
      <c r="D14" s="21" t="s">
        <v>24</v>
      </c>
      <c r="F14" s="70" t="s">
        <v>263</v>
      </c>
    </row>
    <row r="15" spans="2:8" x14ac:dyDescent="0.2">
      <c r="B15" s="69" t="s">
        <v>279</v>
      </c>
      <c r="D15" s="21" t="s">
        <v>26</v>
      </c>
    </row>
    <row r="16" spans="2:8" x14ac:dyDescent="0.2">
      <c r="B16" s="69" t="s">
        <v>280</v>
      </c>
      <c r="D16" s="21" t="s">
        <v>28</v>
      </c>
    </row>
    <row r="17" spans="2:6" x14ac:dyDescent="0.2">
      <c r="B17" s="69" t="s">
        <v>179</v>
      </c>
      <c r="D17" s="21" t="s">
        <v>30</v>
      </c>
    </row>
    <row r="18" spans="2:6" x14ac:dyDescent="0.2">
      <c r="B18" s="69" t="s">
        <v>281</v>
      </c>
      <c r="D18" s="21" t="s">
        <v>32</v>
      </c>
      <c r="F18" s="65" t="s">
        <v>17</v>
      </c>
    </row>
    <row r="19" spans="2:6" x14ac:dyDescent="0.2">
      <c r="B19" s="69" t="s">
        <v>282</v>
      </c>
      <c r="D19" s="21" t="s">
        <v>34</v>
      </c>
      <c r="F19" s="65" t="s">
        <v>19</v>
      </c>
    </row>
    <row r="20" spans="2:6" x14ac:dyDescent="0.2">
      <c r="B20" s="65"/>
      <c r="D20" s="21"/>
      <c r="F20" s="65" t="s">
        <v>21</v>
      </c>
    </row>
    <row r="21" spans="2:6" x14ac:dyDescent="0.2">
      <c r="B21" s="65"/>
      <c r="D21" s="21"/>
      <c r="F21" s="65" t="s">
        <v>23</v>
      </c>
    </row>
    <row r="22" spans="2:6" x14ac:dyDescent="0.2">
      <c r="B22" s="65"/>
      <c r="D22" s="21"/>
      <c r="F22" s="65" t="s">
        <v>25</v>
      </c>
    </row>
    <row r="23" spans="2:6" x14ac:dyDescent="0.2">
      <c r="B23" s="65"/>
      <c r="D23" s="21"/>
      <c r="F23" s="65" t="s">
        <v>27</v>
      </c>
    </row>
    <row r="24" spans="2:6" x14ac:dyDescent="0.2">
      <c r="B24" s="65"/>
      <c r="D24" s="21"/>
      <c r="F24" s="65" t="s">
        <v>29</v>
      </c>
    </row>
    <row r="25" spans="2:6" x14ac:dyDescent="0.2">
      <c r="F25" s="65" t="s">
        <v>31</v>
      </c>
    </row>
    <row r="26" spans="2:6" x14ac:dyDescent="0.2">
      <c r="B26" s="20" t="s">
        <v>37</v>
      </c>
      <c r="D26" s="22" t="s">
        <v>38</v>
      </c>
      <c r="F26" s="65" t="s">
        <v>33</v>
      </c>
    </row>
    <row r="27" spans="2:6" x14ac:dyDescent="0.2">
      <c r="B27" s="20" t="s">
        <v>39</v>
      </c>
      <c r="D27" s="22" t="s">
        <v>40</v>
      </c>
      <c r="F27" s="65" t="s">
        <v>35</v>
      </c>
    </row>
    <row r="28" spans="2:6" x14ac:dyDescent="0.2">
      <c r="B28" s="20" t="s">
        <v>41</v>
      </c>
      <c r="D28" s="22" t="s">
        <v>42</v>
      </c>
      <c r="F28" s="65" t="s">
        <v>36</v>
      </c>
    </row>
    <row r="29" spans="2:6" x14ac:dyDescent="0.2">
      <c r="B29" s="20" t="s">
        <v>43</v>
      </c>
      <c r="D29" s="22" t="s">
        <v>44</v>
      </c>
      <c r="F29" s="65"/>
    </row>
    <row r="30" spans="2:6" x14ac:dyDescent="0.2">
      <c r="B30" s="20" t="s">
        <v>45</v>
      </c>
      <c r="D30" s="22" t="s">
        <v>46</v>
      </c>
      <c r="F30" s="65"/>
    </row>
    <row r="31" spans="2:6" x14ac:dyDescent="0.2">
      <c r="B31" s="20" t="s">
        <v>47</v>
      </c>
      <c r="D31" s="22" t="s">
        <v>48</v>
      </c>
      <c r="F31" s="65"/>
    </row>
    <row r="32" spans="2:6" x14ac:dyDescent="0.2">
      <c r="B32" s="20" t="s">
        <v>49</v>
      </c>
      <c r="D32" s="22" t="s">
        <v>50</v>
      </c>
    </row>
    <row r="33" spans="2:4" x14ac:dyDescent="0.2">
      <c r="B33" s="20" t="s">
        <v>51</v>
      </c>
    </row>
    <row r="34" spans="2:4" x14ac:dyDescent="0.2">
      <c r="B34" s="20" t="s">
        <v>52</v>
      </c>
      <c r="D34" s="19" t="s">
        <v>53</v>
      </c>
    </row>
    <row r="35" spans="2:4" x14ac:dyDescent="0.2">
      <c r="B35" s="20" t="s">
        <v>54</v>
      </c>
      <c r="D35" s="19" t="s">
        <v>55</v>
      </c>
    </row>
    <row r="36" spans="2:4" x14ac:dyDescent="0.2">
      <c r="B36" s="20" t="s">
        <v>56</v>
      </c>
      <c r="D36" s="19" t="s">
        <v>57</v>
      </c>
    </row>
    <row r="37" spans="2:4" x14ac:dyDescent="0.2">
      <c r="B37" s="20" t="s">
        <v>58</v>
      </c>
      <c r="D37" s="19" t="s">
        <v>59</v>
      </c>
    </row>
    <row r="38" spans="2:4" x14ac:dyDescent="0.2">
      <c r="B38" s="20" t="s">
        <v>36</v>
      </c>
      <c r="D38" s="19" t="s">
        <v>60</v>
      </c>
    </row>
    <row r="39" spans="2:4" x14ac:dyDescent="0.2">
      <c r="D39" s="19" t="s">
        <v>61</v>
      </c>
    </row>
    <row r="40" spans="2:4" x14ac:dyDescent="0.2">
      <c r="B40" s="20" t="s">
        <v>62</v>
      </c>
      <c r="D40" s="19" t="s">
        <v>36</v>
      </c>
    </row>
    <row r="41" spans="2:4" x14ac:dyDescent="0.2">
      <c r="B41" s="50" t="s">
        <v>63</v>
      </c>
    </row>
    <row r="42" spans="2:4" x14ac:dyDescent="0.2">
      <c r="B42" s="50" t="s">
        <v>64</v>
      </c>
      <c r="D42" s="51" t="s">
        <v>65</v>
      </c>
    </row>
    <row r="43" spans="2:4" x14ac:dyDescent="0.2">
      <c r="B43" s="50" t="s">
        <v>66</v>
      </c>
      <c r="D43" s="51" t="s">
        <v>67</v>
      </c>
    </row>
    <row r="44" spans="2:4" x14ac:dyDescent="0.2">
      <c r="B44" s="50" t="s">
        <v>68</v>
      </c>
      <c r="D44" s="51" t="s">
        <v>69</v>
      </c>
    </row>
    <row r="45" spans="2:4" x14ac:dyDescent="0.2">
      <c r="B45" s="50" t="s">
        <v>70</v>
      </c>
      <c r="D45" s="51" t="s">
        <v>70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H45"/>
  <sheetViews>
    <sheetView workbookViewId="0">
      <selection activeCell="E1" sqref="E1:J1048576"/>
    </sheetView>
  </sheetViews>
  <sheetFormatPr baseColWidth="10" defaultColWidth="11.42578125" defaultRowHeight="12.75" x14ac:dyDescent="0.2"/>
  <cols>
    <col min="2" max="2" width="30.42578125" customWidth="1"/>
    <col min="3" max="3" width="3.42578125" customWidth="1"/>
    <col min="4" max="4" width="61.5703125" customWidth="1"/>
    <col min="6" max="6" width="34.7109375" customWidth="1"/>
    <col min="8" max="8" width="39.7109375" bestFit="1" customWidth="1"/>
  </cols>
  <sheetData>
    <row r="2" spans="2:8" ht="15.75" x14ac:dyDescent="0.25">
      <c r="B2" s="19" t="s">
        <v>0</v>
      </c>
      <c r="D2" s="21" t="s">
        <v>1</v>
      </c>
      <c r="F2" s="66" t="s">
        <v>264</v>
      </c>
      <c r="H2" s="67" t="s">
        <v>265</v>
      </c>
    </row>
    <row r="3" spans="2:8" ht="15.75" x14ac:dyDescent="0.25">
      <c r="B3" s="19" t="s">
        <v>2</v>
      </c>
      <c r="D3" s="21" t="s">
        <v>3</v>
      </c>
      <c r="F3" s="66" t="s">
        <v>266</v>
      </c>
      <c r="H3" s="67" t="s">
        <v>267</v>
      </c>
    </row>
    <row r="4" spans="2:8" ht="15.75" x14ac:dyDescent="0.25">
      <c r="B4" s="19" t="s">
        <v>4</v>
      </c>
      <c r="D4" s="21" t="s">
        <v>5</v>
      </c>
      <c r="F4" s="66" t="s">
        <v>268</v>
      </c>
      <c r="H4" s="67" t="s">
        <v>269</v>
      </c>
    </row>
    <row r="5" spans="2:8" ht="15.75" x14ac:dyDescent="0.25">
      <c r="B5" s="19" t="s">
        <v>6</v>
      </c>
      <c r="D5" s="21" t="s">
        <v>7</v>
      </c>
      <c r="F5" s="66" t="s">
        <v>270</v>
      </c>
      <c r="H5" s="67" t="s">
        <v>271</v>
      </c>
    </row>
    <row r="6" spans="2:8" ht="15.75" x14ac:dyDescent="0.25">
      <c r="B6" s="18" t="s">
        <v>8</v>
      </c>
      <c r="D6" s="21" t="s">
        <v>9</v>
      </c>
      <c r="F6" s="66" t="s">
        <v>272</v>
      </c>
      <c r="H6" s="67" t="s">
        <v>273</v>
      </c>
    </row>
    <row r="7" spans="2:8" ht="15.75" x14ac:dyDescent="0.25">
      <c r="B7" s="18" t="s">
        <v>10</v>
      </c>
      <c r="D7" s="21" t="s">
        <v>11</v>
      </c>
      <c r="F7" s="66" t="s">
        <v>256</v>
      </c>
      <c r="H7" s="67" t="s">
        <v>274</v>
      </c>
    </row>
    <row r="8" spans="2:8" x14ac:dyDescent="0.2">
      <c r="B8" s="18" t="s">
        <v>12</v>
      </c>
      <c r="D8" s="21" t="s">
        <v>13</v>
      </c>
      <c r="F8" s="66" t="s">
        <v>257</v>
      </c>
    </row>
    <row r="9" spans="2:8" x14ac:dyDescent="0.2">
      <c r="B9" s="18" t="s">
        <v>14</v>
      </c>
      <c r="D9" s="21" t="s">
        <v>15</v>
      </c>
      <c r="F9" s="66" t="s">
        <v>258</v>
      </c>
    </row>
    <row r="10" spans="2:8" x14ac:dyDescent="0.2">
      <c r="D10" s="21" t="s">
        <v>16</v>
      </c>
      <c r="F10" s="66" t="s">
        <v>259</v>
      </c>
    </row>
    <row r="11" spans="2:8" x14ac:dyDescent="0.2">
      <c r="B11" s="65" t="s">
        <v>17</v>
      </c>
      <c r="D11" s="21" t="s">
        <v>18</v>
      </c>
      <c r="F11" s="70" t="s">
        <v>260</v>
      </c>
    </row>
    <row r="12" spans="2:8" x14ac:dyDescent="0.2">
      <c r="B12" s="65" t="s">
        <v>19</v>
      </c>
      <c r="D12" s="21" t="s">
        <v>20</v>
      </c>
      <c r="F12" s="70" t="s">
        <v>261</v>
      </c>
    </row>
    <row r="13" spans="2:8" x14ac:dyDescent="0.2">
      <c r="B13" s="65" t="s">
        <v>21</v>
      </c>
      <c r="D13" s="21" t="s">
        <v>22</v>
      </c>
      <c r="F13" s="70" t="s">
        <v>262</v>
      </c>
    </row>
    <row r="14" spans="2:8" ht="25.5" x14ac:dyDescent="0.2">
      <c r="B14" s="65" t="s">
        <v>23</v>
      </c>
      <c r="D14" s="21" t="s">
        <v>24</v>
      </c>
      <c r="F14" s="70" t="s">
        <v>263</v>
      </c>
    </row>
    <row r="15" spans="2:8" x14ac:dyDescent="0.2">
      <c r="B15" s="65" t="s">
        <v>25</v>
      </c>
      <c r="D15" s="21" t="s">
        <v>26</v>
      </c>
    </row>
    <row r="16" spans="2:8" x14ac:dyDescent="0.2">
      <c r="B16" s="65" t="s">
        <v>27</v>
      </c>
      <c r="D16" s="21" t="s">
        <v>28</v>
      </c>
    </row>
    <row r="17" spans="2:6" x14ac:dyDescent="0.2">
      <c r="B17" s="65" t="s">
        <v>29</v>
      </c>
      <c r="D17" s="21" t="s">
        <v>30</v>
      </c>
    </row>
    <row r="18" spans="2:6" x14ac:dyDescent="0.2">
      <c r="B18" s="65" t="s">
        <v>31</v>
      </c>
      <c r="D18" s="21" t="s">
        <v>32</v>
      </c>
      <c r="F18" s="65" t="s">
        <v>17</v>
      </c>
    </row>
    <row r="19" spans="2:6" x14ac:dyDescent="0.2">
      <c r="B19" s="65" t="s">
        <v>33</v>
      </c>
      <c r="D19" s="21" t="s">
        <v>34</v>
      </c>
      <c r="F19" s="65" t="s">
        <v>19</v>
      </c>
    </row>
    <row r="20" spans="2:6" x14ac:dyDescent="0.2">
      <c r="B20" s="65" t="s">
        <v>35</v>
      </c>
      <c r="D20" s="21"/>
      <c r="F20" s="65" t="s">
        <v>21</v>
      </c>
    </row>
    <row r="21" spans="2:6" x14ac:dyDescent="0.2">
      <c r="B21" s="65" t="s">
        <v>36</v>
      </c>
      <c r="D21" s="21"/>
      <c r="F21" s="65" t="s">
        <v>23</v>
      </c>
    </row>
    <row r="22" spans="2:6" x14ac:dyDescent="0.2">
      <c r="B22" s="65"/>
      <c r="D22" s="21"/>
      <c r="F22" s="65" t="s">
        <v>25</v>
      </c>
    </row>
    <row r="23" spans="2:6" x14ac:dyDescent="0.2">
      <c r="B23" s="65"/>
      <c r="D23" s="21"/>
      <c r="F23" s="65" t="s">
        <v>27</v>
      </c>
    </row>
    <row r="24" spans="2:6" x14ac:dyDescent="0.2">
      <c r="B24" s="65"/>
      <c r="D24" s="21"/>
      <c r="F24" s="65" t="s">
        <v>29</v>
      </c>
    </row>
    <row r="25" spans="2:6" x14ac:dyDescent="0.2">
      <c r="F25" s="65" t="s">
        <v>31</v>
      </c>
    </row>
    <row r="26" spans="2:6" x14ac:dyDescent="0.2">
      <c r="B26" s="20" t="s">
        <v>37</v>
      </c>
      <c r="D26" s="22" t="s">
        <v>38</v>
      </c>
      <c r="F26" s="65" t="s">
        <v>33</v>
      </c>
    </row>
    <row r="27" spans="2:6" x14ac:dyDescent="0.2">
      <c r="B27" s="20" t="s">
        <v>39</v>
      </c>
      <c r="D27" s="22" t="s">
        <v>40</v>
      </c>
      <c r="F27" s="65" t="s">
        <v>35</v>
      </c>
    </row>
    <row r="28" spans="2:6" x14ac:dyDescent="0.2">
      <c r="B28" s="20" t="s">
        <v>41</v>
      </c>
      <c r="D28" s="22" t="s">
        <v>42</v>
      </c>
      <c r="F28" s="65" t="s">
        <v>36</v>
      </c>
    </row>
    <row r="29" spans="2:6" x14ac:dyDescent="0.2">
      <c r="B29" s="20" t="s">
        <v>43</v>
      </c>
      <c r="D29" s="22" t="s">
        <v>44</v>
      </c>
      <c r="F29" s="65"/>
    </row>
    <row r="30" spans="2:6" x14ac:dyDescent="0.2">
      <c r="B30" s="20" t="s">
        <v>45</v>
      </c>
      <c r="D30" s="22" t="s">
        <v>46</v>
      </c>
      <c r="F30" s="65"/>
    </row>
    <row r="31" spans="2:6" x14ac:dyDescent="0.2">
      <c r="B31" s="20" t="s">
        <v>47</v>
      </c>
      <c r="D31" s="22" t="s">
        <v>48</v>
      </c>
      <c r="F31" s="65"/>
    </row>
    <row r="32" spans="2:6" x14ac:dyDescent="0.2">
      <c r="B32" s="20" t="s">
        <v>49</v>
      </c>
      <c r="D32" s="22" t="s">
        <v>50</v>
      </c>
    </row>
    <row r="33" spans="2:4" x14ac:dyDescent="0.2">
      <c r="B33" s="20" t="s">
        <v>51</v>
      </c>
    </row>
    <row r="34" spans="2:4" x14ac:dyDescent="0.2">
      <c r="B34" s="20" t="s">
        <v>52</v>
      </c>
      <c r="D34" s="19" t="s">
        <v>53</v>
      </c>
    </row>
    <row r="35" spans="2:4" x14ac:dyDescent="0.2">
      <c r="B35" s="20" t="s">
        <v>54</v>
      </c>
      <c r="D35" s="19" t="s">
        <v>55</v>
      </c>
    </row>
    <row r="36" spans="2:4" x14ac:dyDescent="0.2">
      <c r="B36" s="20" t="s">
        <v>56</v>
      </c>
      <c r="D36" s="19" t="s">
        <v>57</v>
      </c>
    </row>
    <row r="37" spans="2:4" x14ac:dyDescent="0.2">
      <c r="B37" s="20" t="s">
        <v>58</v>
      </c>
      <c r="D37" s="19" t="s">
        <v>59</v>
      </c>
    </row>
    <row r="38" spans="2:4" x14ac:dyDescent="0.2">
      <c r="B38" s="20" t="s">
        <v>36</v>
      </c>
      <c r="D38" s="19" t="s">
        <v>60</v>
      </c>
    </row>
    <row r="39" spans="2:4" x14ac:dyDescent="0.2">
      <c r="D39" s="19" t="s">
        <v>61</v>
      </c>
    </row>
    <row r="40" spans="2:4" x14ac:dyDescent="0.2">
      <c r="B40" s="20" t="s">
        <v>62</v>
      </c>
      <c r="D40" s="19" t="s">
        <v>36</v>
      </c>
    </row>
    <row r="41" spans="2:4" x14ac:dyDescent="0.2">
      <c r="B41" s="50" t="s">
        <v>63</v>
      </c>
    </row>
    <row r="42" spans="2:4" x14ac:dyDescent="0.2">
      <c r="B42" s="50" t="s">
        <v>64</v>
      </c>
      <c r="D42" s="51" t="s">
        <v>65</v>
      </c>
    </row>
    <row r="43" spans="2:4" x14ac:dyDescent="0.2">
      <c r="B43" s="50" t="s">
        <v>66</v>
      </c>
      <c r="D43" s="51" t="s">
        <v>67</v>
      </c>
    </row>
    <row r="44" spans="2:4" x14ac:dyDescent="0.2">
      <c r="B44" s="50" t="s">
        <v>68</v>
      </c>
      <c r="D44" s="51" t="s">
        <v>69</v>
      </c>
    </row>
    <row r="45" spans="2:4" x14ac:dyDescent="0.2">
      <c r="B45" s="50" t="s">
        <v>70</v>
      </c>
      <c r="D45" s="51" t="s">
        <v>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7" zoomScale="115" zoomScaleNormal="115" workbookViewId="0">
      <selection activeCell="D31" sqref="D31:Q31"/>
    </sheetView>
  </sheetViews>
  <sheetFormatPr baseColWidth="10" defaultColWidth="11.42578125" defaultRowHeight="12.75" x14ac:dyDescent="0.2"/>
  <cols>
    <col min="1" max="2" width="4.7109375" customWidth="1"/>
    <col min="3" max="3" width="18.5703125" customWidth="1"/>
    <col min="4" max="4" width="7.5703125" customWidth="1"/>
    <col min="5" max="5" width="8.42578125" customWidth="1"/>
    <col min="6" max="6" width="12.28515625" customWidth="1"/>
    <col min="7" max="7" width="4.7109375" style="3" customWidth="1"/>
    <col min="8" max="8" width="8.42578125" style="3" customWidth="1"/>
    <col min="9" max="9" width="12.28515625" style="3" customWidth="1"/>
    <col min="10" max="10" width="3.42578125" style="3" customWidth="1"/>
    <col min="11" max="11" width="8.42578125" style="3" customWidth="1"/>
    <col min="12" max="12" width="12.28515625" style="3" customWidth="1"/>
    <col min="13" max="13" width="3.5703125" style="3" customWidth="1"/>
    <col min="14" max="14" width="5.42578125" style="3" customWidth="1"/>
    <col min="15" max="15" width="12.28515625" style="3" customWidth="1"/>
    <col min="16" max="16" width="3.5703125" customWidth="1"/>
    <col min="17" max="17" width="6" customWidth="1"/>
    <col min="18" max="29" width="4.42578125" style="25" customWidth="1"/>
    <col min="30" max="48" width="11.5703125" style="25"/>
  </cols>
  <sheetData>
    <row r="1" spans="2:48" s="1" customFormat="1" ht="37.5" customHeight="1" x14ac:dyDescent="0.2">
      <c r="B1" s="282" t="s">
        <v>71</v>
      </c>
      <c r="C1" s="283"/>
      <c r="D1" s="286" t="s">
        <v>72</v>
      </c>
      <c r="E1" s="287"/>
      <c r="F1" s="287"/>
      <c r="G1" s="287"/>
      <c r="H1" s="287"/>
      <c r="I1" s="287"/>
      <c r="J1" s="287"/>
      <c r="K1" s="287"/>
      <c r="L1" s="287"/>
      <c r="M1" s="287"/>
      <c r="N1" s="288"/>
      <c r="O1" s="289"/>
      <c r="P1" s="290"/>
      <c r="Q1" s="291"/>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row>
    <row r="2" spans="2:48" s="1" customFormat="1" ht="17.25" customHeight="1" x14ac:dyDescent="0.2">
      <c r="B2" s="284"/>
      <c r="C2" s="285"/>
      <c r="D2" s="295" t="s">
        <v>73</v>
      </c>
      <c r="E2" s="296"/>
      <c r="F2" s="296"/>
      <c r="G2" s="296"/>
      <c r="H2" s="296"/>
      <c r="I2" s="296"/>
      <c r="J2" s="296"/>
      <c r="K2" s="296"/>
      <c r="L2" s="296"/>
      <c r="M2" s="296"/>
      <c r="N2" s="297"/>
      <c r="O2" s="292"/>
      <c r="P2" s="293"/>
      <c r="Q2" s="294"/>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row>
    <row r="3" spans="2:48" s="1" customFormat="1" ht="17.25" customHeight="1" x14ac:dyDescent="0.2">
      <c r="B3" s="298" t="s">
        <v>74</v>
      </c>
      <c r="C3" s="299"/>
      <c r="D3" s="298" t="s">
        <v>75</v>
      </c>
      <c r="E3" s="300"/>
      <c r="F3" s="300"/>
      <c r="G3" s="300"/>
      <c r="H3" s="300"/>
      <c r="I3" s="300"/>
      <c r="J3" s="300"/>
      <c r="K3" s="300"/>
      <c r="L3" s="300"/>
      <c r="M3" s="300"/>
      <c r="N3" s="299"/>
      <c r="O3" s="298" t="s">
        <v>76</v>
      </c>
      <c r="P3" s="300"/>
      <c r="Q3" s="299"/>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row>
    <row r="4" spans="2:48" s="2" customFormat="1" ht="4.5" customHeight="1" x14ac:dyDescent="0.2">
      <c r="B4" s="56"/>
      <c r="C4" s="57"/>
      <c r="D4" s="57"/>
      <c r="E4" s="57"/>
      <c r="F4" s="57"/>
      <c r="G4" s="57"/>
      <c r="H4" s="57"/>
      <c r="I4" s="57"/>
      <c r="J4" s="57"/>
      <c r="K4" s="57"/>
      <c r="L4" s="57"/>
      <c r="M4" s="57"/>
      <c r="N4" s="57"/>
      <c r="O4" s="57"/>
      <c r="P4" s="57"/>
      <c r="Q4" s="58"/>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row>
    <row r="5" spans="2:48" ht="24.75" customHeight="1" x14ac:dyDescent="0.2">
      <c r="B5" s="203" t="s">
        <v>77</v>
      </c>
      <c r="C5" s="204"/>
      <c r="D5" s="204"/>
      <c r="E5" s="204"/>
      <c r="F5" s="204"/>
      <c r="G5" s="204"/>
      <c r="H5" s="204"/>
      <c r="I5" s="204"/>
      <c r="J5" s="204"/>
      <c r="K5" s="204"/>
      <c r="L5" s="204"/>
      <c r="M5" s="204"/>
      <c r="N5" s="204"/>
      <c r="O5" s="204"/>
      <c r="P5" s="204"/>
      <c r="Q5" s="205"/>
    </row>
    <row r="6" spans="2:48" s="2" customFormat="1" ht="4.5" customHeight="1" x14ac:dyDescent="0.2">
      <c r="B6" s="59"/>
      <c r="C6" s="60"/>
      <c r="D6" s="60"/>
      <c r="E6" s="60"/>
      <c r="F6" s="60"/>
      <c r="G6" s="60"/>
      <c r="H6" s="60"/>
      <c r="I6" s="60"/>
      <c r="J6" s="60"/>
      <c r="K6" s="60"/>
      <c r="L6" s="60"/>
      <c r="M6" s="60"/>
      <c r="N6" s="60"/>
      <c r="O6" s="60"/>
      <c r="P6" s="60"/>
      <c r="Q6" s="61"/>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row>
    <row r="7" spans="2:48" ht="5.0999999999999996" customHeight="1" x14ac:dyDescent="0.2">
      <c r="B7" s="240"/>
      <c r="C7" s="240"/>
      <c r="D7" s="240"/>
      <c r="E7" s="240"/>
      <c r="F7" s="240"/>
      <c r="G7" s="240"/>
      <c r="H7" s="240"/>
      <c r="I7" s="240"/>
      <c r="J7" s="240"/>
      <c r="K7" s="240"/>
      <c r="L7" s="240"/>
      <c r="M7" s="240"/>
      <c r="N7" s="240"/>
      <c r="O7" s="240"/>
      <c r="P7" s="240"/>
      <c r="Q7" s="240"/>
    </row>
    <row r="8" spans="2:48" ht="40.5" customHeight="1" x14ac:dyDescent="0.2">
      <c r="B8" s="192" t="s">
        <v>78</v>
      </c>
      <c r="C8" s="193"/>
      <c r="D8" s="194" t="s">
        <v>79</v>
      </c>
      <c r="E8" s="195"/>
      <c r="F8" s="195"/>
      <c r="G8" s="195"/>
      <c r="H8" s="195"/>
      <c r="I8" s="195"/>
      <c r="J8" s="195"/>
      <c r="K8" s="195"/>
      <c r="L8" s="195"/>
      <c r="M8" s="195"/>
      <c r="N8" s="195"/>
      <c r="O8" s="195"/>
      <c r="P8" s="195"/>
      <c r="Q8" s="196"/>
    </row>
    <row r="9" spans="2:48" ht="40.5" customHeight="1" x14ac:dyDescent="0.2">
      <c r="B9" s="192" t="s">
        <v>80</v>
      </c>
      <c r="C9" s="193"/>
      <c r="D9" s="194" t="s">
        <v>81</v>
      </c>
      <c r="E9" s="195"/>
      <c r="F9" s="195"/>
      <c r="G9" s="195"/>
      <c r="H9" s="195"/>
      <c r="I9" s="195"/>
      <c r="J9" s="195"/>
      <c r="K9" s="195"/>
      <c r="L9" s="195"/>
      <c r="M9" s="195"/>
      <c r="N9" s="195"/>
      <c r="O9" s="195"/>
      <c r="P9" s="195"/>
      <c r="Q9" s="196"/>
    </row>
    <row r="10" spans="2:48" ht="40.5" customHeight="1" x14ac:dyDescent="0.2">
      <c r="B10" s="192" t="s">
        <v>82</v>
      </c>
      <c r="C10" s="193"/>
      <c r="D10" s="194" t="s">
        <v>83</v>
      </c>
      <c r="E10" s="195"/>
      <c r="F10" s="195"/>
      <c r="G10" s="195"/>
      <c r="H10" s="195"/>
      <c r="I10" s="195"/>
      <c r="J10" s="195"/>
      <c r="K10" s="195"/>
      <c r="L10" s="195"/>
      <c r="M10" s="195"/>
      <c r="N10" s="195"/>
      <c r="O10" s="195"/>
      <c r="P10" s="195"/>
      <c r="Q10" s="196"/>
    </row>
    <row r="11" spans="2:48" ht="40.5" customHeight="1" x14ac:dyDescent="0.2">
      <c r="B11" s="192" t="s">
        <v>84</v>
      </c>
      <c r="C11" s="193"/>
      <c r="D11" s="194" t="s">
        <v>85</v>
      </c>
      <c r="E11" s="195"/>
      <c r="F11" s="195"/>
      <c r="G11" s="195"/>
      <c r="H11" s="195"/>
      <c r="I11" s="195"/>
      <c r="J11" s="195"/>
      <c r="K11" s="195"/>
      <c r="L11" s="195"/>
      <c r="M11" s="195"/>
      <c r="N11" s="195"/>
      <c r="O11" s="195"/>
      <c r="P11" s="195"/>
      <c r="Q11" s="196"/>
    </row>
    <row r="12" spans="2:48" ht="40.5" customHeight="1" x14ac:dyDescent="0.2">
      <c r="B12" s="192" t="s">
        <v>86</v>
      </c>
      <c r="C12" s="193"/>
      <c r="D12" s="194" t="s">
        <v>87</v>
      </c>
      <c r="E12" s="195"/>
      <c r="F12" s="195"/>
      <c r="G12" s="195"/>
      <c r="H12" s="195"/>
      <c r="I12" s="195"/>
      <c r="J12" s="195"/>
      <c r="K12" s="195"/>
      <c r="L12" s="195"/>
      <c r="M12" s="195"/>
      <c r="N12" s="195"/>
      <c r="O12" s="195"/>
      <c r="P12" s="195"/>
      <c r="Q12" s="196"/>
    </row>
    <row r="13" spans="2:48" s="2" customFormat="1" ht="4.5" customHeight="1" x14ac:dyDescent="0.2">
      <c r="B13" s="56"/>
      <c r="C13" s="57"/>
      <c r="D13" s="57"/>
      <c r="E13" s="57"/>
      <c r="F13" s="57"/>
      <c r="G13" s="57"/>
      <c r="H13" s="57"/>
      <c r="I13" s="57"/>
      <c r="J13" s="57"/>
      <c r="K13" s="57"/>
      <c r="L13" s="57"/>
      <c r="M13" s="57"/>
      <c r="N13" s="57"/>
      <c r="O13" s="57"/>
      <c r="P13" s="57"/>
      <c r="Q13" s="58"/>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row>
    <row r="14" spans="2:48" ht="24.75" customHeight="1" x14ac:dyDescent="0.2">
      <c r="B14" s="203" t="s">
        <v>88</v>
      </c>
      <c r="C14" s="204"/>
      <c r="D14" s="204"/>
      <c r="E14" s="204"/>
      <c r="F14" s="204"/>
      <c r="G14" s="204"/>
      <c r="H14" s="204"/>
      <c r="I14" s="204"/>
      <c r="J14" s="204"/>
      <c r="K14" s="204"/>
      <c r="L14" s="204"/>
      <c r="M14" s="204"/>
      <c r="N14" s="204"/>
      <c r="O14" s="204"/>
      <c r="P14" s="204"/>
      <c r="Q14" s="205"/>
    </row>
    <row r="15" spans="2:48" s="2" customFormat="1" ht="4.5" customHeight="1" x14ac:dyDescent="0.2">
      <c r="B15" s="59"/>
      <c r="C15" s="60"/>
      <c r="D15" s="60"/>
      <c r="E15" s="60"/>
      <c r="F15" s="60"/>
      <c r="G15" s="60"/>
      <c r="H15" s="60"/>
      <c r="I15" s="60"/>
      <c r="J15" s="60"/>
      <c r="K15" s="60"/>
      <c r="L15" s="60"/>
      <c r="M15" s="60"/>
      <c r="N15" s="60"/>
      <c r="O15" s="60"/>
      <c r="P15" s="60"/>
      <c r="Q15" s="61"/>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row>
    <row r="16" spans="2:48" ht="40.5" customHeight="1" x14ac:dyDescent="0.2">
      <c r="B16" s="192" t="s">
        <v>89</v>
      </c>
      <c r="C16" s="193"/>
      <c r="D16" s="273" t="s">
        <v>90</v>
      </c>
      <c r="E16" s="274"/>
      <c r="F16" s="274"/>
      <c r="G16" s="274"/>
      <c r="H16" s="274"/>
      <c r="I16" s="274"/>
      <c r="J16" s="274"/>
      <c r="K16" s="275"/>
      <c r="L16" s="266" t="s">
        <v>91</v>
      </c>
      <c r="M16" s="269"/>
      <c r="N16" s="270" t="s">
        <v>92</v>
      </c>
      <c r="O16" s="270"/>
      <c r="P16" s="270"/>
      <c r="Q16" s="271"/>
    </row>
    <row r="17" spans="2:48" ht="40.5" customHeight="1" x14ac:dyDescent="0.2">
      <c r="B17" s="192" t="s">
        <v>93</v>
      </c>
      <c r="C17" s="193"/>
      <c r="D17" s="189" t="s">
        <v>94</v>
      </c>
      <c r="E17" s="190"/>
      <c r="F17" s="190"/>
      <c r="G17" s="190"/>
      <c r="H17" s="190"/>
      <c r="I17" s="190"/>
      <c r="J17" s="190"/>
      <c r="K17" s="190"/>
      <c r="L17" s="190"/>
      <c r="M17" s="190"/>
      <c r="N17" s="190"/>
      <c r="O17" s="190"/>
      <c r="P17" s="190"/>
      <c r="Q17" s="191"/>
    </row>
    <row r="18" spans="2:48" ht="40.5" customHeight="1" x14ac:dyDescent="0.2">
      <c r="B18" s="192" t="s">
        <v>95</v>
      </c>
      <c r="C18" s="193"/>
      <c r="D18" s="189" t="s">
        <v>96</v>
      </c>
      <c r="E18" s="190"/>
      <c r="F18" s="190"/>
      <c r="G18" s="190"/>
      <c r="H18" s="190"/>
      <c r="I18" s="190"/>
      <c r="J18" s="190"/>
      <c r="K18" s="190"/>
      <c r="L18" s="190"/>
      <c r="M18" s="190"/>
      <c r="N18" s="190"/>
      <c r="O18" s="190"/>
      <c r="P18" s="190"/>
      <c r="Q18" s="191"/>
    </row>
    <row r="19" spans="2:48" ht="182.25" customHeight="1" x14ac:dyDescent="0.2">
      <c r="B19" s="192" t="s">
        <v>97</v>
      </c>
      <c r="C19" s="193"/>
      <c r="D19" s="280" t="s">
        <v>98</v>
      </c>
      <c r="E19" s="281"/>
      <c r="F19" s="281"/>
      <c r="G19" s="272" t="s">
        <v>99</v>
      </c>
      <c r="H19" s="272"/>
      <c r="I19" s="278" t="s">
        <v>100</v>
      </c>
      <c r="J19" s="278"/>
      <c r="K19" s="278"/>
      <c r="L19" s="272" t="s">
        <v>101</v>
      </c>
      <c r="M19" s="272"/>
      <c r="N19" s="272"/>
      <c r="O19" s="278" t="s">
        <v>102</v>
      </c>
      <c r="P19" s="278"/>
      <c r="Q19" s="279"/>
      <c r="AT19"/>
      <c r="AU19"/>
      <c r="AV19"/>
    </row>
    <row r="20" spans="2:48" ht="40.5" customHeight="1" x14ac:dyDescent="0.2">
      <c r="B20" s="192" t="s">
        <v>103</v>
      </c>
      <c r="C20" s="193"/>
      <c r="D20" s="263" t="s">
        <v>104</v>
      </c>
      <c r="E20" s="264"/>
      <c r="F20" s="264"/>
      <c r="G20" s="264"/>
      <c r="H20" s="264"/>
      <c r="I20" s="265"/>
      <c r="J20" s="276" t="s">
        <v>105</v>
      </c>
      <c r="K20" s="277"/>
      <c r="L20" s="277"/>
      <c r="M20" s="264" t="s">
        <v>106</v>
      </c>
      <c r="N20" s="264"/>
      <c r="O20" s="264"/>
      <c r="P20" s="264"/>
      <c r="Q20" s="265"/>
    </row>
    <row r="21" spans="2:48" ht="40.5" customHeight="1" x14ac:dyDescent="0.2">
      <c r="B21" s="192" t="s">
        <v>107</v>
      </c>
      <c r="C21" s="193"/>
      <c r="D21" s="189" t="s">
        <v>108</v>
      </c>
      <c r="E21" s="190"/>
      <c r="F21" s="190"/>
      <c r="G21" s="190"/>
      <c r="H21" s="190"/>
      <c r="I21" s="190"/>
      <c r="J21" s="190"/>
      <c r="K21" s="191"/>
      <c r="L21" s="251" t="s">
        <v>109</v>
      </c>
      <c r="M21" s="272"/>
      <c r="N21" s="272"/>
      <c r="O21" s="244" t="s">
        <v>110</v>
      </c>
      <c r="P21" s="244"/>
      <c r="Q21" s="245"/>
    </row>
    <row r="22" spans="2:48" ht="44.25" customHeight="1" x14ac:dyDescent="0.2">
      <c r="B22" s="192" t="s">
        <v>111</v>
      </c>
      <c r="C22" s="193"/>
      <c r="D22" s="189" t="s">
        <v>112</v>
      </c>
      <c r="E22" s="190"/>
      <c r="F22" s="190"/>
      <c r="G22" s="190"/>
      <c r="H22" s="190"/>
      <c r="I22" s="190"/>
      <c r="J22" s="190"/>
      <c r="K22" s="190"/>
      <c r="L22" s="190"/>
      <c r="M22" s="190"/>
      <c r="N22" s="190"/>
      <c r="O22" s="190"/>
      <c r="P22" s="190"/>
      <c r="Q22" s="191"/>
    </row>
    <row r="23" spans="2:48" ht="40.5" customHeight="1" x14ac:dyDescent="0.2">
      <c r="B23" s="192" t="s">
        <v>113</v>
      </c>
      <c r="C23" s="193"/>
      <c r="D23" s="194" t="s">
        <v>114</v>
      </c>
      <c r="E23" s="195"/>
      <c r="F23" s="195"/>
      <c r="G23" s="196"/>
      <c r="H23" s="266" t="s">
        <v>115</v>
      </c>
      <c r="I23" s="269"/>
      <c r="J23" s="195" t="s">
        <v>116</v>
      </c>
      <c r="K23" s="195"/>
      <c r="L23" s="196"/>
      <c r="M23" s="251" t="s">
        <v>117</v>
      </c>
      <c r="N23" s="272"/>
      <c r="O23" s="244" t="s">
        <v>118</v>
      </c>
      <c r="P23" s="244"/>
      <c r="Q23" s="245"/>
    </row>
    <row r="24" spans="2:48" ht="68.650000000000006" customHeight="1" x14ac:dyDescent="0.2">
      <c r="B24" s="192" t="s">
        <v>119</v>
      </c>
      <c r="C24" s="193"/>
      <c r="D24" s="194" t="s">
        <v>120</v>
      </c>
      <c r="E24" s="195"/>
      <c r="F24" s="195"/>
      <c r="G24" s="195"/>
      <c r="H24" s="195"/>
      <c r="I24" s="195"/>
      <c r="J24" s="195"/>
      <c r="K24" s="195"/>
      <c r="L24" s="195"/>
      <c r="M24" s="195"/>
      <c r="N24" s="195"/>
      <c r="O24" s="195"/>
      <c r="P24" s="195"/>
      <c r="Q24" s="196"/>
    </row>
    <row r="25" spans="2:48" ht="40.5" customHeight="1" x14ac:dyDescent="0.2">
      <c r="B25" s="192" t="s">
        <v>121</v>
      </c>
      <c r="C25" s="193"/>
      <c r="D25" s="194" t="s">
        <v>122</v>
      </c>
      <c r="E25" s="195"/>
      <c r="F25" s="195"/>
      <c r="G25" s="195"/>
      <c r="H25" s="195"/>
      <c r="I25" s="195"/>
      <c r="J25" s="195"/>
      <c r="K25" s="195"/>
      <c r="L25" s="195"/>
      <c r="M25" s="195"/>
      <c r="N25" s="195"/>
      <c r="O25" s="195"/>
      <c r="P25" s="195"/>
      <c r="Q25" s="196"/>
    </row>
    <row r="26" spans="2:48" ht="20.25" customHeight="1" x14ac:dyDescent="0.2">
      <c r="B26" s="209" t="s">
        <v>123</v>
      </c>
      <c r="C26" s="226"/>
      <c r="D26" s="230" t="s">
        <v>124</v>
      </c>
      <c r="E26" s="231"/>
      <c r="F26" s="231"/>
      <c r="G26" s="234" t="s">
        <v>125</v>
      </c>
      <c r="H26" s="235"/>
      <c r="I26" s="52" t="s">
        <v>126</v>
      </c>
      <c r="J26" s="251" t="s">
        <v>127</v>
      </c>
      <c r="K26" s="252"/>
      <c r="L26" s="253" t="s">
        <v>128</v>
      </c>
      <c r="M26" s="235"/>
      <c r="N26" s="255" t="s">
        <v>129</v>
      </c>
      <c r="O26" s="256"/>
      <c r="P26" s="256"/>
      <c r="Q26" s="257"/>
    </row>
    <row r="27" spans="2:48" ht="21.75" customHeight="1" x14ac:dyDescent="0.2">
      <c r="B27" s="228"/>
      <c r="C27" s="229"/>
      <c r="D27" s="232"/>
      <c r="E27" s="233"/>
      <c r="F27" s="233"/>
      <c r="G27" s="236"/>
      <c r="H27" s="237"/>
      <c r="I27" s="9"/>
      <c r="J27" s="261"/>
      <c r="K27" s="262"/>
      <c r="L27" s="254"/>
      <c r="M27" s="237"/>
      <c r="N27" s="258"/>
      <c r="O27" s="259"/>
      <c r="P27" s="259"/>
      <c r="Q27" s="260"/>
    </row>
    <row r="28" spans="2:48" ht="33.75" customHeight="1" x14ac:dyDescent="0.2">
      <c r="B28" s="192" t="s">
        <v>130</v>
      </c>
      <c r="C28" s="193"/>
      <c r="D28" s="194" t="s">
        <v>131</v>
      </c>
      <c r="E28" s="195"/>
      <c r="F28" s="195"/>
      <c r="G28" s="195"/>
      <c r="H28" s="195"/>
      <c r="I28" s="195"/>
      <c r="J28" s="195"/>
      <c r="K28" s="195"/>
      <c r="L28" s="195"/>
      <c r="M28" s="195"/>
      <c r="N28" s="195"/>
      <c r="O28" s="195"/>
      <c r="P28" s="195"/>
      <c r="Q28" s="196"/>
    </row>
    <row r="29" spans="2:48" ht="40.5" customHeight="1" x14ac:dyDescent="0.2">
      <c r="B29" s="192" t="s">
        <v>132</v>
      </c>
      <c r="C29" s="193"/>
      <c r="D29" s="263" t="s">
        <v>133</v>
      </c>
      <c r="E29" s="264"/>
      <c r="F29" s="264"/>
      <c r="G29" s="264"/>
      <c r="H29" s="264"/>
      <c r="I29" s="264"/>
      <c r="J29" s="264"/>
      <c r="K29" s="264"/>
      <c r="L29" s="264"/>
      <c r="M29" s="264"/>
      <c r="N29" s="264"/>
      <c r="O29" s="264"/>
      <c r="P29" s="264"/>
      <c r="Q29" s="265"/>
    </row>
    <row r="30" spans="2:48" ht="40.5" customHeight="1" x14ac:dyDescent="0.2">
      <c r="B30" s="192" t="s">
        <v>134</v>
      </c>
      <c r="C30" s="193"/>
      <c r="D30" s="263" t="s">
        <v>135</v>
      </c>
      <c r="E30" s="264"/>
      <c r="F30" s="264"/>
      <c r="G30" s="264"/>
      <c r="H30" s="264"/>
      <c r="I30" s="264"/>
      <c r="J30" s="264"/>
      <c r="K30" s="265"/>
      <c r="L30" s="266" t="s">
        <v>136</v>
      </c>
      <c r="M30" s="267"/>
      <c r="N30" s="268" t="s">
        <v>137</v>
      </c>
      <c r="O30" s="244"/>
      <c r="P30" s="244"/>
      <c r="Q30" s="245"/>
    </row>
    <row r="31" spans="2:48" ht="71.650000000000006" customHeight="1" x14ac:dyDescent="0.2">
      <c r="B31" s="192" t="s">
        <v>138</v>
      </c>
      <c r="C31" s="193"/>
      <c r="D31" s="194" t="s">
        <v>139</v>
      </c>
      <c r="E31" s="195"/>
      <c r="F31" s="195"/>
      <c r="G31" s="195"/>
      <c r="H31" s="195"/>
      <c r="I31" s="195"/>
      <c r="J31" s="195"/>
      <c r="K31" s="195"/>
      <c r="L31" s="195"/>
      <c r="M31" s="195"/>
      <c r="N31" s="195"/>
      <c r="O31" s="195"/>
      <c r="P31" s="195"/>
      <c r="Q31" s="196"/>
    </row>
    <row r="32" spans="2:48" ht="40.5" customHeight="1" x14ac:dyDescent="0.2">
      <c r="B32" s="192" t="s">
        <v>140</v>
      </c>
      <c r="C32" s="193"/>
      <c r="D32" s="194" t="s">
        <v>141</v>
      </c>
      <c r="E32" s="195"/>
      <c r="F32" s="195"/>
      <c r="G32" s="195"/>
      <c r="H32" s="195"/>
      <c r="I32" s="195"/>
      <c r="J32" s="195"/>
      <c r="K32" s="195"/>
      <c r="L32" s="195"/>
      <c r="M32" s="195"/>
      <c r="N32" s="195"/>
      <c r="O32" s="195"/>
      <c r="P32" s="195"/>
      <c r="Q32" s="196"/>
    </row>
    <row r="33" spans="2:48" ht="40.5" customHeight="1" x14ac:dyDescent="0.2">
      <c r="B33" s="192" t="s">
        <v>142</v>
      </c>
      <c r="C33" s="193"/>
      <c r="D33" s="194" t="s">
        <v>143</v>
      </c>
      <c r="E33" s="195"/>
      <c r="F33" s="195"/>
      <c r="G33" s="195"/>
      <c r="H33" s="195"/>
      <c r="I33" s="195"/>
      <c r="J33" s="195"/>
      <c r="K33" s="195"/>
      <c r="L33" s="195"/>
      <c r="M33" s="195"/>
      <c r="N33" s="195"/>
      <c r="O33" s="195"/>
      <c r="P33" s="195"/>
      <c r="Q33" s="196"/>
    </row>
    <row r="34" spans="2:48" ht="40.5" customHeight="1" x14ac:dyDescent="0.2">
      <c r="B34" s="192" t="s">
        <v>144</v>
      </c>
      <c r="C34" s="193"/>
      <c r="D34" s="194" t="s">
        <v>145</v>
      </c>
      <c r="E34" s="195"/>
      <c r="F34" s="195"/>
      <c r="G34" s="195"/>
      <c r="H34" s="195"/>
      <c r="I34" s="195"/>
      <c r="J34" s="195"/>
      <c r="K34" s="195"/>
      <c r="L34" s="195"/>
      <c r="M34" s="195"/>
      <c r="N34" s="195"/>
      <c r="O34" s="195"/>
      <c r="P34" s="195"/>
      <c r="Q34" s="196"/>
    </row>
    <row r="35" spans="2:48" s="2" customFormat="1" ht="4.5" customHeight="1" x14ac:dyDescent="0.2">
      <c r="B35" s="62"/>
      <c r="C35" s="63"/>
      <c r="D35" s="63"/>
      <c r="E35" s="63"/>
      <c r="F35" s="63"/>
      <c r="G35" s="63"/>
      <c r="H35" s="63"/>
      <c r="I35" s="63"/>
      <c r="J35" s="63"/>
      <c r="K35" s="63"/>
      <c r="L35" s="63"/>
      <c r="M35" s="63"/>
      <c r="N35" s="63"/>
      <c r="O35" s="63"/>
      <c r="P35" s="63"/>
      <c r="Q35" s="6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row>
    <row r="36" spans="2:48" ht="24.75" customHeight="1" x14ac:dyDescent="0.2">
      <c r="B36" s="203" t="s">
        <v>146</v>
      </c>
      <c r="C36" s="204"/>
      <c r="D36" s="204"/>
      <c r="E36" s="204"/>
      <c r="F36" s="204"/>
      <c r="G36" s="204"/>
      <c r="H36" s="204"/>
      <c r="I36" s="204"/>
      <c r="J36" s="204"/>
      <c r="K36" s="204"/>
      <c r="L36" s="204"/>
      <c r="M36" s="204"/>
      <c r="N36" s="204"/>
      <c r="O36" s="204"/>
      <c r="P36" s="204"/>
      <c r="Q36" s="205"/>
    </row>
    <row r="37" spans="2:48" s="2" customFormat="1" ht="4.5" customHeight="1" x14ac:dyDescent="0.2">
      <c r="B37" s="59"/>
      <c r="C37" s="60"/>
      <c r="D37" s="60"/>
      <c r="E37" s="60"/>
      <c r="F37" s="60"/>
      <c r="G37" s="60"/>
      <c r="H37" s="60"/>
      <c r="I37" s="60"/>
      <c r="J37" s="60"/>
      <c r="K37" s="60"/>
      <c r="L37" s="60"/>
      <c r="M37" s="60"/>
      <c r="N37" s="60"/>
      <c r="O37" s="60"/>
      <c r="P37" s="60"/>
      <c r="Q37" s="61"/>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row>
    <row r="38" spans="2:48" ht="40.5" customHeight="1" x14ac:dyDescent="0.2">
      <c r="B38" s="192" t="s">
        <v>147</v>
      </c>
      <c r="C38" s="193"/>
      <c r="D38" s="223" t="s">
        <v>148</v>
      </c>
      <c r="E38" s="224"/>
      <c r="F38" s="224"/>
      <c r="G38" s="224"/>
      <c r="H38" s="224"/>
      <c r="I38" s="224"/>
      <c r="J38" s="224"/>
      <c r="K38" s="224"/>
      <c r="L38" s="224"/>
      <c r="M38" s="224"/>
      <c r="N38" s="224"/>
      <c r="O38" s="224"/>
      <c r="P38" s="224"/>
      <c r="Q38" s="225"/>
    </row>
    <row r="39" spans="2:48" ht="6.75" customHeight="1" x14ac:dyDescent="0.2">
      <c r="B39" s="209" t="s">
        <v>149</v>
      </c>
      <c r="C39" s="226"/>
      <c r="D39" s="10"/>
      <c r="E39" s="11"/>
      <c r="F39" s="11"/>
      <c r="G39" s="11"/>
      <c r="H39" s="11"/>
      <c r="I39" s="11"/>
      <c r="J39" s="11"/>
      <c r="K39" s="11"/>
      <c r="L39" s="11"/>
      <c r="M39" s="11"/>
      <c r="N39" s="11"/>
      <c r="O39" s="11"/>
      <c r="P39" s="26"/>
      <c r="Q39" s="27"/>
    </row>
    <row r="40" spans="2:48" ht="17.25" customHeight="1" x14ac:dyDescent="0.2">
      <c r="B40" s="211"/>
      <c r="C40" s="227"/>
      <c r="D40" s="13"/>
      <c r="E40" s="17" t="s">
        <v>150</v>
      </c>
      <c r="F40" s="17" t="s">
        <v>151</v>
      </c>
      <c r="G40" s="6"/>
      <c r="H40" s="17" t="s">
        <v>127</v>
      </c>
      <c r="I40" s="17" t="s">
        <v>151</v>
      </c>
      <c r="J40" s="6"/>
      <c r="K40" s="17" t="s">
        <v>127</v>
      </c>
      <c r="L40" s="17" t="s">
        <v>151</v>
      </c>
      <c r="M40" s="6"/>
      <c r="N40" s="17" t="s">
        <v>127</v>
      </c>
      <c r="O40" s="17" t="s">
        <v>151</v>
      </c>
      <c r="P40" s="28"/>
      <c r="Q40" s="29"/>
    </row>
    <row r="41" spans="2:48" ht="17.25" customHeight="1" x14ac:dyDescent="0.2">
      <c r="B41" s="211"/>
      <c r="C41" s="227"/>
      <c r="D41" s="13"/>
      <c r="E41" s="17">
        <v>2000</v>
      </c>
      <c r="F41" s="17"/>
      <c r="G41" s="6"/>
      <c r="H41" s="17">
        <v>2008</v>
      </c>
      <c r="I41" s="17"/>
      <c r="J41" s="6"/>
      <c r="K41" s="17">
        <v>2016</v>
      </c>
      <c r="L41" s="17"/>
      <c r="M41" s="6"/>
      <c r="N41" s="17">
        <v>2024</v>
      </c>
      <c r="O41" s="17"/>
      <c r="P41" s="28"/>
      <c r="Q41" s="29"/>
    </row>
    <row r="42" spans="2:48" ht="17.25" customHeight="1" x14ac:dyDescent="0.2">
      <c r="B42" s="211"/>
      <c r="C42" s="227"/>
      <c r="D42" s="13"/>
      <c r="E42" s="17">
        <v>2001</v>
      </c>
      <c r="F42" s="17"/>
      <c r="G42" s="6"/>
      <c r="H42" s="17">
        <v>2009</v>
      </c>
      <c r="I42" s="17"/>
      <c r="J42" s="6"/>
      <c r="K42" s="17">
        <v>2017</v>
      </c>
      <c r="L42" s="17"/>
      <c r="M42" s="6"/>
      <c r="N42" s="17">
        <v>2025</v>
      </c>
      <c r="O42" s="17"/>
      <c r="P42" s="28"/>
      <c r="Q42" s="29"/>
    </row>
    <row r="43" spans="2:48" ht="17.25" customHeight="1" x14ac:dyDescent="0.2">
      <c r="B43" s="211"/>
      <c r="C43" s="227"/>
      <c r="D43" s="13"/>
      <c r="E43" s="17">
        <v>2002</v>
      </c>
      <c r="F43" s="17"/>
      <c r="G43" s="6"/>
      <c r="H43" s="17">
        <v>2010</v>
      </c>
      <c r="I43" s="17"/>
      <c r="J43" s="6"/>
      <c r="K43" s="17">
        <v>2018</v>
      </c>
      <c r="L43" s="17"/>
      <c r="M43" s="6"/>
      <c r="N43" s="17">
        <v>2026</v>
      </c>
      <c r="O43" s="17"/>
      <c r="P43" s="28"/>
      <c r="Q43" s="29"/>
    </row>
    <row r="44" spans="2:48" ht="17.25" customHeight="1" x14ac:dyDescent="0.2">
      <c r="B44" s="211"/>
      <c r="C44" s="227"/>
      <c r="D44" s="13"/>
      <c r="E44" s="17">
        <v>2003</v>
      </c>
      <c r="F44" s="17"/>
      <c r="G44" s="6"/>
      <c r="H44" s="17">
        <v>2011</v>
      </c>
      <c r="I44" s="17"/>
      <c r="J44" s="6"/>
      <c r="K44" s="17">
        <v>2019</v>
      </c>
      <c r="L44" s="17"/>
      <c r="M44" s="6"/>
      <c r="N44" s="17">
        <v>2027</v>
      </c>
      <c r="O44" s="17"/>
      <c r="P44" s="28"/>
      <c r="Q44" s="29"/>
    </row>
    <row r="45" spans="2:48" ht="17.25" customHeight="1" x14ac:dyDescent="0.2">
      <c r="B45" s="211"/>
      <c r="C45" s="227"/>
      <c r="D45" s="13"/>
      <c r="E45" s="17">
        <v>2004</v>
      </c>
      <c r="F45" s="17"/>
      <c r="G45" s="6"/>
      <c r="H45" s="17">
        <v>2012</v>
      </c>
      <c r="I45" s="17"/>
      <c r="J45" s="6"/>
      <c r="K45" s="17">
        <v>2020</v>
      </c>
      <c r="L45" s="17"/>
      <c r="M45" s="6"/>
      <c r="N45" s="17">
        <v>2028</v>
      </c>
      <c r="O45" s="17"/>
      <c r="P45" s="28"/>
      <c r="Q45" s="29"/>
    </row>
    <row r="46" spans="2:48" ht="17.25" customHeight="1" x14ac:dyDescent="0.2">
      <c r="B46" s="211"/>
      <c r="C46" s="227"/>
      <c r="D46" s="13"/>
      <c r="E46" s="17">
        <v>2005</v>
      </c>
      <c r="F46" s="17"/>
      <c r="G46" s="6"/>
      <c r="H46" s="17">
        <v>2013</v>
      </c>
      <c r="I46" s="17"/>
      <c r="J46" s="6"/>
      <c r="K46" s="17">
        <v>2021</v>
      </c>
      <c r="L46" s="17"/>
      <c r="M46" s="6"/>
      <c r="N46" s="17">
        <v>2029</v>
      </c>
      <c r="O46" s="17"/>
      <c r="P46" s="28"/>
      <c r="Q46" s="29"/>
    </row>
    <row r="47" spans="2:48" ht="17.25" customHeight="1" x14ac:dyDescent="0.2">
      <c r="B47" s="211"/>
      <c r="C47" s="227"/>
      <c r="D47" s="13"/>
      <c r="E47" s="17">
        <v>2006</v>
      </c>
      <c r="F47" s="17"/>
      <c r="G47" s="6"/>
      <c r="H47" s="17">
        <v>2014</v>
      </c>
      <c r="I47" s="17"/>
      <c r="J47" s="6"/>
      <c r="K47" s="17">
        <v>2022</v>
      </c>
      <c r="L47" s="17"/>
      <c r="M47" s="6"/>
      <c r="N47" s="17">
        <v>2030</v>
      </c>
      <c r="O47" s="17"/>
      <c r="P47" s="28"/>
      <c r="Q47" s="29"/>
    </row>
    <row r="48" spans="2:48" ht="17.25" customHeight="1" x14ac:dyDescent="0.2">
      <c r="B48" s="211"/>
      <c r="C48" s="227"/>
      <c r="D48" s="13"/>
      <c r="E48" s="17">
        <v>2007</v>
      </c>
      <c r="F48" s="17"/>
      <c r="G48" s="6"/>
      <c r="H48" s="17">
        <v>2015</v>
      </c>
      <c r="I48" s="17"/>
      <c r="J48" s="6"/>
      <c r="K48" s="17">
        <v>2023</v>
      </c>
      <c r="L48" s="17"/>
      <c r="M48" s="6"/>
      <c r="N48" s="17">
        <v>2031</v>
      </c>
      <c r="O48" s="17"/>
      <c r="P48" s="28"/>
      <c r="Q48" s="29"/>
    </row>
    <row r="49" spans="2:48" ht="6.75" customHeight="1" x14ac:dyDescent="0.2">
      <c r="B49" s="228"/>
      <c r="C49" s="229"/>
      <c r="D49" s="15"/>
      <c r="E49" s="4"/>
      <c r="F49" s="7"/>
      <c r="G49" s="7"/>
      <c r="H49" s="7"/>
      <c r="I49" s="7"/>
      <c r="J49" s="7"/>
      <c r="K49" s="7"/>
      <c r="L49" s="8"/>
      <c r="M49" s="8"/>
      <c r="N49" s="7"/>
      <c r="O49" s="7"/>
      <c r="P49" s="30"/>
      <c r="Q49" s="31"/>
    </row>
    <row r="50" spans="2:48" ht="36" customHeight="1" x14ac:dyDescent="0.2">
      <c r="B50" s="192" t="s">
        <v>152</v>
      </c>
      <c r="C50" s="193"/>
      <c r="D50" s="194" t="s">
        <v>153</v>
      </c>
      <c r="E50" s="195"/>
      <c r="F50" s="195"/>
      <c r="G50" s="195"/>
      <c r="H50" s="195"/>
      <c r="I50" s="195"/>
      <c r="J50" s="195"/>
      <c r="K50" s="195"/>
      <c r="L50" s="195"/>
      <c r="M50" s="195"/>
      <c r="N50" s="195"/>
      <c r="O50" s="195"/>
      <c r="P50" s="195"/>
      <c r="Q50" s="196"/>
    </row>
    <row r="51" spans="2:48" ht="36" customHeight="1" x14ac:dyDescent="0.2">
      <c r="B51" s="192" t="s">
        <v>154</v>
      </c>
      <c r="C51" s="193"/>
      <c r="D51" s="194" t="s">
        <v>155</v>
      </c>
      <c r="E51" s="195"/>
      <c r="F51" s="195"/>
      <c r="G51" s="195"/>
      <c r="H51" s="195"/>
      <c r="I51" s="195"/>
      <c r="J51" s="195"/>
      <c r="K51" s="195"/>
      <c r="L51" s="195"/>
      <c r="M51" s="195"/>
      <c r="N51" s="195"/>
      <c r="O51" s="195"/>
      <c r="P51" s="195"/>
      <c r="Q51" s="196"/>
    </row>
    <row r="52" spans="2:48" s="2" customFormat="1" ht="4.5" customHeight="1" x14ac:dyDescent="0.2">
      <c r="B52" s="62"/>
      <c r="C52" s="63"/>
      <c r="D52" s="63"/>
      <c r="E52" s="63"/>
      <c r="F52" s="63"/>
      <c r="G52" s="63"/>
      <c r="H52" s="63"/>
      <c r="I52" s="63"/>
      <c r="J52" s="63"/>
      <c r="K52" s="63"/>
      <c r="L52" s="63"/>
      <c r="M52" s="63"/>
      <c r="N52" s="63"/>
      <c r="O52" s="63"/>
      <c r="P52" s="63"/>
      <c r="Q52" s="6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row>
    <row r="53" spans="2:48" ht="24.75" customHeight="1" x14ac:dyDescent="0.2">
      <c r="B53" s="203" t="s">
        <v>156</v>
      </c>
      <c r="C53" s="204"/>
      <c r="D53" s="204"/>
      <c r="E53" s="204"/>
      <c r="F53" s="204"/>
      <c r="G53" s="204"/>
      <c r="H53" s="204"/>
      <c r="I53" s="204"/>
      <c r="J53" s="204"/>
      <c r="K53" s="204"/>
      <c r="L53" s="204"/>
      <c r="M53" s="204"/>
      <c r="N53" s="204"/>
      <c r="O53" s="204"/>
      <c r="P53" s="204"/>
      <c r="Q53" s="205"/>
    </row>
    <row r="54" spans="2:48" s="2" customFormat="1" ht="4.5" customHeight="1" x14ac:dyDescent="0.2">
      <c r="B54" s="59"/>
      <c r="C54" s="60"/>
      <c r="D54" s="60"/>
      <c r="E54" s="60"/>
      <c r="F54" s="60"/>
      <c r="G54" s="60"/>
      <c r="H54" s="60"/>
      <c r="I54" s="60"/>
      <c r="J54" s="60"/>
      <c r="K54" s="60"/>
      <c r="L54" s="60"/>
      <c r="M54" s="60"/>
      <c r="N54" s="60"/>
      <c r="O54" s="60"/>
      <c r="P54" s="60"/>
      <c r="Q54" s="61"/>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row>
    <row r="55" spans="2:48" ht="58.5" customHeight="1" x14ac:dyDescent="0.2">
      <c r="B55" s="206" t="s">
        <v>157</v>
      </c>
      <c r="C55" s="207"/>
      <c r="D55" s="207"/>
      <c r="E55" s="207"/>
      <c r="F55" s="207"/>
      <c r="G55" s="207"/>
      <c r="H55" s="207"/>
      <c r="I55" s="207"/>
      <c r="J55" s="207"/>
      <c r="K55" s="207"/>
      <c r="L55" s="207"/>
      <c r="M55" s="207"/>
      <c r="N55" s="207"/>
      <c r="O55" s="207"/>
      <c r="P55" s="207"/>
      <c r="Q55" s="208"/>
    </row>
    <row r="56" spans="2:48" s="2" customFormat="1" ht="4.5" customHeight="1" x14ac:dyDescent="0.2">
      <c r="B56" s="62"/>
      <c r="C56" s="63"/>
      <c r="D56" s="63"/>
      <c r="E56" s="63"/>
      <c r="F56" s="63"/>
      <c r="G56" s="63"/>
      <c r="H56" s="63"/>
      <c r="I56" s="63"/>
      <c r="J56" s="63"/>
      <c r="K56" s="63"/>
      <c r="L56" s="63"/>
      <c r="M56" s="63"/>
      <c r="N56" s="63"/>
      <c r="O56" s="63"/>
      <c r="P56" s="63"/>
      <c r="Q56" s="6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row>
    <row r="57" spans="2:48" ht="24.75" customHeight="1" x14ac:dyDescent="0.2">
      <c r="B57" s="203" t="s">
        <v>158</v>
      </c>
      <c r="C57" s="204"/>
      <c r="D57" s="204"/>
      <c r="E57" s="204"/>
      <c r="F57" s="204"/>
      <c r="G57" s="204"/>
      <c r="H57" s="204"/>
      <c r="I57" s="204"/>
      <c r="J57" s="204"/>
      <c r="K57" s="204"/>
      <c r="L57" s="204"/>
      <c r="M57" s="204"/>
      <c r="N57" s="204"/>
      <c r="O57" s="204"/>
      <c r="P57" s="204"/>
      <c r="Q57" s="205"/>
    </row>
    <row r="58" spans="2:48" s="2" customFormat="1" ht="4.5" customHeight="1" x14ac:dyDescent="0.2">
      <c r="B58" s="59"/>
      <c r="C58" s="60"/>
      <c r="D58" s="60"/>
      <c r="E58" s="60"/>
      <c r="F58" s="60"/>
      <c r="G58" s="60"/>
      <c r="H58" s="60"/>
      <c r="I58" s="60"/>
      <c r="J58" s="60"/>
      <c r="K58" s="60"/>
      <c r="L58" s="60"/>
      <c r="M58" s="60"/>
      <c r="N58" s="60"/>
      <c r="O58" s="60"/>
      <c r="P58" s="60"/>
      <c r="Q58" s="61"/>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row>
    <row r="59" spans="2:48" ht="27" customHeight="1" x14ac:dyDescent="0.2">
      <c r="B59" s="209" t="s">
        <v>159</v>
      </c>
      <c r="C59" s="210"/>
      <c r="D59" s="215" t="s">
        <v>160</v>
      </c>
      <c r="E59" s="216"/>
      <c r="F59" s="217"/>
      <c r="G59" s="218"/>
      <c r="H59" s="218"/>
      <c r="I59" s="218"/>
      <c r="J59" s="219"/>
      <c r="K59" s="215" t="s">
        <v>1</v>
      </c>
      <c r="L59" s="220"/>
      <c r="M59" s="221"/>
      <c r="N59" s="218"/>
      <c r="O59" s="218"/>
      <c r="P59" s="218"/>
      <c r="Q59" s="222"/>
    </row>
    <row r="60" spans="2:48" ht="27" customHeight="1" x14ac:dyDescent="0.2">
      <c r="B60" s="211"/>
      <c r="C60" s="212"/>
      <c r="D60" s="248" t="s">
        <v>161</v>
      </c>
      <c r="E60" s="249"/>
      <c r="F60" s="197"/>
      <c r="G60" s="198"/>
      <c r="H60" s="198"/>
      <c r="I60" s="198"/>
      <c r="J60" s="199"/>
      <c r="K60" s="200" t="s">
        <v>162</v>
      </c>
      <c r="L60" s="201"/>
      <c r="M60" s="202"/>
      <c r="N60" s="198"/>
      <c r="O60" s="198"/>
      <c r="P60" s="198"/>
      <c r="Q60" s="199"/>
    </row>
    <row r="61" spans="2:48" ht="27" customHeight="1" x14ac:dyDescent="0.2">
      <c r="B61" s="213"/>
      <c r="C61" s="214"/>
      <c r="D61" s="248" t="s">
        <v>163</v>
      </c>
      <c r="E61" s="249"/>
      <c r="F61" s="197"/>
      <c r="G61" s="198"/>
      <c r="H61" s="198"/>
      <c r="I61" s="198"/>
      <c r="J61" s="250"/>
      <c r="K61" s="248" t="s">
        <v>164</v>
      </c>
      <c r="L61" s="201"/>
      <c r="M61" s="202"/>
      <c r="N61" s="198"/>
      <c r="O61" s="198"/>
      <c r="P61" s="198"/>
      <c r="Q61" s="199"/>
    </row>
    <row r="62" spans="2:48" ht="27" customHeight="1" x14ac:dyDescent="0.2">
      <c r="B62" s="246" t="s">
        <v>165</v>
      </c>
      <c r="C62" s="247"/>
      <c r="D62" s="248" t="s">
        <v>160</v>
      </c>
      <c r="E62" s="249"/>
      <c r="F62" s="197"/>
      <c r="G62" s="198"/>
      <c r="H62" s="198"/>
      <c r="I62" s="198"/>
      <c r="J62" s="199"/>
      <c r="K62" s="200" t="s">
        <v>1</v>
      </c>
      <c r="L62" s="201"/>
      <c r="M62" s="202"/>
      <c r="N62" s="198"/>
      <c r="O62" s="198"/>
      <c r="P62" s="198"/>
      <c r="Q62" s="199"/>
    </row>
    <row r="63" spans="2:48" ht="27" customHeight="1" x14ac:dyDescent="0.2">
      <c r="B63" s="211"/>
      <c r="C63" s="212"/>
      <c r="D63" s="248" t="s">
        <v>161</v>
      </c>
      <c r="E63" s="249"/>
      <c r="F63" s="197"/>
      <c r="G63" s="198"/>
      <c r="H63" s="198"/>
      <c r="I63" s="198"/>
      <c r="J63" s="199"/>
      <c r="K63" s="200" t="s">
        <v>162</v>
      </c>
      <c r="L63" s="201"/>
      <c r="M63" s="202"/>
      <c r="N63" s="198"/>
      <c r="O63" s="198"/>
      <c r="P63" s="198"/>
      <c r="Q63" s="199"/>
    </row>
    <row r="64" spans="2:48" ht="27" customHeight="1" x14ac:dyDescent="0.2">
      <c r="B64" s="213"/>
      <c r="C64" s="214"/>
      <c r="D64" s="248" t="s">
        <v>163</v>
      </c>
      <c r="E64" s="249"/>
      <c r="F64" s="197"/>
      <c r="G64" s="198"/>
      <c r="H64" s="198"/>
      <c r="I64" s="198"/>
      <c r="J64" s="199"/>
      <c r="K64" s="200" t="s">
        <v>164</v>
      </c>
      <c r="L64" s="201"/>
      <c r="M64" s="202"/>
      <c r="N64" s="198"/>
      <c r="O64" s="198"/>
      <c r="P64" s="198"/>
      <c r="Q64" s="199"/>
    </row>
    <row r="65" spans="2:17" ht="27" customHeight="1" x14ac:dyDescent="0.2">
      <c r="B65" s="238" t="s">
        <v>166</v>
      </c>
      <c r="C65" s="239"/>
      <c r="D65" s="241" t="s">
        <v>167</v>
      </c>
      <c r="E65" s="242"/>
      <c r="F65" s="242"/>
      <c r="G65" s="242"/>
      <c r="H65" s="242"/>
      <c r="I65" s="242"/>
      <c r="J65" s="242"/>
      <c r="K65" s="242"/>
      <c r="L65" s="242"/>
      <c r="M65" s="242"/>
      <c r="N65" s="242"/>
      <c r="O65" s="242"/>
      <c r="P65" s="242"/>
      <c r="Q65" s="243"/>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CDA6D-D5CC-48AF-850A-9ADEF0EEEA01}">
  <dimension ref="B1:Q83"/>
  <sheetViews>
    <sheetView showGridLines="0" tabSelected="1" view="pageBreakPreview" topLeftCell="A9" zoomScale="80" zoomScaleNormal="90" zoomScaleSheetLayoutView="80" workbookViewId="0">
      <selection activeCell="D12" sqref="D12:Q12"/>
    </sheetView>
  </sheetViews>
  <sheetFormatPr baseColWidth="10" defaultColWidth="11.42578125" defaultRowHeight="12.75" x14ac:dyDescent="0.2"/>
  <cols>
    <col min="1" max="2" width="4.7109375" customWidth="1"/>
    <col min="3" max="3" width="18.5703125" customWidth="1"/>
    <col min="4" max="4" width="10" customWidth="1"/>
    <col min="5" max="5" width="8.42578125" customWidth="1"/>
    <col min="6" max="6" width="12.28515625" customWidth="1"/>
    <col min="7" max="7" width="4.7109375" style="3" customWidth="1"/>
    <col min="8" max="8" width="8.42578125" style="3" customWidth="1"/>
    <col min="9" max="9" width="12.28515625" style="3" customWidth="1"/>
    <col min="10" max="10" width="3.42578125" style="3" customWidth="1"/>
    <col min="11" max="11" width="8.42578125" style="3" customWidth="1"/>
    <col min="12" max="12" width="12.28515625" style="3" customWidth="1"/>
    <col min="13" max="13" width="7" style="3" customWidth="1"/>
    <col min="14" max="14" width="10" style="3" customWidth="1"/>
    <col min="15" max="15" width="13.42578125" style="3" customWidth="1"/>
    <col min="16" max="16" width="9.7109375" customWidth="1"/>
    <col min="17" max="17" width="9.42578125" customWidth="1"/>
    <col min="18" max="29" width="4.42578125" customWidth="1"/>
  </cols>
  <sheetData>
    <row r="1" spans="2:17" s="1" customFormat="1" ht="37.5" customHeight="1" x14ac:dyDescent="0.2">
      <c r="B1" s="282" t="s">
        <v>71</v>
      </c>
      <c r="C1" s="283"/>
      <c r="D1" s="286" t="s">
        <v>168</v>
      </c>
      <c r="E1" s="287"/>
      <c r="F1" s="287"/>
      <c r="G1" s="287"/>
      <c r="H1" s="287"/>
      <c r="I1" s="287"/>
      <c r="J1" s="287"/>
      <c r="K1" s="287"/>
      <c r="L1" s="287"/>
      <c r="M1" s="287"/>
      <c r="N1" s="288"/>
      <c r="O1" s="289"/>
      <c r="P1" s="290"/>
      <c r="Q1" s="291"/>
    </row>
    <row r="2" spans="2:17" s="1" customFormat="1" ht="17.25" customHeight="1" x14ac:dyDescent="0.2">
      <c r="B2" s="284"/>
      <c r="C2" s="285"/>
      <c r="D2" s="308" t="s">
        <v>169</v>
      </c>
      <c r="E2" s="309"/>
      <c r="F2" s="309"/>
      <c r="G2" s="309"/>
      <c r="H2" s="309"/>
      <c r="I2" s="309"/>
      <c r="J2" s="309"/>
      <c r="K2" s="309"/>
      <c r="L2" s="309"/>
      <c r="M2" s="309"/>
      <c r="N2" s="310"/>
      <c r="O2" s="292"/>
      <c r="P2" s="293"/>
      <c r="Q2" s="294"/>
    </row>
    <row r="3" spans="2:17" s="1" customFormat="1" ht="17.25" customHeight="1" x14ac:dyDescent="0.2">
      <c r="B3" s="298" t="s">
        <v>74</v>
      </c>
      <c r="C3" s="299"/>
      <c r="D3" s="298" t="s">
        <v>170</v>
      </c>
      <c r="E3" s="300"/>
      <c r="F3" s="300"/>
      <c r="G3" s="300"/>
      <c r="H3" s="300"/>
      <c r="I3" s="300"/>
      <c r="J3" s="300"/>
      <c r="K3" s="300"/>
      <c r="L3" s="300"/>
      <c r="M3" s="300"/>
      <c r="N3" s="299"/>
      <c r="O3" s="298" t="s">
        <v>171</v>
      </c>
      <c r="P3" s="300"/>
      <c r="Q3" s="299"/>
    </row>
    <row r="4" spans="2:17" s="2" customFormat="1" ht="4.5" customHeight="1" x14ac:dyDescent="0.2">
      <c r="B4" s="56"/>
      <c r="C4" s="57"/>
      <c r="D4" s="57"/>
      <c r="E4" s="57"/>
      <c r="F4" s="57"/>
      <c r="G4" s="57"/>
      <c r="H4" s="57"/>
      <c r="I4" s="57"/>
      <c r="J4" s="57"/>
      <c r="K4" s="57"/>
      <c r="L4" s="57"/>
      <c r="M4" s="57"/>
      <c r="N4" s="57"/>
      <c r="O4" s="57"/>
      <c r="P4" s="57"/>
      <c r="Q4" s="58"/>
    </row>
    <row r="5" spans="2:17" ht="24.75" customHeight="1" x14ac:dyDescent="0.2">
      <c r="B5" s="203" t="s">
        <v>77</v>
      </c>
      <c r="C5" s="204"/>
      <c r="D5" s="204"/>
      <c r="E5" s="204"/>
      <c r="F5" s="204"/>
      <c r="G5" s="204"/>
      <c r="H5" s="204"/>
      <c r="I5" s="204"/>
      <c r="J5" s="204"/>
      <c r="K5" s="204"/>
      <c r="L5" s="204"/>
      <c r="M5" s="204"/>
      <c r="N5" s="204"/>
      <c r="O5" s="204"/>
      <c r="P5" s="204"/>
      <c r="Q5" s="205"/>
    </row>
    <row r="6" spans="2:17" s="2" customFormat="1" ht="4.5" customHeight="1" x14ac:dyDescent="0.2">
      <c r="B6" s="56"/>
      <c r="C6" s="57"/>
      <c r="D6" s="57"/>
      <c r="E6" s="57"/>
      <c r="F6" s="57"/>
      <c r="G6" s="57"/>
      <c r="H6" s="57"/>
      <c r="I6" s="57"/>
      <c r="J6" s="57"/>
      <c r="K6" s="57"/>
      <c r="L6" s="57"/>
      <c r="M6" s="57"/>
      <c r="N6" s="57"/>
      <c r="O6" s="57"/>
      <c r="P6" s="57"/>
      <c r="Q6" s="58"/>
    </row>
    <row r="7" spans="2:17" ht="5.0999999999999996" customHeight="1" x14ac:dyDescent="0.2">
      <c r="B7" s="56"/>
      <c r="C7" s="57"/>
      <c r="D7" s="57"/>
      <c r="E7" s="57"/>
      <c r="F7" s="57"/>
      <c r="G7" s="57"/>
      <c r="H7" s="57"/>
      <c r="I7" s="57"/>
      <c r="J7" s="57"/>
      <c r="K7" s="57"/>
      <c r="L7" s="57"/>
      <c r="M7" s="57"/>
      <c r="N7" s="57"/>
      <c r="O7" s="57"/>
      <c r="P7" s="57"/>
      <c r="Q7" s="58"/>
    </row>
    <row r="8" spans="2:17" ht="40.5" customHeight="1" x14ac:dyDescent="0.2">
      <c r="B8" s="192" t="s">
        <v>78</v>
      </c>
      <c r="C8" s="193"/>
      <c r="D8" s="301" t="s">
        <v>172</v>
      </c>
      <c r="E8" s="301"/>
      <c r="F8" s="301"/>
      <c r="G8" s="301"/>
      <c r="H8" s="301"/>
      <c r="I8" s="301"/>
      <c r="J8" s="301"/>
      <c r="K8" s="301"/>
      <c r="L8" s="301"/>
      <c r="M8" s="301"/>
      <c r="N8" s="301"/>
      <c r="O8" s="301"/>
      <c r="P8" s="301"/>
      <c r="Q8" s="301"/>
    </row>
    <row r="9" spans="2:17" ht="40.5" customHeight="1" x14ac:dyDescent="0.2">
      <c r="B9" s="192" t="s">
        <v>80</v>
      </c>
      <c r="C9" s="193"/>
      <c r="D9" s="302" t="s">
        <v>173</v>
      </c>
      <c r="E9" s="303"/>
      <c r="F9" s="303"/>
      <c r="G9" s="303"/>
      <c r="H9" s="303"/>
      <c r="I9" s="303"/>
      <c r="J9" s="303"/>
      <c r="K9" s="303"/>
      <c r="L9" s="303"/>
      <c r="M9" s="303"/>
      <c r="N9" s="303"/>
      <c r="O9" s="303"/>
      <c r="P9" s="303"/>
      <c r="Q9" s="304"/>
    </row>
    <row r="10" spans="2:17" ht="40.5" customHeight="1" x14ac:dyDescent="0.2">
      <c r="B10" s="192" t="s">
        <v>82</v>
      </c>
      <c r="C10" s="193"/>
      <c r="D10" s="305" t="s">
        <v>174</v>
      </c>
      <c r="E10" s="306"/>
      <c r="F10" s="306"/>
      <c r="G10" s="306"/>
      <c r="H10" s="306"/>
      <c r="I10" s="306"/>
      <c r="J10" s="306"/>
      <c r="K10" s="306"/>
      <c r="L10" s="306"/>
      <c r="M10" s="306"/>
      <c r="N10" s="306"/>
      <c r="O10" s="306"/>
      <c r="P10" s="306"/>
      <c r="Q10" s="307"/>
    </row>
    <row r="11" spans="2:17" ht="40.5" customHeight="1" x14ac:dyDescent="0.2">
      <c r="B11" s="192" t="s">
        <v>84</v>
      </c>
      <c r="C11" s="193"/>
      <c r="D11" s="305" t="s">
        <v>175</v>
      </c>
      <c r="E11" s="306"/>
      <c r="F11" s="306"/>
      <c r="G11" s="306"/>
      <c r="H11" s="306"/>
      <c r="I11" s="306"/>
      <c r="J11" s="306"/>
      <c r="K11" s="306"/>
      <c r="L11" s="306"/>
      <c r="M11" s="306"/>
      <c r="N11" s="306"/>
      <c r="O11" s="306"/>
      <c r="P11" s="306"/>
      <c r="Q11" s="307"/>
    </row>
    <row r="12" spans="2:17" ht="40.5" customHeight="1" x14ac:dyDescent="0.2">
      <c r="B12" s="192" t="s">
        <v>86</v>
      </c>
      <c r="C12" s="193"/>
      <c r="D12" s="305"/>
      <c r="E12" s="306"/>
      <c r="F12" s="306"/>
      <c r="G12" s="306"/>
      <c r="H12" s="306"/>
      <c r="I12" s="306"/>
      <c r="J12" s="306"/>
      <c r="K12" s="306"/>
      <c r="L12" s="306"/>
      <c r="M12" s="306"/>
      <c r="N12" s="306"/>
      <c r="O12" s="306"/>
      <c r="P12" s="306"/>
      <c r="Q12" s="307"/>
    </row>
    <row r="13" spans="2:17" s="2" customFormat="1" ht="4.5" customHeight="1" x14ac:dyDescent="0.2">
      <c r="B13" s="56"/>
      <c r="C13" s="57"/>
      <c r="D13" s="57"/>
      <c r="E13" s="57"/>
      <c r="F13" s="57"/>
      <c r="G13" s="57"/>
      <c r="H13" s="57"/>
      <c r="I13" s="57"/>
      <c r="J13" s="57"/>
      <c r="K13" s="57"/>
      <c r="L13" s="57"/>
      <c r="M13" s="57"/>
      <c r="N13" s="57"/>
      <c r="O13" s="57"/>
      <c r="P13" s="57"/>
      <c r="Q13" s="58"/>
    </row>
    <row r="14" spans="2:17" ht="24.75" customHeight="1" x14ac:dyDescent="0.2">
      <c r="B14" s="203" t="s">
        <v>88</v>
      </c>
      <c r="C14" s="204"/>
      <c r="D14" s="204"/>
      <c r="E14" s="204"/>
      <c r="F14" s="204"/>
      <c r="G14" s="204"/>
      <c r="H14" s="204"/>
      <c r="I14" s="204"/>
      <c r="J14" s="204"/>
      <c r="K14" s="204"/>
      <c r="L14" s="204"/>
      <c r="M14" s="204"/>
      <c r="N14" s="204"/>
      <c r="O14" s="204"/>
      <c r="P14" s="204"/>
      <c r="Q14" s="205"/>
    </row>
    <row r="15" spans="2:17" s="2" customFormat="1" ht="4.5" customHeight="1" x14ac:dyDescent="0.2">
      <c r="B15" s="56"/>
      <c r="C15" s="57"/>
      <c r="D15" s="57"/>
      <c r="E15" s="57"/>
      <c r="F15" s="57"/>
      <c r="G15" s="57"/>
      <c r="H15" s="57"/>
      <c r="I15" s="57"/>
      <c r="J15" s="57"/>
      <c r="K15" s="57"/>
      <c r="L15" s="57"/>
      <c r="M15" s="57"/>
      <c r="N15" s="57"/>
      <c r="O15" s="57"/>
      <c r="P15" s="57"/>
      <c r="Q15" s="58"/>
    </row>
    <row r="16" spans="2:17" ht="40.5" customHeight="1" x14ac:dyDescent="0.2">
      <c r="B16" s="192" t="s">
        <v>89</v>
      </c>
      <c r="C16" s="193"/>
      <c r="D16" s="311" t="s">
        <v>291</v>
      </c>
      <c r="E16" s="312"/>
      <c r="F16" s="312"/>
      <c r="G16" s="312"/>
      <c r="H16" s="312"/>
      <c r="I16" s="312"/>
      <c r="J16" s="312"/>
      <c r="K16" s="313"/>
      <c r="L16" s="266" t="s">
        <v>91</v>
      </c>
      <c r="M16" s="269"/>
      <c r="N16" s="314" t="s">
        <v>50</v>
      </c>
      <c r="O16" s="314"/>
      <c r="P16" s="314"/>
      <c r="Q16" s="315"/>
    </row>
    <row r="17" spans="2:17" ht="91.15" customHeight="1" x14ac:dyDescent="0.2">
      <c r="B17" s="192" t="s">
        <v>93</v>
      </c>
      <c r="C17" s="193"/>
      <c r="D17" s="316" t="s">
        <v>176</v>
      </c>
      <c r="E17" s="317"/>
      <c r="F17" s="317"/>
      <c r="G17" s="317"/>
      <c r="H17" s="317"/>
      <c r="I17" s="317"/>
      <c r="J17" s="317"/>
      <c r="K17" s="317"/>
      <c r="L17" s="317"/>
      <c r="M17" s="317"/>
      <c r="N17" s="317"/>
      <c r="O17" s="317"/>
      <c r="P17" s="317"/>
      <c r="Q17" s="318"/>
    </row>
    <row r="18" spans="2:17" ht="68.25" customHeight="1" x14ac:dyDescent="0.2">
      <c r="B18" s="348" t="s">
        <v>95</v>
      </c>
      <c r="C18" s="349"/>
      <c r="D18" s="322" t="s">
        <v>300</v>
      </c>
      <c r="E18" s="323"/>
      <c r="F18" s="323" t="s">
        <v>301</v>
      </c>
      <c r="G18" s="323"/>
      <c r="H18" s="323"/>
      <c r="I18" s="323"/>
      <c r="J18" s="323"/>
      <c r="K18" s="323"/>
      <c r="L18" s="323"/>
      <c r="M18" s="323"/>
      <c r="N18" s="323"/>
      <c r="O18" s="323"/>
      <c r="P18" s="323"/>
      <c r="Q18" s="324"/>
    </row>
    <row r="19" spans="2:17" ht="75" customHeight="1" x14ac:dyDescent="0.2">
      <c r="B19" s="350"/>
      <c r="C19" s="351"/>
      <c r="D19" s="327" t="s">
        <v>303</v>
      </c>
      <c r="E19" s="325"/>
      <c r="F19" s="325" t="s">
        <v>302</v>
      </c>
      <c r="G19" s="325"/>
      <c r="H19" s="325"/>
      <c r="I19" s="325"/>
      <c r="J19" s="325"/>
      <c r="K19" s="325"/>
      <c r="L19" s="325"/>
      <c r="M19" s="325"/>
      <c r="N19" s="325"/>
      <c r="O19" s="325"/>
      <c r="P19" s="325"/>
      <c r="Q19" s="326"/>
    </row>
    <row r="20" spans="2:17" ht="67.5" customHeight="1" x14ac:dyDescent="0.2">
      <c r="B20" s="350"/>
      <c r="C20" s="351"/>
      <c r="D20" s="327" t="s">
        <v>305</v>
      </c>
      <c r="E20" s="325"/>
      <c r="F20" s="325" t="s">
        <v>304</v>
      </c>
      <c r="G20" s="325"/>
      <c r="H20" s="325"/>
      <c r="I20" s="325"/>
      <c r="J20" s="325"/>
      <c r="K20" s="325"/>
      <c r="L20" s="325"/>
      <c r="M20" s="325"/>
      <c r="N20" s="325"/>
      <c r="O20" s="325"/>
      <c r="P20" s="325"/>
      <c r="Q20" s="326"/>
    </row>
    <row r="21" spans="2:17" ht="54" customHeight="1" x14ac:dyDescent="0.2">
      <c r="B21" s="350"/>
      <c r="C21" s="351"/>
      <c r="D21" s="327" t="s">
        <v>306</v>
      </c>
      <c r="E21" s="325"/>
      <c r="F21" s="325" t="s">
        <v>307</v>
      </c>
      <c r="G21" s="325"/>
      <c r="H21" s="325"/>
      <c r="I21" s="325"/>
      <c r="J21" s="325"/>
      <c r="K21" s="325"/>
      <c r="L21" s="325"/>
      <c r="M21" s="325"/>
      <c r="N21" s="325"/>
      <c r="O21" s="325"/>
      <c r="P21" s="325"/>
      <c r="Q21" s="326"/>
    </row>
    <row r="22" spans="2:17" ht="64.5" customHeight="1" x14ac:dyDescent="0.2">
      <c r="B22" s="350"/>
      <c r="C22" s="351"/>
      <c r="D22" s="327" t="s">
        <v>309</v>
      </c>
      <c r="E22" s="325"/>
      <c r="F22" s="325" t="s">
        <v>312</v>
      </c>
      <c r="G22" s="325"/>
      <c r="H22" s="325"/>
      <c r="I22" s="325"/>
      <c r="J22" s="325"/>
      <c r="K22" s="325"/>
      <c r="L22" s="325"/>
      <c r="M22" s="325"/>
      <c r="N22" s="325"/>
      <c r="O22" s="325"/>
      <c r="P22" s="325"/>
      <c r="Q22" s="326"/>
    </row>
    <row r="23" spans="2:17" ht="69" customHeight="1" x14ac:dyDescent="0.2">
      <c r="B23" s="350"/>
      <c r="C23" s="351"/>
      <c r="D23" s="327" t="s">
        <v>310</v>
      </c>
      <c r="E23" s="325"/>
      <c r="F23" s="325" t="s">
        <v>311</v>
      </c>
      <c r="G23" s="325"/>
      <c r="H23" s="325"/>
      <c r="I23" s="325"/>
      <c r="J23" s="325"/>
      <c r="K23" s="325"/>
      <c r="L23" s="325"/>
      <c r="M23" s="325"/>
      <c r="N23" s="325"/>
      <c r="O23" s="325"/>
      <c r="P23" s="325"/>
      <c r="Q23" s="326"/>
    </row>
    <row r="24" spans="2:17" ht="61.5" customHeight="1" x14ac:dyDescent="0.2">
      <c r="B24" s="350"/>
      <c r="C24" s="351"/>
      <c r="D24" s="327" t="s">
        <v>314</v>
      </c>
      <c r="E24" s="325"/>
      <c r="F24" s="325" t="s">
        <v>313</v>
      </c>
      <c r="G24" s="325"/>
      <c r="H24" s="325"/>
      <c r="I24" s="325"/>
      <c r="J24" s="325"/>
      <c r="K24" s="325"/>
      <c r="L24" s="325"/>
      <c r="M24" s="325"/>
      <c r="N24" s="325"/>
      <c r="O24" s="325"/>
      <c r="P24" s="325"/>
      <c r="Q24" s="326"/>
    </row>
    <row r="25" spans="2:17" ht="66.75" customHeight="1" x14ac:dyDescent="0.2">
      <c r="B25" s="352"/>
      <c r="C25" s="353"/>
      <c r="D25" s="319" t="s">
        <v>308</v>
      </c>
      <c r="E25" s="320"/>
      <c r="F25" s="320"/>
      <c r="G25" s="320"/>
      <c r="H25" s="320"/>
      <c r="I25" s="320"/>
      <c r="J25" s="320"/>
      <c r="K25" s="320"/>
      <c r="L25" s="320"/>
      <c r="M25" s="320"/>
      <c r="N25" s="320"/>
      <c r="O25" s="320"/>
      <c r="P25" s="320"/>
      <c r="Q25" s="321"/>
    </row>
    <row r="26" spans="2:17" ht="40.5" customHeight="1" x14ac:dyDescent="0.2">
      <c r="B26" s="192" t="s">
        <v>97</v>
      </c>
      <c r="C26" s="193"/>
      <c r="D26" s="305" t="s">
        <v>10</v>
      </c>
      <c r="E26" s="306"/>
      <c r="F26" s="306"/>
      <c r="G26" s="272" t="s">
        <v>99</v>
      </c>
      <c r="H26" s="272"/>
      <c r="I26" s="303" t="s">
        <v>66</v>
      </c>
      <c r="J26" s="303"/>
      <c r="K26" s="303"/>
      <c r="L26" s="272" t="s">
        <v>101</v>
      </c>
      <c r="M26" s="272"/>
      <c r="N26" s="272"/>
      <c r="O26" s="303" t="s">
        <v>67</v>
      </c>
      <c r="P26" s="303"/>
      <c r="Q26" s="304"/>
    </row>
    <row r="27" spans="2:17" ht="40.5" customHeight="1" x14ac:dyDescent="0.2">
      <c r="B27" s="192" t="s">
        <v>103</v>
      </c>
      <c r="C27" s="193"/>
      <c r="D27" s="305" t="s">
        <v>47</v>
      </c>
      <c r="E27" s="306"/>
      <c r="F27" s="306"/>
      <c r="G27" s="306"/>
      <c r="H27" s="306"/>
      <c r="I27" s="307"/>
      <c r="J27" s="276" t="s">
        <v>177</v>
      </c>
      <c r="K27" s="277"/>
      <c r="L27" s="277"/>
      <c r="M27" s="306" t="s">
        <v>50</v>
      </c>
      <c r="N27" s="306"/>
      <c r="O27" s="306"/>
      <c r="P27" s="306"/>
      <c r="Q27" s="307"/>
    </row>
    <row r="28" spans="2:17" ht="40.5" customHeight="1" x14ac:dyDescent="0.2">
      <c r="B28" s="192" t="s">
        <v>107</v>
      </c>
      <c r="C28" s="193"/>
      <c r="D28" s="316" t="s">
        <v>178</v>
      </c>
      <c r="E28" s="317"/>
      <c r="F28" s="317"/>
      <c r="G28" s="317"/>
      <c r="H28" s="317"/>
      <c r="I28" s="317"/>
      <c r="J28" s="317"/>
      <c r="K28" s="318"/>
      <c r="L28" s="251" t="s">
        <v>109</v>
      </c>
      <c r="M28" s="272"/>
      <c r="N28" s="272"/>
      <c r="O28" s="306" t="s">
        <v>2</v>
      </c>
      <c r="P28" s="306"/>
      <c r="Q28" s="307"/>
    </row>
    <row r="29" spans="2:17" ht="45" customHeight="1" x14ac:dyDescent="0.2">
      <c r="B29" s="192" t="s">
        <v>111</v>
      </c>
      <c r="C29" s="193"/>
      <c r="D29" s="316" t="s">
        <v>178</v>
      </c>
      <c r="E29" s="317"/>
      <c r="F29" s="317"/>
      <c r="G29" s="317"/>
      <c r="H29" s="317"/>
      <c r="I29" s="317"/>
      <c r="J29" s="317"/>
      <c r="K29" s="317"/>
      <c r="L29" s="317"/>
      <c r="M29" s="317"/>
      <c r="N29" s="317"/>
      <c r="O29" s="317"/>
      <c r="P29" s="317"/>
      <c r="Q29" s="318"/>
    </row>
    <row r="30" spans="2:17" ht="40.5" customHeight="1" x14ac:dyDescent="0.2">
      <c r="B30" s="192" t="s">
        <v>113</v>
      </c>
      <c r="C30" s="193"/>
      <c r="D30" s="305" t="s">
        <v>179</v>
      </c>
      <c r="E30" s="306"/>
      <c r="F30" s="306"/>
      <c r="G30" s="272" t="s">
        <v>115</v>
      </c>
      <c r="H30" s="272"/>
      <c r="I30" s="272"/>
      <c r="J30" s="306" t="s">
        <v>179</v>
      </c>
      <c r="K30" s="306"/>
      <c r="L30" s="307"/>
      <c r="M30" s="251" t="s">
        <v>117</v>
      </c>
      <c r="N30" s="272"/>
      <c r="O30" s="306" t="s">
        <v>180</v>
      </c>
      <c r="P30" s="306"/>
      <c r="Q30" s="307"/>
    </row>
    <row r="31" spans="2:17" ht="40.5" customHeight="1" x14ac:dyDescent="0.2">
      <c r="B31" s="192" t="s">
        <v>119</v>
      </c>
      <c r="C31" s="193"/>
      <c r="D31" s="305" t="s">
        <v>179</v>
      </c>
      <c r="E31" s="306"/>
      <c r="F31" s="306"/>
      <c r="G31" s="306"/>
      <c r="H31" s="306"/>
      <c r="I31" s="306"/>
      <c r="J31" s="306"/>
      <c r="K31" s="306"/>
      <c r="L31" s="306"/>
      <c r="M31" s="306"/>
      <c r="N31" s="306"/>
      <c r="O31" s="306"/>
      <c r="P31" s="306"/>
      <c r="Q31" s="307"/>
    </row>
    <row r="32" spans="2:17" ht="205.9" customHeight="1" x14ac:dyDescent="0.2">
      <c r="B32" s="348" t="s">
        <v>121</v>
      </c>
      <c r="C32" s="349"/>
      <c r="D32" s="335" t="s">
        <v>181</v>
      </c>
      <c r="E32" s="336"/>
      <c r="F32" s="336"/>
      <c r="G32" s="336"/>
      <c r="H32" s="336"/>
      <c r="I32" s="336"/>
      <c r="J32" s="336"/>
      <c r="K32" s="336"/>
      <c r="L32" s="336"/>
      <c r="M32" s="336"/>
      <c r="N32" s="336"/>
      <c r="O32" s="336"/>
      <c r="P32" s="336"/>
      <c r="Q32" s="337"/>
    </row>
    <row r="33" spans="2:17" ht="184.5" customHeight="1" x14ac:dyDescent="0.2">
      <c r="B33" s="350"/>
      <c r="C33" s="351"/>
      <c r="D33" s="345"/>
      <c r="E33" s="346"/>
      <c r="F33" s="346"/>
      <c r="G33" s="346"/>
      <c r="H33" s="346"/>
      <c r="I33" s="346"/>
      <c r="J33" s="346"/>
      <c r="K33" s="346"/>
      <c r="L33" s="346"/>
      <c r="M33" s="346"/>
      <c r="N33" s="346"/>
      <c r="O33" s="346"/>
      <c r="P33" s="346"/>
      <c r="Q33" s="347"/>
    </row>
    <row r="34" spans="2:17" ht="336" customHeight="1" x14ac:dyDescent="0.2">
      <c r="B34" s="350"/>
      <c r="C34" s="351"/>
      <c r="D34" s="345"/>
      <c r="E34" s="346"/>
      <c r="F34" s="346"/>
      <c r="G34" s="346"/>
      <c r="H34" s="346"/>
      <c r="I34" s="346"/>
      <c r="J34" s="346"/>
      <c r="K34" s="346"/>
      <c r="L34" s="346"/>
      <c r="M34" s="346"/>
      <c r="N34" s="346"/>
      <c r="O34" s="346"/>
      <c r="P34" s="346"/>
      <c r="Q34" s="347"/>
    </row>
    <row r="35" spans="2:17" ht="306.75" customHeight="1" x14ac:dyDescent="0.2">
      <c r="B35" s="352"/>
      <c r="C35" s="353"/>
      <c r="D35" s="345"/>
      <c r="E35" s="346"/>
      <c r="F35" s="346"/>
      <c r="G35" s="346"/>
      <c r="H35" s="346"/>
      <c r="I35" s="346"/>
      <c r="J35" s="346"/>
      <c r="K35" s="346"/>
      <c r="L35" s="346"/>
      <c r="M35" s="346"/>
      <c r="N35" s="346"/>
      <c r="O35" s="346"/>
      <c r="P35" s="346"/>
      <c r="Q35" s="347"/>
    </row>
    <row r="36" spans="2:17" ht="20.25" customHeight="1" x14ac:dyDescent="0.2">
      <c r="B36" s="209" t="s">
        <v>123</v>
      </c>
      <c r="C36" s="226"/>
      <c r="D36" s="338"/>
      <c r="E36" s="339"/>
      <c r="F36" s="339"/>
      <c r="G36" s="234" t="s">
        <v>125</v>
      </c>
      <c r="H36" s="234"/>
      <c r="I36" s="52" t="s">
        <v>126</v>
      </c>
      <c r="J36" s="251" t="s">
        <v>127</v>
      </c>
      <c r="K36" s="252"/>
      <c r="L36" s="342" t="s">
        <v>128</v>
      </c>
      <c r="M36" s="342"/>
      <c r="N36" s="338" t="s">
        <v>182</v>
      </c>
      <c r="O36" s="339"/>
      <c r="P36" s="339"/>
      <c r="Q36" s="343"/>
    </row>
    <row r="37" spans="2:17" ht="21.75" customHeight="1" x14ac:dyDescent="0.2">
      <c r="B37" s="228"/>
      <c r="C37" s="229"/>
      <c r="D37" s="340"/>
      <c r="E37" s="341"/>
      <c r="F37" s="341"/>
      <c r="G37" s="236"/>
      <c r="H37" s="236"/>
      <c r="I37" s="9"/>
      <c r="J37" s="261"/>
      <c r="K37" s="262"/>
      <c r="L37" s="342"/>
      <c r="M37" s="342"/>
      <c r="N37" s="340"/>
      <c r="O37" s="341"/>
      <c r="P37" s="341"/>
      <c r="Q37" s="344"/>
    </row>
    <row r="38" spans="2:17" ht="3" customHeight="1" x14ac:dyDescent="0.2">
      <c r="B38" s="209" t="s">
        <v>130</v>
      </c>
      <c r="C38" s="226"/>
      <c r="D38" s="36"/>
      <c r="E38" s="35"/>
      <c r="F38" s="34"/>
      <c r="G38" s="33"/>
      <c r="H38" s="33"/>
      <c r="I38" s="32"/>
      <c r="J38" s="37"/>
      <c r="K38" s="37"/>
      <c r="L38" s="38"/>
      <c r="M38" s="38"/>
      <c r="N38" s="34"/>
      <c r="O38" s="34"/>
      <c r="P38" s="35"/>
      <c r="Q38" s="39"/>
    </row>
    <row r="39" spans="2:17" ht="16.5" customHeight="1" x14ac:dyDescent="0.2">
      <c r="B39" s="211"/>
      <c r="C39" s="227"/>
      <c r="D39" s="53">
        <v>2022</v>
      </c>
      <c r="E39" s="54">
        <v>2023</v>
      </c>
      <c r="F39" s="54">
        <v>2024</v>
      </c>
      <c r="G39" s="328">
        <v>2025</v>
      </c>
      <c r="H39" s="329"/>
      <c r="I39" s="54">
        <v>2026</v>
      </c>
      <c r="J39" s="328">
        <v>2027</v>
      </c>
      <c r="K39" s="329"/>
      <c r="L39" s="55">
        <v>2028</v>
      </c>
      <c r="M39" s="328">
        <v>2029</v>
      </c>
      <c r="N39" s="329"/>
      <c r="O39" s="54">
        <v>2030</v>
      </c>
      <c r="P39" s="330" t="s">
        <v>183</v>
      </c>
      <c r="Q39" s="331"/>
    </row>
    <row r="40" spans="2:17" ht="18" customHeight="1" x14ac:dyDescent="0.2">
      <c r="B40" s="211"/>
      <c r="C40" s="227"/>
      <c r="D40" s="40"/>
      <c r="E40" s="41"/>
      <c r="F40" s="41"/>
      <c r="G40" s="42"/>
      <c r="H40" s="42"/>
      <c r="I40" s="43"/>
      <c r="J40" s="44"/>
      <c r="K40" s="45"/>
      <c r="L40" s="46"/>
      <c r="M40" s="46"/>
      <c r="N40" s="47"/>
      <c r="O40" s="45"/>
      <c r="P40" s="48"/>
      <c r="Q40" s="49"/>
    </row>
    <row r="41" spans="2:17" ht="4.5" customHeight="1" x14ac:dyDescent="0.2">
      <c r="B41" s="228"/>
      <c r="C41" s="229"/>
      <c r="D41" s="332"/>
      <c r="E41" s="333"/>
      <c r="F41" s="333"/>
      <c r="G41" s="333"/>
      <c r="H41" s="333"/>
      <c r="I41" s="333"/>
      <c r="J41" s="333"/>
      <c r="K41" s="333"/>
      <c r="L41" s="333"/>
      <c r="M41" s="333"/>
      <c r="N41" s="333"/>
      <c r="O41" s="333"/>
      <c r="P41" s="333"/>
      <c r="Q41" s="334"/>
    </row>
    <row r="42" spans="2:17" ht="40.5" customHeight="1" x14ac:dyDescent="0.2">
      <c r="B42" s="192" t="s">
        <v>132</v>
      </c>
      <c r="C42" s="193"/>
      <c r="D42" s="305" t="s">
        <v>36</v>
      </c>
      <c r="E42" s="306"/>
      <c r="F42" s="306"/>
      <c r="G42" s="306"/>
      <c r="H42" s="306"/>
      <c r="I42" s="306"/>
      <c r="J42" s="272" t="s">
        <v>184</v>
      </c>
      <c r="K42" s="272"/>
      <c r="L42" s="272"/>
      <c r="M42" s="354" t="s">
        <v>185</v>
      </c>
      <c r="N42" s="354"/>
      <c r="O42" s="354"/>
      <c r="P42" s="354"/>
      <c r="Q42" s="262"/>
    </row>
    <row r="43" spans="2:17" ht="40.5" customHeight="1" x14ac:dyDescent="0.2">
      <c r="B43" s="192" t="s">
        <v>134</v>
      </c>
      <c r="C43" s="193"/>
      <c r="D43" s="305" t="s">
        <v>50</v>
      </c>
      <c r="E43" s="306"/>
      <c r="F43" s="306"/>
      <c r="G43" s="306"/>
      <c r="H43" s="306"/>
      <c r="I43" s="306"/>
      <c r="J43" s="306"/>
      <c r="K43" s="307"/>
      <c r="L43" s="342" t="s">
        <v>136</v>
      </c>
      <c r="M43" s="342"/>
      <c r="N43" s="305" t="s">
        <v>50</v>
      </c>
      <c r="O43" s="306"/>
      <c r="P43" s="306"/>
      <c r="Q43" s="307"/>
    </row>
    <row r="44" spans="2:17" ht="40.5" customHeight="1" x14ac:dyDescent="0.2">
      <c r="B44" s="192" t="s">
        <v>138</v>
      </c>
      <c r="C44" s="193"/>
      <c r="D44" s="305" t="s">
        <v>50</v>
      </c>
      <c r="E44" s="306"/>
      <c r="F44" s="306"/>
      <c r="G44" s="306"/>
      <c r="H44" s="306"/>
      <c r="I44" s="306"/>
      <c r="J44" s="306"/>
      <c r="K44" s="306"/>
      <c r="L44" s="306"/>
      <c r="M44" s="306"/>
      <c r="N44" s="306"/>
      <c r="O44" s="306"/>
      <c r="P44" s="306"/>
      <c r="Q44" s="307"/>
    </row>
    <row r="45" spans="2:17" ht="40.5" customHeight="1" x14ac:dyDescent="0.2">
      <c r="B45" s="192" t="s">
        <v>140</v>
      </c>
      <c r="C45" s="193"/>
      <c r="D45" s="311" t="s">
        <v>186</v>
      </c>
      <c r="E45" s="312"/>
      <c r="F45" s="312"/>
      <c r="G45" s="312"/>
      <c r="H45" s="312"/>
      <c r="I45" s="312"/>
      <c r="J45" s="312"/>
      <c r="K45" s="312"/>
      <c r="L45" s="312"/>
      <c r="M45" s="312"/>
      <c r="N45" s="312"/>
      <c r="O45" s="312"/>
      <c r="P45" s="312"/>
      <c r="Q45" s="313"/>
    </row>
    <row r="46" spans="2:17" ht="33" customHeight="1" x14ac:dyDescent="0.2">
      <c r="B46" s="192" t="s">
        <v>142</v>
      </c>
      <c r="C46" s="193"/>
      <c r="D46" s="305" t="s">
        <v>187</v>
      </c>
      <c r="E46" s="306"/>
      <c r="F46" s="306"/>
      <c r="G46" s="306"/>
      <c r="H46" s="306"/>
      <c r="I46" s="306"/>
      <c r="J46" s="306"/>
      <c r="K46" s="306"/>
      <c r="L46" s="306"/>
      <c r="M46" s="306"/>
      <c r="N46" s="306"/>
      <c r="O46" s="306"/>
      <c r="P46" s="306"/>
      <c r="Q46" s="307"/>
    </row>
    <row r="47" spans="2:17" ht="13.9" customHeight="1" x14ac:dyDescent="0.2">
      <c r="B47" s="348" t="s">
        <v>144</v>
      </c>
      <c r="C47" s="349"/>
      <c r="D47" s="355" t="s">
        <v>188</v>
      </c>
      <c r="E47" s="356"/>
      <c r="F47" s="356"/>
      <c r="G47" s="356"/>
      <c r="H47" s="356"/>
      <c r="I47" s="356"/>
      <c r="J47" s="356"/>
      <c r="K47" s="356"/>
      <c r="L47" s="356"/>
      <c r="M47" s="356"/>
      <c r="N47" s="356"/>
      <c r="O47" s="356"/>
      <c r="P47" s="356"/>
      <c r="Q47" s="356"/>
    </row>
    <row r="48" spans="2:17" ht="183" customHeight="1" x14ac:dyDescent="0.2">
      <c r="B48" s="350"/>
      <c r="C48" s="351"/>
      <c r="D48" s="357"/>
      <c r="E48" s="358"/>
      <c r="F48" s="358"/>
      <c r="G48" s="358"/>
      <c r="H48" s="358"/>
      <c r="I48" s="358"/>
      <c r="J48" s="358"/>
      <c r="K48" s="358"/>
      <c r="L48" s="358"/>
      <c r="M48" s="358"/>
      <c r="N48" s="358"/>
      <c r="O48" s="358"/>
      <c r="P48" s="358"/>
      <c r="Q48" s="358"/>
    </row>
    <row r="49" spans="2:17" ht="296.25" customHeight="1" x14ac:dyDescent="0.2">
      <c r="B49" s="350"/>
      <c r="C49" s="351"/>
      <c r="D49" s="359" t="s">
        <v>315</v>
      </c>
      <c r="E49" s="359"/>
      <c r="F49" s="359"/>
      <c r="G49" s="359"/>
      <c r="H49" s="359"/>
      <c r="I49" s="359"/>
      <c r="J49" s="359"/>
      <c r="K49" s="359"/>
      <c r="L49" s="359"/>
      <c r="M49" s="359"/>
      <c r="N49" s="359"/>
      <c r="O49" s="359"/>
      <c r="P49" s="359"/>
      <c r="Q49" s="360"/>
    </row>
    <row r="50" spans="2:17" ht="180" customHeight="1" x14ac:dyDescent="0.2">
      <c r="B50" s="350"/>
      <c r="C50" s="351"/>
      <c r="D50" s="359" t="s">
        <v>189</v>
      </c>
      <c r="E50" s="359"/>
      <c r="F50" s="359"/>
      <c r="G50" s="359"/>
      <c r="H50" s="359"/>
      <c r="I50" s="359"/>
      <c r="J50" s="359"/>
      <c r="K50" s="359"/>
      <c r="L50" s="359"/>
      <c r="M50" s="359"/>
      <c r="N50" s="359"/>
      <c r="O50" s="359"/>
      <c r="P50" s="359"/>
      <c r="Q50" s="360"/>
    </row>
    <row r="51" spans="2:17" ht="328.5" customHeight="1" x14ac:dyDescent="0.2">
      <c r="B51" s="350"/>
      <c r="C51" s="351"/>
      <c r="D51" s="359" t="s">
        <v>190</v>
      </c>
      <c r="E51" s="359"/>
      <c r="F51" s="359"/>
      <c r="G51" s="359"/>
      <c r="H51" s="359"/>
      <c r="I51" s="359"/>
      <c r="J51" s="359"/>
      <c r="K51" s="359"/>
      <c r="L51" s="359"/>
      <c r="M51" s="359"/>
      <c r="N51" s="359"/>
      <c r="O51" s="359"/>
      <c r="P51" s="359"/>
      <c r="Q51" s="360"/>
    </row>
    <row r="52" spans="2:17" ht="306" customHeight="1" x14ac:dyDescent="0.2">
      <c r="B52" s="352"/>
      <c r="C52" s="353"/>
      <c r="D52" s="361" t="s">
        <v>191</v>
      </c>
      <c r="E52" s="361"/>
      <c r="F52" s="361"/>
      <c r="G52" s="361"/>
      <c r="H52" s="361"/>
      <c r="I52" s="361"/>
      <c r="J52" s="361"/>
      <c r="K52" s="361"/>
      <c r="L52" s="361"/>
      <c r="M52" s="361"/>
      <c r="N52" s="361"/>
      <c r="O52" s="361"/>
      <c r="P52" s="361"/>
      <c r="Q52" s="362"/>
    </row>
    <row r="53" spans="2:17" s="2" customFormat="1" ht="25.5" customHeight="1" x14ac:dyDescent="0.2">
      <c r="B53" s="56"/>
      <c r="C53" s="57"/>
      <c r="D53" s="63"/>
      <c r="E53" s="63"/>
      <c r="F53" s="63"/>
      <c r="G53" s="63"/>
      <c r="H53" s="63"/>
      <c r="I53" s="63"/>
      <c r="J53" s="63"/>
      <c r="K53" s="63"/>
      <c r="L53" s="63"/>
      <c r="M53" s="63"/>
      <c r="N53" s="63"/>
      <c r="O53" s="63"/>
      <c r="P53" s="63"/>
      <c r="Q53" s="64"/>
    </row>
    <row r="54" spans="2:17" ht="24.75" customHeight="1" x14ac:dyDescent="0.2">
      <c r="B54" s="203" t="s">
        <v>146</v>
      </c>
      <c r="C54" s="204"/>
      <c r="D54" s="204"/>
      <c r="E54" s="204"/>
      <c r="F54" s="204"/>
      <c r="G54" s="204"/>
      <c r="H54" s="204"/>
      <c r="I54" s="204"/>
      <c r="J54" s="204"/>
      <c r="K54" s="204"/>
      <c r="L54" s="204"/>
      <c r="M54" s="204"/>
      <c r="N54" s="204"/>
      <c r="O54" s="204"/>
      <c r="P54" s="204"/>
      <c r="Q54" s="205"/>
    </row>
    <row r="55" spans="2:17" s="2" customFormat="1" ht="4.5" customHeight="1" x14ac:dyDescent="0.2">
      <c r="B55" s="56"/>
      <c r="C55" s="57"/>
      <c r="D55" s="57"/>
      <c r="E55" s="57"/>
      <c r="F55" s="57"/>
      <c r="G55" s="57"/>
      <c r="H55" s="57"/>
      <c r="I55" s="57"/>
      <c r="J55" s="57"/>
      <c r="K55" s="57"/>
      <c r="L55" s="57"/>
      <c r="M55" s="57"/>
      <c r="N55" s="57"/>
      <c r="O55" s="57"/>
      <c r="P55" s="57"/>
      <c r="Q55" s="58"/>
    </row>
    <row r="56" spans="2:17" ht="40.5" customHeight="1" x14ac:dyDescent="0.2">
      <c r="B56" s="192" t="s">
        <v>147</v>
      </c>
      <c r="C56" s="193"/>
      <c r="D56" s="305"/>
      <c r="E56" s="306"/>
      <c r="F56" s="306"/>
      <c r="G56" s="306"/>
      <c r="H56" s="306"/>
      <c r="I56" s="306"/>
      <c r="J56" s="306"/>
      <c r="K56" s="306"/>
      <c r="L56" s="306"/>
      <c r="M56" s="306"/>
      <c r="N56" s="306"/>
      <c r="O56" s="306"/>
      <c r="P56" s="306"/>
      <c r="Q56" s="307"/>
    </row>
    <row r="57" spans="2:17" ht="6.75" customHeight="1" x14ac:dyDescent="0.2">
      <c r="B57" s="209" t="s">
        <v>149</v>
      </c>
      <c r="C57" s="226"/>
      <c r="D57" s="10"/>
      <c r="E57" s="11"/>
      <c r="F57" s="11"/>
      <c r="G57" s="11"/>
      <c r="H57" s="11"/>
      <c r="I57" s="11"/>
      <c r="J57" s="11"/>
      <c r="K57" s="11"/>
      <c r="L57" s="11"/>
      <c r="M57" s="11"/>
      <c r="N57" s="11"/>
      <c r="O57" s="11"/>
      <c r="P57" s="5"/>
      <c r="Q57" s="12"/>
    </row>
    <row r="58" spans="2:17" ht="17.25" customHeight="1" x14ac:dyDescent="0.2">
      <c r="B58" s="211"/>
      <c r="C58" s="227"/>
      <c r="D58" s="13"/>
      <c r="E58" s="17" t="s">
        <v>150</v>
      </c>
      <c r="F58" s="17" t="s">
        <v>151</v>
      </c>
      <c r="G58" s="6"/>
      <c r="H58" s="17" t="s">
        <v>127</v>
      </c>
      <c r="I58" s="17" t="s">
        <v>151</v>
      </c>
      <c r="J58" s="6"/>
      <c r="K58" s="17" t="s">
        <v>127</v>
      </c>
      <c r="L58" s="17" t="s">
        <v>151</v>
      </c>
      <c r="M58" s="6"/>
      <c r="N58" s="17" t="s">
        <v>127</v>
      </c>
      <c r="O58" s="17" t="s">
        <v>151</v>
      </c>
      <c r="P58" s="6"/>
      <c r="Q58" s="14"/>
    </row>
    <row r="59" spans="2:17" ht="17.25" customHeight="1" x14ac:dyDescent="0.2">
      <c r="B59" s="211"/>
      <c r="C59" s="227"/>
      <c r="D59" s="13"/>
      <c r="E59" s="17">
        <v>2000</v>
      </c>
      <c r="F59" s="17"/>
      <c r="G59" s="6"/>
      <c r="H59" s="17">
        <v>2008</v>
      </c>
      <c r="I59" s="17"/>
      <c r="J59" s="6"/>
      <c r="K59" s="17">
        <v>2016</v>
      </c>
      <c r="L59" s="17"/>
      <c r="M59" s="6"/>
      <c r="N59" s="17">
        <v>2024</v>
      </c>
      <c r="O59" s="17"/>
      <c r="P59" s="6"/>
      <c r="Q59" s="14"/>
    </row>
    <row r="60" spans="2:17" ht="17.25" customHeight="1" x14ac:dyDescent="0.2">
      <c r="B60" s="211"/>
      <c r="C60" s="227"/>
      <c r="D60" s="13"/>
      <c r="E60" s="17">
        <v>2001</v>
      </c>
      <c r="F60" s="17"/>
      <c r="G60" s="6"/>
      <c r="H60" s="17">
        <v>2009</v>
      </c>
      <c r="I60" s="17"/>
      <c r="J60" s="6"/>
      <c r="K60" s="17">
        <v>2017</v>
      </c>
      <c r="L60" s="17"/>
      <c r="M60" s="6"/>
      <c r="N60" s="17">
        <v>2025</v>
      </c>
      <c r="O60" s="17"/>
      <c r="P60" s="6"/>
      <c r="Q60" s="14"/>
    </row>
    <row r="61" spans="2:17" ht="17.25" customHeight="1" x14ac:dyDescent="0.2">
      <c r="B61" s="211"/>
      <c r="C61" s="227"/>
      <c r="D61" s="13"/>
      <c r="E61" s="17">
        <v>2002</v>
      </c>
      <c r="F61" s="17"/>
      <c r="G61" s="6"/>
      <c r="H61" s="17">
        <v>2010</v>
      </c>
      <c r="I61" s="17"/>
      <c r="J61" s="6"/>
      <c r="K61" s="17">
        <v>2018</v>
      </c>
      <c r="L61" s="17"/>
      <c r="M61" s="6"/>
      <c r="N61" s="17">
        <v>2026</v>
      </c>
      <c r="O61" s="17"/>
      <c r="P61" s="6"/>
      <c r="Q61" s="14"/>
    </row>
    <row r="62" spans="2:17" ht="17.25" customHeight="1" x14ac:dyDescent="0.2">
      <c r="B62" s="211"/>
      <c r="C62" s="227"/>
      <c r="D62" s="13"/>
      <c r="E62" s="17">
        <v>2003</v>
      </c>
      <c r="F62" s="17"/>
      <c r="G62" s="6"/>
      <c r="H62" s="17">
        <v>2011</v>
      </c>
      <c r="I62" s="17"/>
      <c r="J62" s="6"/>
      <c r="K62" s="17">
        <v>2019</v>
      </c>
      <c r="L62" s="17"/>
      <c r="M62" s="6"/>
      <c r="N62" s="17">
        <v>2027</v>
      </c>
      <c r="O62" s="17"/>
      <c r="P62" s="6"/>
      <c r="Q62" s="14"/>
    </row>
    <row r="63" spans="2:17" ht="17.25" customHeight="1" x14ac:dyDescent="0.2">
      <c r="B63" s="211"/>
      <c r="C63" s="227"/>
      <c r="D63" s="13"/>
      <c r="E63" s="17">
        <v>2004</v>
      </c>
      <c r="F63" s="17"/>
      <c r="G63" s="6"/>
      <c r="H63" s="17">
        <v>2012</v>
      </c>
      <c r="I63" s="17"/>
      <c r="J63" s="6"/>
      <c r="K63" s="17">
        <v>2020</v>
      </c>
      <c r="L63" s="17"/>
      <c r="M63" s="6"/>
      <c r="N63" s="17">
        <v>2028</v>
      </c>
      <c r="O63" s="17"/>
      <c r="P63" s="6"/>
      <c r="Q63" s="14"/>
    </row>
    <row r="64" spans="2:17" ht="17.25" customHeight="1" x14ac:dyDescent="0.2">
      <c r="B64" s="211"/>
      <c r="C64" s="227"/>
      <c r="D64" s="13"/>
      <c r="E64" s="17">
        <v>2005</v>
      </c>
      <c r="F64" s="17"/>
      <c r="G64" s="6"/>
      <c r="H64" s="17">
        <v>2013</v>
      </c>
      <c r="I64" s="17"/>
      <c r="J64" s="6"/>
      <c r="K64" s="17">
        <v>2021</v>
      </c>
      <c r="L64" s="17"/>
      <c r="M64" s="6"/>
      <c r="N64" s="17">
        <v>2029</v>
      </c>
      <c r="O64" s="17"/>
      <c r="P64" s="6"/>
      <c r="Q64" s="14"/>
    </row>
    <row r="65" spans="2:17" ht="17.25" customHeight="1" x14ac:dyDescent="0.2">
      <c r="B65" s="211"/>
      <c r="C65" s="227"/>
      <c r="D65" s="13"/>
      <c r="E65" s="17">
        <v>2006</v>
      </c>
      <c r="F65" s="17"/>
      <c r="G65" s="6"/>
      <c r="H65" s="17">
        <v>2014</v>
      </c>
      <c r="I65" s="17"/>
      <c r="J65" s="6"/>
      <c r="K65" s="17">
        <v>2022</v>
      </c>
      <c r="L65" s="17"/>
      <c r="M65" s="6"/>
      <c r="N65" s="17">
        <v>2030</v>
      </c>
      <c r="O65" s="17"/>
      <c r="P65" s="6"/>
      <c r="Q65" s="14"/>
    </row>
    <row r="66" spans="2:17" ht="17.25" customHeight="1" x14ac:dyDescent="0.2">
      <c r="B66" s="211"/>
      <c r="C66" s="227"/>
      <c r="D66" s="13"/>
      <c r="E66" s="17">
        <v>2007</v>
      </c>
      <c r="F66" s="17"/>
      <c r="G66" s="6"/>
      <c r="H66" s="17">
        <v>2015</v>
      </c>
      <c r="I66" s="17"/>
      <c r="J66" s="6"/>
      <c r="K66" s="17">
        <v>2023</v>
      </c>
      <c r="L66" s="17"/>
      <c r="M66" s="6"/>
      <c r="N66" s="17">
        <v>2031</v>
      </c>
      <c r="O66" s="17"/>
      <c r="P66" s="6"/>
      <c r="Q66" s="14"/>
    </row>
    <row r="67" spans="2:17" ht="6.75" customHeight="1" x14ac:dyDescent="0.2">
      <c r="B67" s="228"/>
      <c r="C67" s="229"/>
      <c r="D67" s="15"/>
      <c r="E67" s="4"/>
      <c r="F67" s="7"/>
      <c r="G67" s="7"/>
      <c r="H67" s="7"/>
      <c r="I67" s="7"/>
      <c r="J67" s="7"/>
      <c r="K67" s="7"/>
      <c r="L67" s="8"/>
      <c r="M67" s="8"/>
      <c r="N67" s="7"/>
      <c r="O67" s="7"/>
      <c r="P67" s="7"/>
      <c r="Q67" s="16"/>
    </row>
    <row r="68" spans="2:17" ht="36" customHeight="1" x14ac:dyDescent="0.2">
      <c r="B68" s="192" t="s">
        <v>152</v>
      </c>
      <c r="C68" s="193"/>
      <c r="D68" s="305" t="s">
        <v>179</v>
      </c>
      <c r="E68" s="306"/>
      <c r="F68" s="306"/>
      <c r="G68" s="306"/>
      <c r="H68" s="306"/>
      <c r="I68" s="306"/>
      <c r="J68" s="306"/>
      <c r="K68" s="306"/>
      <c r="L68" s="306"/>
      <c r="M68" s="306"/>
      <c r="N68" s="306"/>
      <c r="O68" s="306"/>
      <c r="P68" s="306"/>
      <c r="Q68" s="307"/>
    </row>
    <row r="69" spans="2:17" ht="36" customHeight="1" x14ac:dyDescent="0.2">
      <c r="B69" s="376" t="s">
        <v>154</v>
      </c>
      <c r="C69" s="376"/>
      <c r="D69" s="377" t="s">
        <v>192</v>
      </c>
      <c r="E69" s="378"/>
      <c r="F69" s="378"/>
      <c r="G69" s="378"/>
      <c r="H69" s="378"/>
      <c r="I69" s="378"/>
      <c r="J69" s="378"/>
      <c r="K69" s="378"/>
      <c r="L69" s="378"/>
      <c r="M69" s="378"/>
      <c r="N69" s="378"/>
      <c r="O69" s="378"/>
      <c r="P69" s="378"/>
      <c r="Q69" s="379"/>
    </row>
    <row r="70" spans="2:17" s="2" customFormat="1" ht="4.5" customHeight="1" x14ac:dyDescent="0.2">
      <c r="B70" s="380"/>
      <c r="C70" s="381"/>
      <c r="D70" s="381"/>
      <c r="E70" s="381"/>
      <c r="F70" s="381"/>
      <c r="G70" s="381"/>
      <c r="H70" s="381"/>
      <c r="I70" s="381"/>
      <c r="J70" s="381"/>
      <c r="K70" s="381"/>
      <c r="L70" s="381"/>
      <c r="M70" s="381"/>
      <c r="N70" s="381"/>
      <c r="O70" s="381"/>
      <c r="P70" s="381"/>
      <c r="Q70" s="381"/>
    </row>
    <row r="71" spans="2:17" ht="24.75" customHeight="1" x14ac:dyDescent="0.2">
      <c r="B71" s="203" t="s">
        <v>156</v>
      </c>
      <c r="C71" s="204"/>
      <c r="D71" s="204"/>
      <c r="E71" s="204"/>
      <c r="F71" s="204"/>
      <c r="G71" s="204"/>
      <c r="H71" s="204"/>
      <c r="I71" s="204"/>
      <c r="J71" s="204"/>
      <c r="K71" s="204"/>
      <c r="L71" s="204"/>
      <c r="M71" s="204"/>
      <c r="N71" s="204"/>
      <c r="O71" s="204"/>
      <c r="P71" s="204"/>
      <c r="Q71" s="205"/>
    </row>
    <row r="72" spans="2:17" s="2" customFormat="1" ht="4.5" customHeight="1" x14ac:dyDescent="0.2">
      <c r="B72" s="59"/>
      <c r="C72" s="60"/>
      <c r="D72" s="60"/>
      <c r="E72" s="60"/>
      <c r="F72" s="60"/>
      <c r="G72" s="60"/>
      <c r="H72" s="60"/>
      <c r="I72" s="60"/>
      <c r="J72" s="60"/>
      <c r="K72" s="60"/>
      <c r="L72" s="60"/>
      <c r="M72" s="60"/>
      <c r="N72" s="60"/>
      <c r="O72" s="60"/>
      <c r="P72" s="60"/>
      <c r="Q72" s="61"/>
    </row>
    <row r="73" spans="2:17" ht="58.5" customHeight="1" x14ac:dyDescent="0.2">
      <c r="B73" s="397" t="s">
        <v>193</v>
      </c>
      <c r="C73" s="398"/>
      <c r="D73" s="398"/>
      <c r="E73" s="398"/>
      <c r="F73" s="398"/>
      <c r="G73" s="398"/>
      <c r="H73" s="398"/>
      <c r="I73" s="398"/>
      <c r="J73" s="398"/>
      <c r="K73" s="398"/>
      <c r="L73" s="398"/>
      <c r="M73" s="398"/>
      <c r="N73" s="398"/>
      <c r="O73" s="398"/>
      <c r="P73" s="398"/>
      <c r="Q73" s="398"/>
    </row>
    <row r="74" spans="2:17" s="2" customFormat="1" ht="4.5" customHeight="1" x14ac:dyDescent="0.2">
      <c r="B74" s="62"/>
      <c r="C74" s="63"/>
      <c r="D74" s="63"/>
      <c r="E74" s="63"/>
      <c r="F74" s="63"/>
      <c r="G74" s="63"/>
      <c r="H74" s="63"/>
      <c r="I74" s="63"/>
      <c r="J74" s="63"/>
      <c r="K74" s="63"/>
      <c r="L74" s="63"/>
      <c r="M74" s="63"/>
      <c r="N74" s="63"/>
      <c r="O74" s="63"/>
      <c r="P74" s="63"/>
      <c r="Q74" s="64"/>
    </row>
    <row r="75" spans="2:17" ht="24.75" customHeight="1" x14ac:dyDescent="0.2">
      <c r="B75" s="203" t="s">
        <v>158</v>
      </c>
      <c r="C75" s="204"/>
      <c r="D75" s="204"/>
      <c r="E75" s="204"/>
      <c r="F75" s="204"/>
      <c r="G75" s="204"/>
      <c r="H75" s="204"/>
      <c r="I75" s="204"/>
      <c r="J75" s="204"/>
      <c r="K75" s="204"/>
      <c r="L75" s="204"/>
      <c r="M75" s="204"/>
      <c r="N75" s="204"/>
      <c r="O75" s="204"/>
      <c r="P75" s="204"/>
      <c r="Q75" s="205"/>
    </row>
    <row r="76" spans="2:17" s="2" customFormat="1" ht="4.5" customHeight="1" x14ac:dyDescent="0.2">
      <c r="B76" s="59"/>
      <c r="C76" s="60"/>
      <c r="D76" s="60"/>
      <c r="E76" s="60"/>
      <c r="F76" s="60"/>
      <c r="G76" s="60"/>
      <c r="H76" s="60"/>
      <c r="I76" s="60"/>
      <c r="J76" s="60"/>
      <c r="K76" s="60"/>
      <c r="L76" s="60"/>
      <c r="M76" s="60"/>
      <c r="N76" s="60"/>
      <c r="O76" s="60"/>
      <c r="P76" s="60"/>
      <c r="Q76" s="61"/>
    </row>
    <row r="77" spans="2:17" ht="27" customHeight="1" x14ac:dyDescent="0.2">
      <c r="B77" s="209" t="s">
        <v>159</v>
      </c>
      <c r="C77" s="399"/>
      <c r="D77" s="400" t="s">
        <v>160</v>
      </c>
      <c r="E77" s="401"/>
      <c r="F77" s="385" t="s">
        <v>194</v>
      </c>
      <c r="G77" s="386"/>
      <c r="H77" s="386"/>
      <c r="I77" s="386"/>
      <c r="J77" s="387"/>
      <c r="K77" s="400" t="s">
        <v>1</v>
      </c>
      <c r="L77" s="401"/>
      <c r="M77" s="388" t="s">
        <v>3</v>
      </c>
      <c r="N77" s="389"/>
      <c r="O77" s="389"/>
      <c r="P77" s="389"/>
      <c r="Q77" s="390"/>
    </row>
    <row r="78" spans="2:17" ht="27" customHeight="1" x14ac:dyDescent="0.2">
      <c r="B78" s="211"/>
      <c r="C78" s="384"/>
      <c r="D78" s="363" t="s">
        <v>161</v>
      </c>
      <c r="E78" s="364"/>
      <c r="F78" s="365" t="s">
        <v>195</v>
      </c>
      <c r="G78" s="365"/>
      <c r="H78" s="365"/>
      <c r="I78" s="365"/>
      <c r="J78" s="366"/>
      <c r="K78" s="367" t="s">
        <v>162</v>
      </c>
      <c r="L78" s="368"/>
      <c r="M78" s="369" t="s">
        <v>196</v>
      </c>
      <c r="N78" s="370"/>
      <c r="O78" s="370"/>
      <c r="P78" s="370"/>
      <c r="Q78" s="371"/>
    </row>
    <row r="79" spans="2:17" ht="27" customHeight="1" x14ac:dyDescent="0.2">
      <c r="B79" s="211"/>
      <c r="C79" s="384"/>
      <c r="D79" s="363" t="s">
        <v>163</v>
      </c>
      <c r="E79" s="364"/>
      <c r="F79" s="370" t="s">
        <v>197</v>
      </c>
      <c r="G79" s="370"/>
      <c r="H79" s="370"/>
      <c r="I79" s="370"/>
      <c r="J79" s="372"/>
      <c r="K79" s="367" t="s">
        <v>164</v>
      </c>
      <c r="L79" s="368"/>
      <c r="M79" s="373">
        <v>6013323400</v>
      </c>
      <c r="N79" s="374"/>
      <c r="O79" s="374"/>
      <c r="P79" s="374"/>
      <c r="Q79" s="375"/>
    </row>
    <row r="80" spans="2:17" ht="27" customHeight="1" x14ac:dyDescent="0.2">
      <c r="B80" s="382" t="s">
        <v>165</v>
      </c>
      <c r="C80" s="383"/>
      <c r="D80" s="363" t="s">
        <v>160</v>
      </c>
      <c r="E80" s="364"/>
      <c r="F80" s="385" t="s">
        <v>198</v>
      </c>
      <c r="G80" s="386"/>
      <c r="H80" s="386"/>
      <c r="I80" s="386"/>
      <c r="J80" s="387"/>
      <c r="K80" s="367" t="s">
        <v>1</v>
      </c>
      <c r="L80" s="368"/>
      <c r="M80" s="388" t="s">
        <v>3</v>
      </c>
      <c r="N80" s="389"/>
      <c r="O80" s="389"/>
      <c r="P80" s="389"/>
      <c r="Q80" s="390"/>
    </row>
    <row r="81" spans="2:17" ht="27" customHeight="1" x14ac:dyDescent="0.2">
      <c r="B81" s="211"/>
      <c r="C81" s="384"/>
      <c r="D81" s="367" t="s">
        <v>161</v>
      </c>
      <c r="E81" s="368"/>
      <c r="F81" s="365" t="s">
        <v>199</v>
      </c>
      <c r="G81" s="365"/>
      <c r="H81" s="365"/>
      <c r="I81" s="365"/>
      <c r="J81" s="366"/>
      <c r="K81" s="367" t="s">
        <v>162</v>
      </c>
      <c r="L81" s="368"/>
      <c r="M81" s="396" t="s">
        <v>200</v>
      </c>
      <c r="N81" s="374"/>
      <c r="O81" s="374"/>
      <c r="P81" s="374"/>
      <c r="Q81" s="375"/>
    </row>
    <row r="82" spans="2:17" ht="27" customHeight="1" x14ac:dyDescent="0.2">
      <c r="B82" s="211"/>
      <c r="C82" s="384"/>
      <c r="D82" s="367" t="s">
        <v>163</v>
      </c>
      <c r="E82" s="368"/>
      <c r="F82" s="370" t="s">
        <v>197</v>
      </c>
      <c r="G82" s="370"/>
      <c r="H82" s="370"/>
      <c r="I82" s="370"/>
      <c r="J82" s="372"/>
      <c r="K82" s="367" t="s">
        <v>164</v>
      </c>
      <c r="L82" s="368"/>
      <c r="M82" s="373">
        <v>6013323400</v>
      </c>
      <c r="N82" s="374"/>
      <c r="O82" s="374"/>
      <c r="P82" s="374"/>
      <c r="Q82" s="375"/>
    </row>
    <row r="83" spans="2:17" ht="27" customHeight="1" x14ac:dyDescent="0.2">
      <c r="B83" s="391" t="s">
        <v>166</v>
      </c>
      <c r="C83" s="392"/>
      <c r="D83" s="393"/>
      <c r="E83" s="394"/>
      <c r="F83" s="394"/>
      <c r="G83" s="394"/>
      <c r="H83" s="394"/>
      <c r="I83" s="394"/>
      <c r="J83" s="394"/>
      <c r="K83" s="394"/>
      <c r="L83" s="394"/>
      <c r="M83" s="394"/>
      <c r="N83" s="394"/>
      <c r="O83" s="394"/>
      <c r="P83" s="394"/>
      <c r="Q83" s="395"/>
    </row>
  </sheetData>
  <mergeCells count="143">
    <mergeCell ref="B80:C82"/>
    <mergeCell ref="D80:E80"/>
    <mergeCell ref="F80:J80"/>
    <mergeCell ref="K80:L80"/>
    <mergeCell ref="M80:Q80"/>
    <mergeCell ref="B83:C83"/>
    <mergeCell ref="D83:Q83"/>
    <mergeCell ref="D81:E81"/>
    <mergeCell ref="F81:J81"/>
    <mergeCell ref="K81:L81"/>
    <mergeCell ref="M81:Q81"/>
    <mergeCell ref="D82:E82"/>
    <mergeCell ref="F82:J82"/>
    <mergeCell ref="K82:L82"/>
    <mergeCell ref="M82:Q82"/>
    <mergeCell ref="D78:E78"/>
    <mergeCell ref="F78:J78"/>
    <mergeCell ref="K78:L78"/>
    <mergeCell ref="M78:Q78"/>
    <mergeCell ref="D79:E79"/>
    <mergeCell ref="F79:J79"/>
    <mergeCell ref="K79:L79"/>
    <mergeCell ref="M79:Q79"/>
    <mergeCell ref="B68:C68"/>
    <mergeCell ref="D68:Q68"/>
    <mergeCell ref="B69:C69"/>
    <mergeCell ref="D69:Q69"/>
    <mergeCell ref="B70:Q70"/>
    <mergeCell ref="B71:Q71"/>
    <mergeCell ref="B73:Q73"/>
    <mergeCell ref="B75:Q75"/>
    <mergeCell ref="B77:C79"/>
    <mergeCell ref="D77:E77"/>
    <mergeCell ref="F77:J77"/>
    <mergeCell ref="K77:L77"/>
    <mergeCell ref="M77:Q77"/>
    <mergeCell ref="D47:Q48"/>
    <mergeCell ref="B54:Q54"/>
    <mergeCell ref="B56:C56"/>
    <mergeCell ref="D56:Q56"/>
    <mergeCell ref="B57:C67"/>
    <mergeCell ref="D49:Q49"/>
    <mergeCell ref="D50:Q50"/>
    <mergeCell ref="D51:Q51"/>
    <mergeCell ref="D52:Q52"/>
    <mergeCell ref="B47:C52"/>
    <mergeCell ref="B44:C44"/>
    <mergeCell ref="D44:Q44"/>
    <mergeCell ref="B45:C45"/>
    <mergeCell ref="D45:Q45"/>
    <mergeCell ref="B46:C46"/>
    <mergeCell ref="D46:Q46"/>
    <mergeCell ref="B42:C42"/>
    <mergeCell ref="D42:I42"/>
    <mergeCell ref="J42:L42"/>
    <mergeCell ref="M42:Q42"/>
    <mergeCell ref="B43:C43"/>
    <mergeCell ref="D43:K43"/>
    <mergeCell ref="L43:M43"/>
    <mergeCell ref="N43:Q43"/>
    <mergeCell ref="J37:K37"/>
    <mergeCell ref="B38:C41"/>
    <mergeCell ref="G39:H39"/>
    <mergeCell ref="J39:K39"/>
    <mergeCell ref="M39:N39"/>
    <mergeCell ref="P39:Q39"/>
    <mergeCell ref="D41:Q41"/>
    <mergeCell ref="B31:C31"/>
    <mergeCell ref="D31:Q31"/>
    <mergeCell ref="D32:Q32"/>
    <mergeCell ref="B36:C37"/>
    <mergeCell ref="D36:F37"/>
    <mergeCell ref="G36:H37"/>
    <mergeCell ref="J36:K36"/>
    <mergeCell ref="L36:M37"/>
    <mergeCell ref="N36:Q37"/>
    <mergeCell ref="D34:Q34"/>
    <mergeCell ref="D35:Q35"/>
    <mergeCell ref="D33:Q33"/>
    <mergeCell ref="B32:C35"/>
    <mergeCell ref="B29:C29"/>
    <mergeCell ref="D29:Q29"/>
    <mergeCell ref="B30:C30"/>
    <mergeCell ref="D30:F30"/>
    <mergeCell ref="G30:I30"/>
    <mergeCell ref="J30:L30"/>
    <mergeCell ref="M30:N30"/>
    <mergeCell ref="O30:Q30"/>
    <mergeCell ref="B27:C27"/>
    <mergeCell ref="D27:I27"/>
    <mergeCell ref="J27:L27"/>
    <mergeCell ref="M27:Q27"/>
    <mergeCell ref="B28:C28"/>
    <mergeCell ref="D28:K28"/>
    <mergeCell ref="L28:N28"/>
    <mergeCell ref="O28:Q28"/>
    <mergeCell ref="B17:C17"/>
    <mergeCell ref="D17:Q17"/>
    <mergeCell ref="D25:Q25"/>
    <mergeCell ref="B26:C26"/>
    <mergeCell ref="D26:F26"/>
    <mergeCell ref="G26:H26"/>
    <mergeCell ref="I26:K26"/>
    <mergeCell ref="L26:N26"/>
    <mergeCell ref="O26:Q26"/>
    <mergeCell ref="D18:E18"/>
    <mergeCell ref="F18:Q18"/>
    <mergeCell ref="F19:Q19"/>
    <mergeCell ref="D19:E19"/>
    <mergeCell ref="F20:Q20"/>
    <mergeCell ref="D20:E20"/>
    <mergeCell ref="F21:Q21"/>
    <mergeCell ref="D21:E21"/>
    <mergeCell ref="F22:Q22"/>
    <mergeCell ref="F23:Q23"/>
    <mergeCell ref="F24:Q24"/>
    <mergeCell ref="D22:E22"/>
    <mergeCell ref="D23:E23"/>
    <mergeCell ref="D24:E24"/>
    <mergeCell ref="B18:C25"/>
    <mergeCell ref="B11:C11"/>
    <mergeCell ref="D11:Q11"/>
    <mergeCell ref="B12:C12"/>
    <mergeCell ref="D12:Q12"/>
    <mergeCell ref="B14:Q14"/>
    <mergeCell ref="B16:C16"/>
    <mergeCell ref="D16:K16"/>
    <mergeCell ref="L16:M16"/>
    <mergeCell ref="N16:Q16"/>
    <mergeCell ref="B5:Q5"/>
    <mergeCell ref="B8:C8"/>
    <mergeCell ref="D8:Q8"/>
    <mergeCell ref="B9:C9"/>
    <mergeCell ref="D9:Q9"/>
    <mergeCell ref="B10:C10"/>
    <mergeCell ref="D10:Q10"/>
    <mergeCell ref="B1:C2"/>
    <mergeCell ref="D1:N1"/>
    <mergeCell ref="O1:Q2"/>
    <mergeCell ref="D2:N2"/>
    <mergeCell ref="B3:C3"/>
    <mergeCell ref="D3:N3"/>
    <mergeCell ref="O3:Q3"/>
  </mergeCells>
  <dataValidations count="7">
    <dataValidation type="list" allowBlank="1" showInputMessage="1" showErrorMessage="1" sqref="O26:Q26" xr:uid="{584587BA-673F-4011-AFFE-6368EDC64B93}">
      <formula1>orienta</formula1>
    </dataValidation>
    <dataValidation type="list" allowBlank="1" showInputMessage="1" showErrorMessage="1" sqref="I26:K26" xr:uid="{909FF086-23A3-4B36-9BBA-4EA71B2AC021}">
      <formula1>acumula</formula1>
    </dataValidation>
    <dataValidation type="list" allowBlank="1" showInputMessage="1" showErrorMessage="1" sqref="D42" xr:uid="{CCB917C7-0667-4E27-B7C7-E6B203DBBE53}">
      <formula1>Desagregaci</formula1>
    </dataValidation>
    <dataValidation type="list" allowBlank="1" showInputMessage="1" showErrorMessage="1" sqref="N43:Q43" xr:uid="{8CBCD6ED-5F24-45D0-B30E-88E981355BDD}">
      <formula1>enfoque</formula1>
    </dataValidation>
    <dataValidation type="list" allowBlank="1" showInputMessage="1" showErrorMessage="1" sqref="D27:I27" xr:uid="{0E7719AE-3F00-4925-AFE9-1E14A75464EF}">
      <formula1>tipounidad</formula1>
    </dataValidation>
    <dataValidation type="list" allowBlank="1" showInputMessage="1" showErrorMessage="1" sqref="J30:L31 D30:D31 D68:Q68" xr:uid="{F67CE488-E310-42A3-89BF-632C45BE8859}">
      <formula1>periodicidad</formula1>
    </dataValidation>
    <dataValidation type="list" allowBlank="1" showInputMessage="1" showErrorMessage="1" sqref="D26" xr:uid="{6699BB4B-CDBF-439A-9A5A-4ED441CBFAB2}">
      <formula1>tipo</formula1>
    </dataValidation>
  </dataValidations>
  <hyperlinks>
    <hyperlink ref="D69" r:id="rId1" display="http://www.minambiente.gov.co/" xr:uid="{4DBBB974-8092-498B-AF8E-96514FC4A87A}"/>
    <hyperlink ref="M78" r:id="rId2" xr:uid="{429D656B-901C-462D-BD16-680120492A34}"/>
    <hyperlink ref="M81" r:id="rId3" xr:uid="{9B4C1587-A109-4612-B40B-08A23A781F63}"/>
  </hyperlinks>
  <printOptions horizontalCentered="1"/>
  <pageMargins left="0.7" right="0.7" top="0.75" bottom="0.75" header="0.3" footer="0.3"/>
  <pageSetup scale="58" orientation="portrait" r:id="rId4"/>
  <rowBreaks count="2" manualBreakCount="2">
    <brk id="29" min="1" max="16" man="1"/>
    <brk id="38" min="1" max="16"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7988C-5CC6-4ED4-8FF4-64B67A65D043}">
  <dimension ref="A1:AR83"/>
  <sheetViews>
    <sheetView topLeftCell="K55" zoomScale="70" zoomScaleNormal="70" workbookViewId="0">
      <selection activeCell="AC73" sqref="J62:AC73"/>
    </sheetView>
  </sheetViews>
  <sheetFormatPr baseColWidth="10" defaultColWidth="11.42578125" defaultRowHeight="15" x14ac:dyDescent="0.25"/>
  <cols>
    <col min="1" max="1" width="5.7109375" style="71" customWidth="1"/>
    <col min="2" max="2" width="14" style="71" customWidth="1"/>
    <col min="3" max="3" width="18.85546875" style="71" customWidth="1"/>
    <col min="4" max="4" width="16.5703125" style="71" customWidth="1"/>
    <col min="5" max="5" width="23.7109375" style="71" customWidth="1"/>
    <col min="6" max="8" width="13.5703125" style="71" customWidth="1"/>
    <col min="9" max="9" width="17.42578125" style="71" customWidth="1"/>
    <col min="10" max="10" width="23.85546875" style="71" customWidth="1"/>
    <col min="11" max="11" width="36" style="71" customWidth="1"/>
    <col min="12" max="18" width="9" style="71" customWidth="1"/>
    <col min="19" max="20" width="7.140625" style="71" customWidth="1"/>
    <col min="21" max="21" width="25.85546875" style="71" customWidth="1"/>
    <col min="22" max="22" width="13.140625" style="71" customWidth="1"/>
    <col min="23" max="29" width="14.42578125" style="71" customWidth="1"/>
    <col min="30" max="30" width="5" style="71" customWidth="1"/>
    <col min="31" max="16384" width="11.42578125" style="71"/>
  </cols>
  <sheetData>
    <row r="1" spans="1:44" s="98" customFormat="1" ht="141" customHeight="1" thickBot="1" x14ac:dyDescent="0.3">
      <c r="A1" s="453"/>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c r="AD1" s="455"/>
      <c r="AE1" s="71"/>
      <c r="AF1" s="71"/>
      <c r="AG1" s="71"/>
      <c r="AH1" s="71"/>
      <c r="AI1" s="71"/>
      <c r="AJ1" s="71"/>
      <c r="AK1" s="71"/>
      <c r="AL1" s="71"/>
      <c r="AM1" s="71"/>
      <c r="AN1" s="71"/>
      <c r="AO1" s="71"/>
    </row>
    <row r="2" spans="1:44" s="99" customFormat="1" ht="15.75" thickBot="1" x14ac:dyDescent="0.3">
      <c r="A2" s="456">
        <f>'[2]Datos Generales'!C5</f>
        <v>0</v>
      </c>
      <c r="B2" s="457"/>
      <c r="C2" s="457"/>
      <c r="D2" s="457"/>
      <c r="E2" s="457"/>
      <c r="F2" s="457"/>
      <c r="G2" s="457"/>
      <c r="H2" s="457"/>
      <c r="I2" s="457"/>
      <c r="J2" s="457"/>
      <c r="K2" s="457"/>
      <c r="L2" s="457"/>
      <c r="M2" s="457"/>
      <c r="N2" s="457"/>
      <c r="O2" s="457"/>
      <c r="P2" s="457"/>
      <c r="Q2" s="457"/>
      <c r="R2" s="457"/>
      <c r="S2" s="457"/>
      <c r="T2" s="457"/>
      <c r="U2" s="457"/>
      <c r="V2" s="457"/>
      <c r="W2" s="457"/>
      <c r="X2" s="457"/>
      <c r="Y2" s="457"/>
      <c r="Z2" s="457"/>
      <c r="AA2" s="457"/>
      <c r="AB2" s="457"/>
      <c r="AC2" s="457"/>
      <c r="AD2" s="458"/>
      <c r="AE2" s="71"/>
      <c r="AF2" s="71"/>
      <c r="AG2" s="71"/>
      <c r="AH2" s="71"/>
      <c r="AI2" s="71"/>
      <c r="AJ2" s="71"/>
      <c r="AK2" s="71"/>
      <c r="AL2" s="71"/>
      <c r="AM2" s="71"/>
      <c r="AN2" s="71"/>
      <c r="AO2" s="71"/>
    </row>
    <row r="3" spans="1:44" s="99" customFormat="1" ht="15.75" thickBot="1" x14ac:dyDescent="0.3">
      <c r="A3" s="459" t="s">
        <v>283</v>
      </c>
      <c r="B3" s="460"/>
      <c r="C3" s="460"/>
      <c r="D3" s="460"/>
      <c r="E3" s="460"/>
      <c r="F3" s="460"/>
      <c r="G3" s="460"/>
      <c r="H3" s="460"/>
      <c r="I3" s="460"/>
      <c r="J3" s="460"/>
      <c r="K3" s="460"/>
      <c r="L3" s="460"/>
      <c r="M3" s="460"/>
      <c r="N3" s="460"/>
      <c r="O3" s="460"/>
      <c r="P3" s="460"/>
      <c r="Q3" s="460"/>
      <c r="R3" s="460"/>
      <c r="S3" s="460"/>
      <c r="T3" s="460"/>
      <c r="U3" s="460"/>
      <c r="V3" s="460"/>
      <c r="W3" s="460"/>
      <c r="X3" s="460"/>
      <c r="Y3" s="460"/>
      <c r="Z3" s="460"/>
      <c r="AA3" s="460"/>
      <c r="AB3" s="460"/>
      <c r="AC3" s="460"/>
      <c r="AD3" s="461"/>
      <c r="AE3" s="71"/>
      <c r="AF3" s="71"/>
      <c r="AG3" s="71"/>
      <c r="AH3" s="71"/>
      <c r="AI3" s="71"/>
      <c r="AJ3" s="71"/>
      <c r="AK3" s="71"/>
      <c r="AL3" s="71"/>
      <c r="AM3" s="71"/>
      <c r="AN3" s="71"/>
      <c r="AO3" s="71"/>
    </row>
    <row r="4" spans="1:44" s="99" customFormat="1" ht="15.75" thickBot="1" x14ac:dyDescent="0.3">
      <c r="A4" s="462" t="s">
        <v>201</v>
      </c>
      <c r="B4" s="463"/>
      <c r="C4" s="463"/>
      <c r="D4" s="463"/>
      <c r="E4" s="463"/>
      <c r="F4" s="463"/>
      <c r="G4" s="100"/>
      <c r="H4" s="100"/>
      <c r="I4" s="101"/>
      <c r="J4" s="101"/>
      <c r="K4" s="101"/>
      <c r="L4" s="101"/>
      <c r="M4" s="101"/>
      <c r="N4" s="101"/>
      <c r="O4" s="101"/>
      <c r="P4" s="101"/>
      <c r="Q4" s="101"/>
      <c r="R4" s="101"/>
      <c r="S4" s="101"/>
      <c r="T4" s="101"/>
      <c r="U4" s="101"/>
      <c r="V4" s="101"/>
      <c r="W4" s="101"/>
      <c r="X4" s="101"/>
      <c r="Y4" s="102"/>
      <c r="Z4" s="102"/>
      <c r="AA4" s="102"/>
      <c r="AB4" s="102"/>
      <c r="AC4" s="102"/>
      <c r="AD4" s="103"/>
      <c r="AE4" s="71"/>
      <c r="AF4" s="71"/>
      <c r="AG4" s="71"/>
      <c r="AH4" s="71"/>
      <c r="AI4" s="71"/>
      <c r="AJ4" s="71"/>
      <c r="AK4" s="71"/>
      <c r="AL4" s="71"/>
      <c r="AM4" s="71"/>
      <c r="AN4" s="71"/>
      <c r="AO4" s="71"/>
    </row>
    <row r="5" spans="1:44" ht="16.5" customHeight="1" thickBot="1" x14ac:dyDescent="0.3">
      <c r="A5" s="459" t="s">
        <v>291</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1"/>
    </row>
    <row r="6" spans="1:44" x14ac:dyDescent="0.25">
      <c r="A6" s="72"/>
      <c r="C6" s="104" t="s">
        <v>202</v>
      </c>
      <c r="D6" s="105"/>
      <c r="E6" s="105"/>
      <c r="F6" s="73" t="s">
        <v>203</v>
      </c>
      <c r="G6" s="74"/>
      <c r="H6" s="106"/>
      <c r="K6" s="75"/>
      <c r="L6" s="76"/>
      <c r="M6" s="76"/>
      <c r="N6" s="76"/>
      <c r="O6" s="76"/>
      <c r="P6" s="76"/>
      <c r="Q6" s="76"/>
      <c r="R6" s="76"/>
      <c r="S6" s="76"/>
      <c r="T6" s="76"/>
      <c r="U6" s="76"/>
      <c r="V6" s="76"/>
      <c r="W6" s="76"/>
      <c r="X6" s="76"/>
      <c r="AD6" s="77"/>
    </row>
    <row r="7" spans="1:44" x14ac:dyDescent="0.25">
      <c r="A7" s="72"/>
      <c r="C7" s="106"/>
      <c r="D7" s="105"/>
      <c r="E7" s="105"/>
      <c r="F7" s="73" t="s">
        <v>204</v>
      </c>
      <c r="G7" s="78"/>
      <c r="H7" s="76"/>
      <c r="K7" s="75"/>
      <c r="L7" s="76"/>
      <c r="M7" s="76"/>
      <c r="N7" s="76"/>
      <c r="O7" s="76"/>
      <c r="P7" s="76"/>
      <c r="Q7" s="76"/>
      <c r="R7" s="76"/>
      <c r="S7" s="76"/>
      <c r="T7" s="76"/>
      <c r="U7" s="76"/>
      <c r="V7" s="76"/>
      <c r="W7" s="76"/>
      <c r="X7" s="76"/>
      <c r="AD7" s="77"/>
    </row>
    <row r="8" spans="1:44" x14ac:dyDescent="0.25">
      <c r="A8" s="72"/>
      <c r="C8" s="76"/>
      <c r="D8" s="76"/>
      <c r="E8" s="76"/>
      <c r="F8" s="73" t="s">
        <v>205</v>
      </c>
      <c r="G8" s="79"/>
      <c r="H8" s="106"/>
      <c r="K8" s="75"/>
      <c r="L8" s="76"/>
      <c r="M8" s="76"/>
      <c r="N8" s="76"/>
      <c r="O8" s="76"/>
      <c r="P8" s="76"/>
      <c r="Q8" s="76"/>
      <c r="R8" s="76"/>
      <c r="S8" s="76"/>
      <c r="T8" s="76"/>
      <c r="U8" s="76"/>
      <c r="V8" s="76"/>
      <c r="W8" s="76"/>
      <c r="X8" s="76"/>
      <c r="AD8" s="77"/>
    </row>
    <row r="9" spans="1:44" x14ac:dyDescent="0.25">
      <c r="A9" s="72"/>
      <c r="C9" s="80" t="s">
        <v>206</v>
      </c>
      <c r="D9" s="81"/>
      <c r="E9" s="81"/>
      <c r="F9" s="107"/>
      <c r="G9" s="107"/>
      <c r="H9" s="107"/>
      <c r="I9" s="76"/>
      <c r="J9" s="76"/>
      <c r="K9" s="76"/>
      <c r="L9" s="76"/>
      <c r="M9" s="76"/>
      <c r="N9" s="76"/>
      <c r="O9" s="76"/>
      <c r="P9" s="76"/>
      <c r="Q9" s="76"/>
      <c r="R9" s="76"/>
      <c r="S9" s="76"/>
      <c r="T9" s="76"/>
      <c r="U9" s="76"/>
      <c r="V9" s="76"/>
      <c r="W9" s="76"/>
      <c r="X9" s="76"/>
      <c r="AD9" s="77"/>
    </row>
    <row r="10" spans="1:44" ht="11.25" customHeight="1" thickBot="1" x14ac:dyDescent="0.3">
      <c r="C10" s="80"/>
      <c r="D10" s="81"/>
      <c r="E10" s="81"/>
      <c r="F10" s="107"/>
      <c r="G10" s="107"/>
      <c r="H10" s="107"/>
      <c r="I10" s="76"/>
      <c r="J10" s="76"/>
      <c r="K10" s="76"/>
      <c r="L10" s="76"/>
      <c r="M10" s="76"/>
      <c r="N10" s="76"/>
      <c r="O10" s="76"/>
      <c r="P10" s="76"/>
      <c r="Q10" s="76"/>
      <c r="R10" s="76"/>
      <c r="S10" s="76"/>
      <c r="T10" s="76"/>
      <c r="U10" s="76"/>
      <c r="V10" s="76"/>
      <c r="W10" s="76"/>
      <c r="X10" s="76"/>
      <c r="AD10" s="77"/>
    </row>
    <row r="11" spans="1:44" ht="8.25" customHeight="1" thickBot="1" x14ac:dyDescent="0.3">
      <c r="C11" s="82"/>
      <c r="D11" s="464"/>
      <c r="E11" s="464"/>
      <c r="F11" s="464"/>
      <c r="G11" s="183"/>
      <c r="H11" s="83"/>
      <c r="I11" s="83"/>
      <c r="J11" s="83"/>
      <c r="K11" s="83"/>
      <c r="L11" s="83"/>
      <c r="M11" s="83"/>
      <c r="N11" s="83"/>
      <c r="O11" s="83"/>
      <c r="P11" s="83"/>
      <c r="Q11" s="83"/>
      <c r="R11" s="83"/>
      <c r="S11" s="83"/>
      <c r="T11" s="83"/>
      <c r="U11" s="83"/>
      <c r="V11" s="83"/>
      <c r="W11" s="83"/>
      <c r="X11" s="83"/>
      <c r="Y11" s="83"/>
      <c r="Z11" s="83"/>
      <c r="AA11" s="83"/>
      <c r="AB11" s="83"/>
      <c r="AC11" s="84"/>
      <c r="AD11" s="85"/>
      <c r="AE11" s="86"/>
      <c r="AF11" s="86"/>
      <c r="AG11" s="86"/>
      <c r="AH11" s="86"/>
      <c r="AI11" s="86"/>
      <c r="AJ11" s="86"/>
      <c r="AK11" s="86"/>
      <c r="AL11" s="86"/>
      <c r="AM11" s="86"/>
      <c r="AN11" s="86"/>
      <c r="AO11" s="86"/>
      <c r="AP11" s="86"/>
      <c r="AQ11" s="76"/>
      <c r="AR11" s="76"/>
    </row>
    <row r="12" spans="1:44" s="88" customFormat="1" ht="21" customHeight="1" x14ac:dyDescent="0.2">
      <c r="C12" s="425" t="s">
        <v>150</v>
      </c>
      <c r="D12" s="426"/>
      <c r="E12" s="426"/>
      <c r="F12" s="426"/>
      <c r="G12" s="465">
        <v>1</v>
      </c>
      <c r="H12" s="418"/>
      <c r="I12" s="413">
        <f>+IF(G13="NO APLICA","NO APLICA",IF(G14="NO SE REPORTA","SIN INFORMACION",W73))</f>
        <v>0</v>
      </c>
      <c r="J12" s="413"/>
      <c r="K12" s="181">
        <v>2</v>
      </c>
      <c r="L12" s="413" t="str">
        <f>+IF(K13="NO APLICA","NO APLICA",IF(K14="NO SE REPORTA","SIN INFORMACION",X73))</f>
        <v>SIN INFORMACION</v>
      </c>
      <c r="M12" s="413"/>
      <c r="N12" s="413"/>
      <c r="O12" s="413"/>
      <c r="P12" s="418">
        <v>3</v>
      </c>
      <c r="Q12" s="418"/>
      <c r="R12" s="418"/>
      <c r="S12" s="413">
        <f>+IF(P13="NO APLICA","NO APLICA",IF(P14="NO SE REPORTA","SIN INFORMACION",Z73))</f>
        <v>0</v>
      </c>
      <c r="T12" s="413"/>
      <c r="U12" s="413"/>
      <c r="V12" s="413"/>
      <c r="W12" s="474">
        <v>4</v>
      </c>
      <c r="X12" s="475"/>
      <c r="Y12" s="476"/>
      <c r="Z12" s="477" t="str">
        <f>+IF(W13="NO APLICA","NO APLICA",IF(W14="NO SE REPORTA","SIN INFORMACION",AB73))</f>
        <v>SIN INFORMACION</v>
      </c>
      <c r="AA12" s="478"/>
      <c r="AB12" s="479"/>
      <c r="AC12" s="89"/>
      <c r="AD12" s="109"/>
      <c r="AE12" s="110"/>
      <c r="AF12" s="110"/>
      <c r="AG12" s="110"/>
      <c r="AH12" s="110"/>
      <c r="AI12" s="110"/>
      <c r="AJ12" s="110"/>
      <c r="AK12" s="110"/>
      <c r="AL12" s="110"/>
      <c r="AM12" s="110"/>
      <c r="AN12" s="110"/>
      <c r="AO12" s="110"/>
      <c r="AP12" s="110"/>
    </row>
    <row r="13" spans="1:44" s="88" customFormat="1" ht="24" customHeight="1" x14ac:dyDescent="0.2">
      <c r="C13" s="427" t="s">
        <v>207</v>
      </c>
      <c r="D13" s="428"/>
      <c r="E13" s="428"/>
      <c r="F13" s="428"/>
      <c r="G13" s="466" t="s">
        <v>208</v>
      </c>
      <c r="H13" s="419"/>
      <c r="I13" s="414" t="str">
        <f>+IF(G13="NO APLICA","ESCRIBA EL NÚMERO DEL ACUERDO DEL CONSEJO DIRECTIVO EN EL CUAL DECIDE LA NO PROCEDENCIA DE LA APLICACIÓN DEL INDICADOR",IF(G14="NO SE REPORTA","      ESCRIBA EL NÚMERO DEL ACUERDO DEL CONSEJO DIRECTIVO EN LA CUAL SE APRUEBA LA AGENDA DE IMPLEMENTACION DEL INDICADOR",""))</f>
        <v/>
      </c>
      <c r="J13" s="416"/>
      <c r="K13" s="118" t="s">
        <v>208</v>
      </c>
      <c r="L13" s="414" t="str">
        <f>+IF(K13="NO APLICA","ESCRIBA EL NÚMERO DEL ACUERDO DEL CONSEJO DIRECTIVO EN EL CUAL DECIDE LA NO PROCEDENCIA DE LA APLICACIÓN DEL INDICADOR",IF(K14="NO SE REPORTA","      ESCRIBA EL NÚMERO DEL ACUERDO DEL CONSEJO DIRECTIVO EN LA CUAL SE APRUEBA LA AGENDA DE IMPLEMENTACION DEL INDICADOR",""))</f>
        <v xml:space="preserve">      ESCRIBA EL NÚMERO DEL ACUERDO DEL CONSEJO DIRECTIVO EN LA CUAL SE APRUEBA LA AGENDA DE IMPLEMENTACION DEL INDICADOR</v>
      </c>
      <c r="M13" s="415"/>
      <c r="N13" s="415"/>
      <c r="O13" s="416"/>
      <c r="P13" s="419" t="s">
        <v>208</v>
      </c>
      <c r="Q13" s="419"/>
      <c r="R13" s="419"/>
      <c r="S13" s="414" t="str">
        <f>+IF(P13="NO APLICA","ESCRIBA EL NÚMERO DEL ACUERDO DEL CONSEJO DIRECTIVO EN EL CUAL DECIDE LA NO PROCEDENCIA DE LA APLICACIÓN DEL INDICADOR",IF(P14="NO SE REPORTA","      ESCRIBA EL NÚMERO DEL ACUERDO DEL CONSEJO DIRECTIVO EN LA CUAL SE APRUEBA LA AGENDA DE IMPLEMENTACION DEL INDICADOR",""))</f>
        <v/>
      </c>
      <c r="T13" s="415"/>
      <c r="U13" s="415"/>
      <c r="V13" s="416"/>
      <c r="W13" s="468" t="s">
        <v>208</v>
      </c>
      <c r="X13" s="469"/>
      <c r="Y13" s="470"/>
      <c r="Z13" s="414" t="str">
        <f>+IF(W13="NO APLICA","ESCRIBA EL NÚMERO DEL ACUERDO DEL CONSEJO DIRECTIVO EN EL CUAL DECIDE LA NO PROCEDENCIA DE LA APLICACIÓN DEL INDICADOR",IF(W14="NO SE REPORTA","      ESCRIBA EL NÚMERO DEL ACUERDO DEL CONSEJO DIRECTIVO EN LA CUAL SE APRUEBA LA AGENDA DE IMPLEMENTACION DEL INDICADOR",""))</f>
        <v xml:space="preserve">      ESCRIBA EL NÚMERO DEL ACUERDO DEL CONSEJO DIRECTIVO EN LA CUAL SE APRUEBA LA AGENDA DE IMPLEMENTACION DEL INDICADOR</v>
      </c>
      <c r="AA13" s="415"/>
      <c r="AB13" s="415"/>
      <c r="AC13" s="89"/>
      <c r="AD13" s="109"/>
      <c r="AE13" s="110"/>
      <c r="AF13" s="110"/>
      <c r="AG13" s="110"/>
      <c r="AH13" s="110"/>
      <c r="AI13" s="110"/>
      <c r="AJ13" s="110"/>
      <c r="AK13" s="110"/>
      <c r="AL13" s="110"/>
      <c r="AM13" s="110"/>
      <c r="AN13" s="110"/>
      <c r="AO13" s="110"/>
    </row>
    <row r="14" spans="1:44" s="88" customFormat="1" ht="24" customHeight="1" thickBot="1" x14ac:dyDescent="0.25">
      <c r="C14" s="427" t="s">
        <v>209</v>
      </c>
      <c r="D14" s="428"/>
      <c r="E14" s="428"/>
      <c r="F14" s="428"/>
      <c r="G14" s="467" t="s">
        <v>210</v>
      </c>
      <c r="H14" s="420"/>
      <c r="I14" s="417"/>
      <c r="J14" s="417"/>
      <c r="K14" s="182" t="s">
        <v>299</v>
      </c>
      <c r="L14" s="417"/>
      <c r="M14" s="417"/>
      <c r="N14" s="417"/>
      <c r="O14" s="417"/>
      <c r="P14" s="420" t="s">
        <v>210</v>
      </c>
      <c r="Q14" s="420"/>
      <c r="R14" s="420"/>
      <c r="S14" s="417"/>
      <c r="T14" s="417"/>
      <c r="U14" s="417"/>
      <c r="V14" s="417"/>
      <c r="W14" s="471" t="s">
        <v>299</v>
      </c>
      <c r="X14" s="472"/>
      <c r="Y14" s="473"/>
      <c r="Z14" s="421"/>
      <c r="AA14" s="422"/>
      <c r="AB14" s="423"/>
      <c r="AC14" s="89"/>
      <c r="AD14" s="109"/>
      <c r="AE14" s="110"/>
      <c r="AF14" s="110"/>
      <c r="AG14" s="110"/>
      <c r="AH14" s="110"/>
      <c r="AI14" s="110"/>
      <c r="AJ14" s="110"/>
      <c r="AK14" s="110"/>
      <c r="AL14" s="110"/>
      <c r="AM14" s="110"/>
      <c r="AN14" s="110"/>
      <c r="AO14" s="110"/>
    </row>
    <row r="15" spans="1:44" ht="15" customHeight="1" x14ac:dyDescent="0.25">
      <c r="C15" s="90"/>
      <c r="D15" s="111"/>
      <c r="E15" s="111"/>
      <c r="F15" s="179"/>
      <c r="G15" s="438"/>
      <c r="H15" s="439"/>
      <c r="I15" s="439"/>
      <c r="J15" s="439"/>
      <c r="K15" s="439"/>
      <c r="L15" s="439"/>
      <c r="M15" s="439"/>
      <c r="N15" s="439"/>
      <c r="O15" s="439"/>
      <c r="P15" s="439"/>
      <c r="Q15" s="439"/>
      <c r="R15" s="439"/>
      <c r="S15" s="439"/>
      <c r="T15" s="439"/>
      <c r="U15" s="439"/>
      <c r="V15" s="439"/>
      <c r="W15" s="439"/>
      <c r="X15" s="439"/>
      <c r="Y15" s="439"/>
      <c r="Z15" s="439"/>
      <c r="AA15" s="439"/>
      <c r="AB15" s="440"/>
      <c r="AC15" s="87"/>
      <c r="AD15" s="77"/>
    </row>
    <row r="16" spans="1:44" ht="34.5" customHeight="1" thickBot="1" x14ac:dyDescent="0.3">
      <c r="C16" s="91"/>
      <c r="D16" s="112"/>
      <c r="E16" s="112"/>
      <c r="F16" s="180" t="s">
        <v>211</v>
      </c>
      <c r="G16" s="429"/>
      <c r="H16" s="430"/>
      <c r="I16" s="430"/>
      <c r="J16" s="430"/>
      <c r="K16" s="430"/>
      <c r="L16" s="430"/>
      <c r="M16" s="430"/>
      <c r="N16" s="430"/>
      <c r="O16" s="430"/>
      <c r="P16" s="430"/>
      <c r="Q16" s="430"/>
      <c r="R16" s="430"/>
      <c r="S16" s="430"/>
      <c r="T16" s="430"/>
      <c r="U16" s="430"/>
      <c r="V16" s="430"/>
      <c r="W16" s="430"/>
      <c r="X16" s="430"/>
      <c r="Y16" s="430"/>
      <c r="Z16" s="430"/>
      <c r="AA16" s="430"/>
      <c r="AB16" s="431"/>
      <c r="AC16" s="87"/>
      <c r="AD16" s="77"/>
    </row>
    <row r="17" spans="1:30" ht="17.25" customHeight="1" x14ac:dyDescent="0.25">
      <c r="C17" s="184"/>
      <c r="D17" s="105"/>
      <c r="E17" s="105"/>
      <c r="F17" s="108"/>
      <c r="G17" s="185"/>
      <c r="H17" s="185"/>
      <c r="I17" s="185"/>
      <c r="J17" s="185"/>
      <c r="K17" s="185"/>
      <c r="L17" s="185"/>
      <c r="M17" s="185"/>
      <c r="N17" s="185"/>
      <c r="O17" s="185"/>
      <c r="P17" s="185"/>
      <c r="Q17" s="185"/>
      <c r="R17" s="185"/>
      <c r="S17" s="185"/>
      <c r="T17" s="185"/>
      <c r="U17" s="185"/>
      <c r="V17" s="185"/>
      <c r="W17" s="185"/>
      <c r="X17" s="185"/>
      <c r="Y17" s="185"/>
      <c r="Z17" s="185"/>
      <c r="AA17" s="185"/>
      <c r="AB17" s="185"/>
      <c r="AC17" s="179"/>
      <c r="AD17" s="77"/>
    </row>
    <row r="18" spans="1:30" ht="17.25" customHeight="1" thickBot="1" x14ac:dyDescent="0.3">
      <c r="A18" s="72"/>
      <c r="C18" s="80"/>
      <c r="D18" s="81"/>
      <c r="E18" s="81"/>
      <c r="F18" s="107"/>
      <c r="G18" s="107"/>
      <c r="H18" s="107"/>
      <c r="I18" s="76"/>
      <c r="J18" s="76"/>
      <c r="K18" s="76"/>
      <c r="L18" s="76"/>
      <c r="M18" s="76"/>
      <c r="N18" s="76"/>
      <c r="O18" s="76"/>
      <c r="P18" s="76"/>
      <c r="Q18" s="76"/>
      <c r="R18" s="76"/>
      <c r="S18" s="76"/>
      <c r="T18" s="76"/>
      <c r="U18" s="76"/>
      <c r="V18" s="76"/>
      <c r="W18" s="76"/>
      <c r="X18" s="76"/>
      <c r="Y18" s="76"/>
      <c r="Z18" s="76"/>
      <c r="AA18" s="76"/>
      <c r="AB18" s="76"/>
      <c r="AC18" s="76"/>
      <c r="AD18" s="77"/>
    </row>
    <row r="19" spans="1:30" ht="24.75" customHeight="1" thickBot="1" x14ac:dyDescent="0.3">
      <c r="A19" s="72"/>
      <c r="B19" s="432" t="s">
        <v>212</v>
      </c>
      <c r="C19" s="433"/>
      <c r="D19" s="433"/>
      <c r="E19" s="433"/>
      <c r="F19" s="433"/>
      <c r="G19" s="433"/>
      <c r="H19" s="433"/>
      <c r="I19" s="433"/>
      <c r="J19" s="433"/>
      <c r="K19" s="433"/>
      <c r="L19" s="433"/>
      <c r="M19" s="433"/>
      <c r="N19" s="433"/>
      <c r="O19" s="433"/>
      <c r="P19" s="433"/>
      <c r="Q19" s="433"/>
      <c r="R19" s="433"/>
      <c r="S19" s="433"/>
      <c r="T19" s="433"/>
      <c r="U19" s="434"/>
      <c r="V19" s="435" t="s">
        <v>213</v>
      </c>
      <c r="W19" s="436"/>
      <c r="X19" s="436"/>
      <c r="Y19" s="436"/>
      <c r="Z19" s="436"/>
      <c r="AA19" s="436"/>
      <c r="AB19" s="436"/>
      <c r="AC19" s="437"/>
      <c r="AD19" s="77"/>
    </row>
    <row r="20" spans="1:30" ht="18" customHeight="1" x14ac:dyDescent="0.25">
      <c r="A20" s="72"/>
      <c r="B20" s="486" t="s">
        <v>214</v>
      </c>
      <c r="C20" s="489" t="s">
        <v>215</v>
      </c>
      <c r="D20" s="480" t="s">
        <v>216</v>
      </c>
      <c r="E20" s="450" t="s">
        <v>217</v>
      </c>
      <c r="F20" s="480" t="s">
        <v>218</v>
      </c>
      <c r="G20" s="480"/>
      <c r="H20" s="480"/>
      <c r="I20" s="480" t="s">
        <v>219</v>
      </c>
      <c r="J20" s="480" t="s">
        <v>220</v>
      </c>
      <c r="K20" s="480" t="s">
        <v>221</v>
      </c>
      <c r="L20" s="450" t="s">
        <v>222</v>
      </c>
      <c r="M20" s="450"/>
      <c r="N20" s="450"/>
      <c r="O20" s="450" t="s">
        <v>223</v>
      </c>
      <c r="P20" s="450"/>
      <c r="Q20" s="450"/>
      <c r="R20" s="450" t="s">
        <v>224</v>
      </c>
      <c r="S20" s="450"/>
      <c r="T20" s="450"/>
      <c r="U20" s="483" t="s">
        <v>225</v>
      </c>
      <c r="V20" s="441" t="s">
        <v>226</v>
      </c>
      <c r="W20" s="442"/>
      <c r="X20" s="441" t="s">
        <v>227</v>
      </c>
      <c r="Y20" s="442"/>
      <c r="Z20" s="441" t="s">
        <v>228</v>
      </c>
      <c r="AA20" s="442"/>
      <c r="AB20" s="441" t="s">
        <v>229</v>
      </c>
      <c r="AC20" s="442"/>
      <c r="AD20" s="77"/>
    </row>
    <row r="21" spans="1:30" s="88" customFormat="1" ht="42.75" customHeight="1" x14ac:dyDescent="0.2">
      <c r="A21" s="92"/>
      <c r="B21" s="487"/>
      <c r="C21" s="490"/>
      <c r="D21" s="481"/>
      <c r="E21" s="451"/>
      <c r="F21" s="481"/>
      <c r="G21" s="481"/>
      <c r="H21" s="481"/>
      <c r="I21" s="481"/>
      <c r="J21" s="481"/>
      <c r="K21" s="481"/>
      <c r="L21" s="451"/>
      <c r="M21" s="451"/>
      <c r="N21" s="451"/>
      <c r="O21" s="451"/>
      <c r="P21" s="451"/>
      <c r="Q21" s="451"/>
      <c r="R21" s="451"/>
      <c r="S21" s="451"/>
      <c r="T21" s="451"/>
      <c r="U21" s="484"/>
      <c r="V21" s="443" t="s">
        <v>230</v>
      </c>
      <c r="W21" s="445" t="s">
        <v>231</v>
      </c>
      <c r="X21" s="443" t="s">
        <v>230</v>
      </c>
      <c r="Y21" s="445" t="s">
        <v>231</v>
      </c>
      <c r="Z21" s="443" t="s">
        <v>230</v>
      </c>
      <c r="AA21" s="445" t="s">
        <v>231</v>
      </c>
      <c r="AB21" s="443" t="s">
        <v>230</v>
      </c>
      <c r="AC21" s="445" t="s">
        <v>231</v>
      </c>
      <c r="AD21" s="93"/>
    </row>
    <row r="22" spans="1:30" s="88" customFormat="1" ht="62.25" customHeight="1" thickBot="1" x14ac:dyDescent="0.25">
      <c r="A22" s="92"/>
      <c r="B22" s="488"/>
      <c r="C22" s="491"/>
      <c r="D22" s="482"/>
      <c r="E22" s="452"/>
      <c r="F22" s="114" t="s">
        <v>232</v>
      </c>
      <c r="G22" s="114" t="s">
        <v>233</v>
      </c>
      <c r="H22" s="114" t="s">
        <v>234</v>
      </c>
      <c r="I22" s="482"/>
      <c r="J22" s="482"/>
      <c r="K22" s="482"/>
      <c r="L22" s="452"/>
      <c r="M22" s="452"/>
      <c r="N22" s="452"/>
      <c r="O22" s="452"/>
      <c r="P22" s="452"/>
      <c r="Q22" s="452"/>
      <c r="R22" s="452"/>
      <c r="S22" s="452"/>
      <c r="T22" s="452"/>
      <c r="U22" s="485"/>
      <c r="V22" s="444"/>
      <c r="W22" s="446"/>
      <c r="X22" s="444"/>
      <c r="Y22" s="446"/>
      <c r="Z22" s="444"/>
      <c r="AA22" s="446"/>
      <c r="AB22" s="444"/>
      <c r="AC22" s="446"/>
      <c r="AD22" s="93"/>
    </row>
    <row r="23" spans="1:30" s="88" customFormat="1" x14ac:dyDescent="0.2">
      <c r="A23" s="92"/>
      <c r="B23" s="119"/>
      <c r="C23" s="120"/>
      <c r="D23" s="121"/>
      <c r="E23" s="121"/>
      <c r="F23" s="121"/>
      <c r="G23" s="121"/>
      <c r="H23" s="121"/>
      <c r="I23" s="121"/>
      <c r="J23" s="121"/>
      <c r="K23" s="121"/>
      <c r="L23" s="424"/>
      <c r="M23" s="424"/>
      <c r="N23" s="424"/>
      <c r="O23" s="424"/>
      <c r="P23" s="424"/>
      <c r="Q23" s="424"/>
      <c r="R23" s="424"/>
      <c r="S23" s="424"/>
      <c r="T23" s="424"/>
      <c r="U23" s="122"/>
      <c r="V23" s="123"/>
      <c r="W23" s="124"/>
      <c r="X23" s="123"/>
      <c r="Y23" s="125"/>
      <c r="Z23" s="123"/>
      <c r="AA23" s="124"/>
      <c r="AB23" s="123"/>
      <c r="AC23" s="125"/>
      <c r="AD23" s="93"/>
    </row>
    <row r="24" spans="1:30" s="88" customFormat="1" x14ac:dyDescent="0.2">
      <c r="A24" s="92"/>
      <c r="B24" s="126"/>
      <c r="C24" s="127"/>
      <c r="D24" s="128"/>
      <c r="E24" s="128"/>
      <c r="F24" s="129"/>
      <c r="G24" s="129"/>
      <c r="H24" s="129"/>
      <c r="I24" s="129"/>
      <c r="J24" s="129"/>
      <c r="K24" s="129"/>
      <c r="L24" s="411"/>
      <c r="M24" s="411"/>
      <c r="N24" s="411"/>
      <c r="O24" s="411"/>
      <c r="P24" s="411"/>
      <c r="Q24" s="411"/>
      <c r="R24" s="411"/>
      <c r="S24" s="411"/>
      <c r="T24" s="411"/>
      <c r="U24" s="130"/>
      <c r="V24" s="126"/>
      <c r="W24" s="131"/>
      <c r="X24" s="126"/>
      <c r="Y24" s="130"/>
      <c r="Z24" s="127"/>
      <c r="AA24" s="131"/>
      <c r="AB24" s="126"/>
      <c r="AC24" s="130"/>
      <c r="AD24" s="93"/>
    </row>
    <row r="25" spans="1:30" s="88" customFormat="1" hidden="1" x14ac:dyDescent="0.2">
      <c r="A25" s="92"/>
      <c r="B25" s="126"/>
      <c r="C25" s="127"/>
      <c r="D25" s="128"/>
      <c r="E25" s="128"/>
      <c r="F25" s="129"/>
      <c r="G25" s="129"/>
      <c r="H25" s="129"/>
      <c r="I25" s="129"/>
      <c r="J25" s="129"/>
      <c r="K25" s="129"/>
      <c r="L25" s="411"/>
      <c r="M25" s="411"/>
      <c r="N25" s="411"/>
      <c r="O25" s="411"/>
      <c r="P25" s="411"/>
      <c r="Q25" s="411"/>
      <c r="R25" s="411"/>
      <c r="S25" s="411"/>
      <c r="T25" s="411"/>
      <c r="U25" s="130"/>
      <c r="V25" s="126"/>
      <c r="W25" s="131"/>
      <c r="X25" s="126"/>
      <c r="Y25" s="130"/>
      <c r="Z25" s="127"/>
      <c r="AA25" s="131"/>
      <c r="AB25" s="126"/>
      <c r="AC25" s="130"/>
      <c r="AD25" s="93"/>
    </row>
    <row r="26" spans="1:30" s="88" customFormat="1" hidden="1" x14ac:dyDescent="0.2">
      <c r="A26" s="92"/>
      <c r="B26" s="126"/>
      <c r="C26" s="127"/>
      <c r="D26" s="128"/>
      <c r="E26" s="128"/>
      <c r="F26" s="129"/>
      <c r="G26" s="129"/>
      <c r="H26" s="129"/>
      <c r="I26" s="129"/>
      <c r="J26" s="129"/>
      <c r="K26" s="129"/>
      <c r="L26" s="411"/>
      <c r="M26" s="411"/>
      <c r="N26" s="411"/>
      <c r="O26" s="411"/>
      <c r="P26" s="411"/>
      <c r="Q26" s="411"/>
      <c r="R26" s="411"/>
      <c r="S26" s="411"/>
      <c r="T26" s="411"/>
      <c r="U26" s="130"/>
      <c r="V26" s="126"/>
      <c r="W26" s="131"/>
      <c r="X26" s="126"/>
      <c r="Y26" s="130"/>
      <c r="Z26" s="127"/>
      <c r="AA26" s="131"/>
      <c r="AB26" s="126"/>
      <c r="AC26" s="130"/>
      <c r="AD26" s="93"/>
    </row>
    <row r="27" spans="1:30" s="88" customFormat="1" hidden="1" x14ac:dyDescent="0.2">
      <c r="A27" s="92"/>
      <c r="B27" s="126"/>
      <c r="C27" s="127"/>
      <c r="D27" s="128"/>
      <c r="E27" s="128"/>
      <c r="F27" s="129"/>
      <c r="G27" s="129"/>
      <c r="H27" s="129"/>
      <c r="I27" s="129"/>
      <c r="J27" s="129"/>
      <c r="K27" s="129"/>
      <c r="L27" s="411"/>
      <c r="M27" s="411"/>
      <c r="N27" s="411"/>
      <c r="O27" s="411"/>
      <c r="P27" s="411"/>
      <c r="Q27" s="411"/>
      <c r="R27" s="411"/>
      <c r="S27" s="411"/>
      <c r="T27" s="411"/>
      <c r="U27" s="130"/>
      <c r="V27" s="126"/>
      <c r="W27" s="131"/>
      <c r="X27" s="126"/>
      <c r="Y27" s="130"/>
      <c r="Z27" s="127"/>
      <c r="AA27" s="131"/>
      <c r="AB27" s="126"/>
      <c r="AC27" s="130"/>
      <c r="AD27" s="93"/>
    </row>
    <row r="28" spans="1:30" s="88" customFormat="1" hidden="1" x14ac:dyDescent="0.2">
      <c r="A28" s="92"/>
      <c r="B28" s="126"/>
      <c r="C28" s="127"/>
      <c r="D28" s="128"/>
      <c r="E28" s="128"/>
      <c r="F28" s="129"/>
      <c r="G28" s="129"/>
      <c r="H28" s="129"/>
      <c r="I28" s="129"/>
      <c r="J28" s="129"/>
      <c r="K28" s="129"/>
      <c r="L28" s="411"/>
      <c r="M28" s="411"/>
      <c r="N28" s="411"/>
      <c r="O28" s="411"/>
      <c r="P28" s="411"/>
      <c r="Q28" s="411"/>
      <c r="R28" s="411"/>
      <c r="S28" s="411"/>
      <c r="T28" s="411"/>
      <c r="U28" s="130"/>
      <c r="V28" s="126"/>
      <c r="W28" s="131"/>
      <c r="X28" s="126"/>
      <c r="Y28" s="130"/>
      <c r="Z28" s="127"/>
      <c r="AA28" s="131"/>
      <c r="AB28" s="126"/>
      <c r="AC28" s="130"/>
      <c r="AD28" s="93"/>
    </row>
    <row r="29" spans="1:30" s="88" customFormat="1" hidden="1" x14ac:dyDescent="0.2">
      <c r="A29" s="92"/>
      <c r="B29" s="126"/>
      <c r="C29" s="127"/>
      <c r="D29" s="128"/>
      <c r="E29" s="128"/>
      <c r="F29" s="129"/>
      <c r="G29" s="129"/>
      <c r="H29" s="129"/>
      <c r="I29" s="129"/>
      <c r="J29" s="129"/>
      <c r="K29" s="129"/>
      <c r="L29" s="411"/>
      <c r="M29" s="411"/>
      <c r="N29" s="411"/>
      <c r="O29" s="411"/>
      <c r="P29" s="411"/>
      <c r="Q29" s="411"/>
      <c r="R29" s="411"/>
      <c r="S29" s="411"/>
      <c r="T29" s="411"/>
      <c r="U29" s="130"/>
      <c r="V29" s="126"/>
      <c r="W29" s="131"/>
      <c r="X29" s="126"/>
      <c r="Y29" s="130"/>
      <c r="Z29" s="127"/>
      <c r="AA29" s="131"/>
      <c r="AB29" s="126"/>
      <c r="AC29" s="130"/>
      <c r="AD29" s="93"/>
    </row>
    <row r="30" spans="1:30" s="88" customFormat="1" hidden="1" x14ac:dyDescent="0.2">
      <c r="A30" s="92"/>
      <c r="B30" s="126"/>
      <c r="C30" s="127"/>
      <c r="D30" s="128"/>
      <c r="E30" s="128"/>
      <c r="F30" s="129"/>
      <c r="G30" s="129"/>
      <c r="H30" s="129"/>
      <c r="I30" s="129"/>
      <c r="J30" s="129"/>
      <c r="K30" s="129"/>
      <c r="L30" s="411"/>
      <c r="M30" s="411"/>
      <c r="N30" s="411"/>
      <c r="O30" s="411"/>
      <c r="P30" s="411"/>
      <c r="Q30" s="411"/>
      <c r="R30" s="411"/>
      <c r="S30" s="411"/>
      <c r="T30" s="411"/>
      <c r="U30" s="130"/>
      <c r="V30" s="126"/>
      <c r="W30" s="131"/>
      <c r="X30" s="126"/>
      <c r="Y30" s="130"/>
      <c r="Z30" s="127"/>
      <c r="AA30" s="131"/>
      <c r="AB30" s="126"/>
      <c r="AC30" s="130"/>
      <c r="AD30" s="93"/>
    </row>
    <row r="31" spans="1:30" s="88" customFormat="1" hidden="1" x14ac:dyDescent="0.2">
      <c r="A31" s="92"/>
      <c r="B31" s="126"/>
      <c r="C31" s="127"/>
      <c r="D31" s="128"/>
      <c r="E31" s="128"/>
      <c r="F31" s="129"/>
      <c r="G31" s="129"/>
      <c r="H31" s="129"/>
      <c r="I31" s="129"/>
      <c r="J31" s="129"/>
      <c r="K31" s="129"/>
      <c r="L31" s="411"/>
      <c r="M31" s="411"/>
      <c r="N31" s="411"/>
      <c r="O31" s="411"/>
      <c r="P31" s="411"/>
      <c r="Q31" s="411"/>
      <c r="R31" s="411"/>
      <c r="S31" s="411"/>
      <c r="T31" s="411"/>
      <c r="U31" s="130"/>
      <c r="V31" s="126"/>
      <c r="W31" s="131"/>
      <c r="X31" s="126"/>
      <c r="Y31" s="130"/>
      <c r="Z31" s="127"/>
      <c r="AA31" s="131"/>
      <c r="AB31" s="126"/>
      <c r="AC31" s="130"/>
      <c r="AD31" s="93"/>
    </row>
    <row r="32" spans="1:30" s="88" customFormat="1" hidden="1" x14ac:dyDescent="0.2">
      <c r="A32" s="92"/>
      <c r="B32" s="126"/>
      <c r="C32" s="127"/>
      <c r="D32" s="128"/>
      <c r="E32" s="128"/>
      <c r="F32" s="129"/>
      <c r="G32" s="129"/>
      <c r="H32" s="129"/>
      <c r="I32" s="129"/>
      <c r="J32" s="129"/>
      <c r="K32" s="129"/>
      <c r="L32" s="411"/>
      <c r="M32" s="411"/>
      <c r="N32" s="411"/>
      <c r="O32" s="411"/>
      <c r="P32" s="411"/>
      <c r="Q32" s="411"/>
      <c r="R32" s="411"/>
      <c r="S32" s="411"/>
      <c r="T32" s="411"/>
      <c r="U32" s="130"/>
      <c r="V32" s="126"/>
      <c r="W32" s="131"/>
      <c r="X32" s="126"/>
      <c r="Y32" s="130"/>
      <c r="Z32" s="127"/>
      <c r="AA32" s="131"/>
      <c r="AB32" s="126"/>
      <c r="AC32" s="130"/>
      <c r="AD32" s="93"/>
    </row>
    <row r="33" spans="1:30" s="88" customFormat="1" hidden="1" x14ac:dyDescent="0.2">
      <c r="A33" s="92"/>
      <c r="B33" s="126"/>
      <c r="C33" s="127"/>
      <c r="D33" s="128"/>
      <c r="E33" s="128"/>
      <c r="F33" s="129"/>
      <c r="G33" s="129"/>
      <c r="H33" s="129"/>
      <c r="I33" s="129"/>
      <c r="J33" s="129"/>
      <c r="K33" s="129"/>
      <c r="L33" s="411"/>
      <c r="M33" s="411"/>
      <c r="N33" s="411"/>
      <c r="O33" s="411"/>
      <c r="P33" s="411"/>
      <c r="Q33" s="411"/>
      <c r="R33" s="411"/>
      <c r="S33" s="411"/>
      <c r="T33" s="411"/>
      <c r="U33" s="130"/>
      <c r="V33" s="126"/>
      <c r="W33" s="131"/>
      <c r="X33" s="126"/>
      <c r="Y33" s="130"/>
      <c r="Z33" s="127"/>
      <c r="AA33" s="131"/>
      <c r="AB33" s="126"/>
      <c r="AC33" s="130"/>
      <c r="AD33" s="93"/>
    </row>
    <row r="34" spans="1:30" s="88" customFormat="1" hidden="1" x14ac:dyDescent="0.2">
      <c r="A34" s="92"/>
      <c r="B34" s="126"/>
      <c r="C34" s="127"/>
      <c r="D34" s="128"/>
      <c r="E34" s="128"/>
      <c r="F34" s="129"/>
      <c r="G34" s="129"/>
      <c r="H34" s="129"/>
      <c r="I34" s="129"/>
      <c r="J34" s="129"/>
      <c r="K34" s="129"/>
      <c r="L34" s="411"/>
      <c r="M34" s="411"/>
      <c r="N34" s="411"/>
      <c r="O34" s="411"/>
      <c r="P34" s="411"/>
      <c r="Q34" s="411"/>
      <c r="R34" s="411"/>
      <c r="S34" s="411"/>
      <c r="T34" s="411"/>
      <c r="U34" s="130"/>
      <c r="V34" s="126"/>
      <c r="W34" s="131"/>
      <c r="X34" s="126"/>
      <c r="Y34" s="130"/>
      <c r="Z34" s="127"/>
      <c r="AA34" s="131"/>
      <c r="AB34" s="126"/>
      <c r="AC34" s="130"/>
      <c r="AD34" s="93"/>
    </row>
    <row r="35" spans="1:30" s="88" customFormat="1" hidden="1" x14ac:dyDescent="0.2">
      <c r="A35" s="92"/>
      <c r="B35" s="126"/>
      <c r="C35" s="127"/>
      <c r="D35" s="128"/>
      <c r="E35" s="128"/>
      <c r="F35" s="129"/>
      <c r="G35" s="129"/>
      <c r="H35" s="129"/>
      <c r="I35" s="129"/>
      <c r="J35" s="129"/>
      <c r="K35" s="129"/>
      <c r="L35" s="411"/>
      <c r="M35" s="411"/>
      <c r="N35" s="411"/>
      <c r="O35" s="411"/>
      <c r="P35" s="411"/>
      <c r="Q35" s="411"/>
      <c r="R35" s="411"/>
      <c r="S35" s="411"/>
      <c r="T35" s="411"/>
      <c r="U35" s="130"/>
      <c r="V35" s="126"/>
      <c r="W35" s="131"/>
      <c r="X35" s="126"/>
      <c r="Y35" s="130"/>
      <c r="Z35" s="127"/>
      <c r="AA35" s="131"/>
      <c r="AB35" s="126"/>
      <c r="AC35" s="130"/>
      <c r="AD35" s="93"/>
    </row>
    <row r="36" spans="1:30" s="88" customFormat="1" hidden="1" x14ac:dyDescent="0.2">
      <c r="A36" s="92"/>
      <c r="B36" s="126"/>
      <c r="C36" s="127"/>
      <c r="D36" s="128"/>
      <c r="E36" s="128"/>
      <c r="F36" s="129"/>
      <c r="G36" s="129"/>
      <c r="H36" s="129"/>
      <c r="I36" s="129"/>
      <c r="J36" s="129"/>
      <c r="K36" s="129"/>
      <c r="L36" s="411"/>
      <c r="M36" s="411"/>
      <c r="N36" s="411"/>
      <c r="O36" s="411"/>
      <c r="P36" s="411"/>
      <c r="Q36" s="411"/>
      <c r="R36" s="411"/>
      <c r="S36" s="411"/>
      <c r="T36" s="411"/>
      <c r="U36" s="130"/>
      <c r="V36" s="126"/>
      <c r="W36" s="131"/>
      <c r="X36" s="126"/>
      <c r="Y36" s="130"/>
      <c r="Z36" s="127"/>
      <c r="AA36" s="131"/>
      <c r="AB36" s="126"/>
      <c r="AC36" s="130"/>
      <c r="AD36" s="93"/>
    </row>
    <row r="37" spans="1:30" s="88" customFormat="1" hidden="1" x14ac:dyDescent="0.2">
      <c r="A37" s="92"/>
      <c r="B37" s="126"/>
      <c r="C37" s="127"/>
      <c r="D37" s="128"/>
      <c r="E37" s="128"/>
      <c r="F37" s="129"/>
      <c r="G37" s="129"/>
      <c r="H37" s="129"/>
      <c r="I37" s="129"/>
      <c r="J37" s="129"/>
      <c r="K37" s="129"/>
      <c r="L37" s="411"/>
      <c r="M37" s="411"/>
      <c r="N37" s="411"/>
      <c r="O37" s="411"/>
      <c r="P37" s="411"/>
      <c r="Q37" s="411"/>
      <c r="R37" s="411"/>
      <c r="S37" s="411"/>
      <c r="T37" s="411"/>
      <c r="U37" s="130"/>
      <c r="V37" s="126"/>
      <c r="W37" s="131"/>
      <c r="X37" s="126"/>
      <c r="Y37" s="130"/>
      <c r="Z37" s="127"/>
      <c r="AA37" s="131"/>
      <c r="AB37" s="126"/>
      <c r="AC37" s="130"/>
      <c r="AD37" s="93"/>
    </row>
    <row r="38" spans="1:30" s="88" customFormat="1" hidden="1" x14ac:dyDescent="0.2">
      <c r="A38" s="92"/>
      <c r="B38" s="126"/>
      <c r="C38" s="127"/>
      <c r="D38" s="128"/>
      <c r="E38" s="128"/>
      <c r="F38" s="129"/>
      <c r="G38" s="129"/>
      <c r="H38" s="129"/>
      <c r="I38" s="129"/>
      <c r="J38" s="129"/>
      <c r="K38" s="129"/>
      <c r="L38" s="411"/>
      <c r="M38" s="411"/>
      <c r="N38" s="411"/>
      <c r="O38" s="411"/>
      <c r="P38" s="411"/>
      <c r="Q38" s="411"/>
      <c r="R38" s="411"/>
      <c r="S38" s="411"/>
      <c r="T38" s="411"/>
      <c r="U38" s="130"/>
      <c r="V38" s="126"/>
      <c r="W38" s="131"/>
      <c r="X38" s="126"/>
      <c r="Y38" s="130"/>
      <c r="Z38" s="127"/>
      <c r="AA38" s="131"/>
      <c r="AB38" s="126"/>
      <c r="AC38" s="130"/>
      <c r="AD38" s="93"/>
    </row>
    <row r="39" spans="1:30" s="88" customFormat="1" hidden="1" x14ac:dyDescent="0.2">
      <c r="A39" s="92"/>
      <c r="B39" s="126"/>
      <c r="C39" s="127"/>
      <c r="D39" s="128"/>
      <c r="E39" s="128"/>
      <c r="F39" s="129"/>
      <c r="G39" s="129"/>
      <c r="H39" s="129"/>
      <c r="I39" s="129"/>
      <c r="J39" s="129"/>
      <c r="K39" s="129"/>
      <c r="L39" s="411"/>
      <c r="M39" s="411"/>
      <c r="N39" s="411"/>
      <c r="O39" s="411"/>
      <c r="P39" s="411"/>
      <c r="Q39" s="411"/>
      <c r="R39" s="411"/>
      <c r="S39" s="411"/>
      <c r="T39" s="411"/>
      <c r="U39" s="130"/>
      <c r="V39" s="126"/>
      <c r="W39" s="131"/>
      <c r="X39" s="126"/>
      <c r="Y39" s="130"/>
      <c r="Z39" s="127"/>
      <c r="AA39" s="131"/>
      <c r="AB39" s="126"/>
      <c r="AC39" s="130"/>
      <c r="AD39" s="93"/>
    </row>
    <row r="40" spans="1:30" s="88" customFormat="1" hidden="1" x14ac:dyDescent="0.2">
      <c r="A40" s="92"/>
      <c r="B40" s="126"/>
      <c r="C40" s="127"/>
      <c r="D40" s="128"/>
      <c r="E40" s="128"/>
      <c r="F40" s="129"/>
      <c r="G40" s="129"/>
      <c r="H40" s="129"/>
      <c r="I40" s="129"/>
      <c r="J40" s="129"/>
      <c r="K40" s="129"/>
      <c r="L40" s="411"/>
      <c r="M40" s="411"/>
      <c r="N40" s="411"/>
      <c r="O40" s="411"/>
      <c r="P40" s="411"/>
      <c r="Q40" s="411"/>
      <c r="R40" s="411"/>
      <c r="S40" s="411"/>
      <c r="T40" s="411"/>
      <c r="U40" s="130"/>
      <c r="V40" s="126"/>
      <c r="W40" s="131"/>
      <c r="X40" s="126"/>
      <c r="Y40" s="130"/>
      <c r="Z40" s="127"/>
      <c r="AA40" s="131"/>
      <c r="AB40" s="126"/>
      <c r="AC40" s="130"/>
      <c r="AD40" s="93"/>
    </row>
    <row r="41" spans="1:30" hidden="1" x14ac:dyDescent="0.25">
      <c r="A41" s="72"/>
      <c r="B41" s="126"/>
      <c r="C41" s="132"/>
      <c r="D41" s="128"/>
      <c r="E41" s="128"/>
      <c r="F41" s="133"/>
      <c r="G41" s="133"/>
      <c r="H41" s="133"/>
      <c r="I41" s="129"/>
      <c r="J41" s="129"/>
      <c r="K41" s="74"/>
      <c r="L41" s="411"/>
      <c r="M41" s="411"/>
      <c r="N41" s="411"/>
      <c r="O41" s="411"/>
      <c r="P41" s="411"/>
      <c r="Q41" s="411"/>
      <c r="R41" s="411"/>
      <c r="S41" s="411"/>
      <c r="T41" s="411"/>
      <c r="U41" s="134"/>
      <c r="V41" s="135"/>
      <c r="W41" s="136"/>
      <c r="X41" s="135"/>
      <c r="Y41" s="137"/>
      <c r="Z41" s="138"/>
      <c r="AA41" s="136"/>
      <c r="AB41" s="135"/>
      <c r="AC41" s="137"/>
      <c r="AD41" s="77"/>
    </row>
    <row r="42" spans="1:30" hidden="1" x14ac:dyDescent="0.25">
      <c r="A42" s="72"/>
      <c r="B42" s="126"/>
      <c r="C42" s="132"/>
      <c r="D42" s="128"/>
      <c r="E42" s="128"/>
      <c r="F42" s="133"/>
      <c r="G42" s="133"/>
      <c r="H42" s="133"/>
      <c r="I42" s="129"/>
      <c r="J42" s="129"/>
      <c r="K42" s="74"/>
      <c r="L42" s="411"/>
      <c r="M42" s="411"/>
      <c r="N42" s="411"/>
      <c r="O42" s="411"/>
      <c r="P42" s="411"/>
      <c r="Q42" s="411"/>
      <c r="R42" s="411"/>
      <c r="S42" s="411"/>
      <c r="T42" s="411"/>
      <c r="U42" s="134"/>
      <c r="V42" s="135"/>
      <c r="W42" s="136"/>
      <c r="X42" s="135"/>
      <c r="Y42" s="137"/>
      <c r="Z42" s="138"/>
      <c r="AA42" s="136"/>
      <c r="AB42" s="135"/>
      <c r="AC42" s="137"/>
      <c r="AD42" s="77"/>
    </row>
    <row r="43" spans="1:30" hidden="1" x14ac:dyDescent="0.25">
      <c r="A43" s="72"/>
      <c r="B43" s="126"/>
      <c r="C43" s="132"/>
      <c r="D43" s="128"/>
      <c r="E43" s="128"/>
      <c r="F43" s="133"/>
      <c r="G43" s="133"/>
      <c r="H43" s="133"/>
      <c r="I43" s="129"/>
      <c r="J43" s="129"/>
      <c r="K43" s="74"/>
      <c r="L43" s="411"/>
      <c r="M43" s="411"/>
      <c r="N43" s="411"/>
      <c r="O43" s="411"/>
      <c r="P43" s="411"/>
      <c r="Q43" s="411"/>
      <c r="R43" s="411"/>
      <c r="S43" s="411"/>
      <c r="T43" s="411"/>
      <c r="U43" s="134"/>
      <c r="V43" s="135"/>
      <c r="W43" s="136"/>
      <c r="X43" s="135"/>
      <c r="Y43" s="137"/>
      <c r="Z43" s="138"/>
      <c r="AA43" s="136"/>
      <c r="AB43" s="135"/>
      <c r="AC43" s="137"/>
      <c r="AD43" s="77"/>
    </row>
    <row r="44" spans="1:30" hidden="1" x14ac:dyDescent="0.25">
      <c r="A44" s="72"/>
      <c r="B44" s="126"/>
      <c r="C44" s="132"/>
      <c r="D44" s="128"/>
      <c r="E44" s="128"/>
      <c r="F44" s="133"/>
      <c r="G44" s="133"/>
      <c r="H44" s="133"/>
      <c r="I44" s="129"/>
      <c r="J44" s="129"/>
      <c r="K44" s="74"/>
      <c r="L44" s="411"/>
      <c r="M44" s="411"/>
      <c r="N44" s="411"/>
      <c r="O44" s="411"/>
      <c r="P44" s="411"/>
      <c r="Q44" s="411"/>
      <c r="R44" s="411"/>
      <c r="S44" s="411"/>
      <c r="T44" s="411"/>
      <c r="U44" s="134"/>
      <c r="V44" s="135"/>
      <c r="W44" s="136"/>
      <c r="X44" s="135"/>
      <c r="Y44" s="137"/>
      <c r="Z44" s="138"/>
      <c r="AA44" s="136"/>
      <c r="AB44" s="135"/>
      <c r="AC44" s="137"/>
      <c r="AD44" s="77"/>
    </row>
    <row r="45" spans="1:30" hidden="1" x14ac:dyDescent="0.25">
      <c r="A45" s="72"/>
      <c r="B45" s="126"/>
      <c r="C45" s="132"/>
      <c r="D45" s="128"/>
      <c r="E45" s="128"/>
      <c r="F45" s="133"/>
      <c r="G45" s="133"/>
      <c r="H45" s="133"/>
      <c r="I45" s="129"/>
      <c r="J45" s="129"/>
      <c r="K45" s="74"/>
      <c r="L45" s="411"/>
      <c r="M45" s="411"/>
      <c r="N45" s="411"/>
      <c r="O45" s="411"/>
      <c r="P45" s="411"/>
      <c r="Q45" s="411"/>
      <c r="R45" s="411"/>
      <c r="S45" s="411"/>
      <c r="T45" s="411"/>
      <c r="U45" s="134"/>
      <c r="V45" s="135"/>
      <c r="W45" s="136"/>
      <c r="X45" s="135"/>
      <c r="Y45" s="137"/>
      <c r="Z45" s="138"/>
      <c r="AA45" s="136"/>
      <c r="AB45" s="135"/>
      <c r="AC45" s="137"/>
      <c r="AD45" s="77"/>
    </row>
    <row r="46" spans="1:30" hidden="1" x14ac:dyDescent="0.25">
      <c r="A46" s="72"/>
      <c r="B46" s="126"/>
      <c r="C46" s="132"/>
      <c r="D46" s="128"/>
      <c r="E46" s="128"/>
      <c r="F46" s="133"/>
      <c r="G46" s="133"/>
      <c r="H46" s="133"/>
      <c r="I46" s="129"/>
      <c r="J46" s="129"/>
      <c r="K46" s="74"/>
      <c r="L46" s="411"/>
      <c r="M46" s="411"/>
      <c r="N46" s="411"/>
      <c r="O46" s="411"/>
      <c r="P46" s="411"/>
      <c r="Q46" s="411"/>
      <c r="R46" s="411"/>
      <c r="S46" s="411"/>
      <c r="T46" s="411"/>
      <c r="U46" s="134"/>
      <c r="V46" s="135"/>
      <c r="W46" s="136"/>
      <c r="X46" s="135"/>
      <c r="Y46" s="137"/>
      <c r="Z46" s="138"/>
      <c r="AA46" s="136"/>
      <c r="AB46" s="135"/>
      <c r="AC46" s="137"/>
      <c r="AD46" s="77"/>
    </row>
    <row r="47" spans="1:30" hidden="1" x14ac:dyDescent="0.25">
      <c r="A47" s="72"/>
      <c r="B47" s="126"/>
      <c r="C47" s="132"/>
      <c r="D47" s="128"/>
      <c r="E47" s="128"/>
      <c r="F47" s="133"/>
      <c r="G47" s="133"/>
      <c r="H47" s="133"/>
      <c r="I47" s="129"/>
      <c r="J47" s="129"/>
      <c r="K47" s="74"/>
      <c r="L47" s="411"/>
      <c r="M47" s="411"/>
      <c r="N47" s="411"/>
      <c r="O47" s="411"/>
      <c r="P47" s="411"/>
      <c r="Q47" s="411"/>
      <c r="R47" s="411"/>
      <c r="S47" s="411"/>
      <c r="T47" s="411"/>
      <c r="U47" s="134"/>
      <c r="V47" s="135"/>
      <c r="W47" s="136"/>
      <c r="X47" s="135"/>
      <c r="Y47" s="137"/>
      <c r="Z47" s="138"/>
      <c r="AA47" s="136"/>
      <c r="AB47" s="135"/>
      <c r="AC47" s="137"/>
      <c r="AD47" s="77"/>
    </row>
    <row r="48" spans="1:30" hidden="1" x14ac:dyDescent="0.25">
      <c r="A48" s="72"/>
      <c r="B48" s="126"/>
      <c r="C48" s="132"/>
      <c r="D48" s="128"/>
      <c r="E48" s="128"/>
      <c r="F48" s="133"/>
      <c r="G48" s="133"/>
      <c r="H48" s="133"/>
      <c r="I48" s="129"/>
      <c r="J48" s="129"/>
      <c r="K48" s="74"/>
      <c r="L48" s="411"/>
      <c r="M48" s="411"/>
      <c r="N48" s="411"/>
      <c r="O48" s="411"/>
      <c r="P48" s="411"/>
      <c r="Q48" s="411"/>
      <c r="R48" s="411"/>
      <c r="S48" s="411"/>
      <c r="T48" s="411"/>
      <c r="U48" s="134"/>
      <c r="V48" s="135"/>
      <c r="W48" s="136"/>
      <c r="X48" s="135"/>
      <c r="Y48" s="137"/>
      <c r="Z48" s="138"/>
      <c r="AA48" s="136"/>
      <c r="AB48" s="135"/>
      <c r="AC48" s="137"/>
      <c r="AD48" s="77"/>
    </row>
    <row r="49" spans="1:30" hidden="1" x14ac:dyDescent="0.25">
      <c r="A49" s="72"/>
      <c r="B49" s="126"/>
      <c r="C49" s="132"/>
      <c r="D49" s="128"/>
      <c r="E49" s="128"/>
      <c r="F49" s="133"/>
      <c r="G49" s="133"/>
      <c r="H49" s="133"/>
      <c r="I49" s="129"/>
      <c r="J49" s="129"/>
      <c r="K49" s="74"/>
      <c r="L49" s="411"/>
      <c r="M49" s="411"/>
      <c r="N49" s="411"/>
      <c r="O49" s="411"/>
      <c r="P49" s="411"/>
      <c r="Q49" s="411"/>
      <c r="R49" s="411"/>
      <c r="S49" s="411"/>
      <c r="T49" s="411"/>
      <c r="U49" s="134"/>
      <c r="V49" s="135"/>
      <c r="W49" s="136"/>
      <c r="X49" s="135"/>
      <c r="Y49" s="137"/>
      <c r="Z49" s="138"/>
      <c r="AA49" s="136"/>
      <c r="AB49" s="135"/>
      <c r="AC49" s="137"/>
      <c r="AD49" s="77"/>
    </row>
    <row r="50" spans="1:30" hidden="1" x14ac:dyDescent="0.25">
      <c r="A50" s="72"/>
      <c r="B50" s="126"/>
      <c r="C50" s="132"/>
      <c r="D50" s="128"/>
      <c r="E50" s="128"/>
      <c r="F50" s="133"/>
      <c r="G50" s="133"/>
      <c r="H50" s="133"/>
      <c r="I50" s="129"/>
      <c r="J50" s="129"/>
      <c r="K50" s="74"/>
      <c r="L50" s="411"/>
      <c r="M50" s="411"/>
      <c r="N50" s="411"/>
      <c r="O50" s="411"/>
      <c r="P50" s="411"/>
      <c r="Q50" s="411"/>
      <c r="R50" s="411"/>
      <c r="S50" s="411"/>
      <c r="T50" s="411"/>
      <c r="U50" s="134"/>
      <c r="V50" s="135"/>
      <c r="W50" s="136"/>
      <c r="X50" s="135"/>
      <c r="Y50" s="137"/>
      <c r="Z50" s="138"/>
      <c r="AA50" s="136"/>
      <c r="AB50" s="135"/>
      <c r="AC50" s="137"/>
      <c r="AD50" s="77"/>
    </row>
    <row r="51" spans="1:30" hidden="1" x14ac:dyDescent="0.25">
      <c r="A51" s="72"/>
      <c r="B51" s="126"/>
      <c r="C51" s="132"/>
      <c r="D51" s="128"/>
      <c r="E51" s="128"/>
      <c r="F51" s="133"/>
      <c r="G51" s="133"/>
      <c r="H51" s="133"/>
      <c r="I51" s="129"/>
      <c r="J51" s="129"/>
      <c r="K51" s="74"/>
      <c r="L51" s="411"/>
      <c r="M51" s="411"/>
      <c r="N51" s="411"/>
      <c r="O51" s="411"/>
      <c r="P51" s="411"/>
      <c r="Q51" s="411"/>
      <c r="R51" s="411"/>
      <c r="S51" s="411"/>
      <c r="T51" s="411"/>
      <c r="U51" s="134"/>
      <c r="V51" s="135"/>
      <c r="W51" s="136"/>
      <c r="X51" s="135"/>
      <c r="Y51" s="137"/>
      <c r="Z51" s="138"/>
      <c r="AA51" s="136"/>
      <c r="AB51" s="135"/>
      <c r="AC51" s="137"/>
      <c r="AD51" s="77"/>
    </row>
    <row r="52" spans="1:30" hidden="1" x14ac:dyDescent="0.25">
      <c r="A52" s="72"/>
      <c r="B52" s="126"/>
      <c r="C52" s="132"/>
      <c r="D52" s="128"/>
      <c r="E52" s="128"/>
      <c r="F52" s="133"/>
      <c r="G52" s="133"/>
      <c r="H52" s="133"/>
      <c r="I52" s="129"/>
      <c r="J52" s="129"/>
      <c r="K52" s="74"/>
      <c r="L52" s="411"/>
      <c r="M52" s="411"/>
      <c r="N52" s="411"/>
      <c r="O52" s="411"/>
      <c r="P52" s="411"/>
      <c r="Q52" s="411"/>
      <c r="R52" s="411"/>
      <c r="S52" s="411"/>
      <c r="T52" s="411"/>
      <c r="U52" s="134"/>
      <c r="V52" s="135"/>
      <c r="W52" s="136"/>
      <c r="X52" s="135"/>
      <c r="Y52" s="137"/>
      <c r="Z52" s="138"/>
      <c r="AA52" s="136"/>
      <c r="AB52" s="135"/>
      <c r="AC52" s="137"/>
      <c r="AD52" s="77"/>
    </row>
    <row r="53" spans="1:30" hidden="1" x14ac:dyDescent="0.25">
      <c r="A53" s="72"/>
      <c r="B53" s="126"/>
      <c r="C53" s="132"/>
      <c r="D53" s="128"/>
      <c r="E53" s="128"/>
      <c r="F53" s="133"/>
      <c r="G53" s="133"/>
      <c r="H53" s="133"/>
      <c r="I53" s="129"/>
      <c r="J53" s="129"/>
      <c r="K53" s="74"/>
      <c r="L53" s="411"/>
      <c r="M53" s="411"/>
      <c r="N53" s="411"/>
      <c r="O53" s="411"/>
      <c r="P53" s="411"/>
      <c r="Q53" s="411"/>
      <c r="R53" s="411"/>
      <c r="S53" s="411"/>
      <c r="T53" s="411"/>
      <c r="U53" s="134"/>
      <c r="V53" s="135"/>
      <c r="W53" s="136"/>
      <c r="X53" s="135"/>
      <c r="Y53" s="137"/>
      <c r="Z53" s="138"/>
      <c r="AA53" s="136"/>
      <c r="AB53" s="135"/>
      <c r="AC53" s="137"/>
      <c r="AD53" s="77"/>
    </row>
    <row r="54" spans="1:30" hidden="1" x14ac:dyDescent="0.25">
      <c r="A54" s="72"/>
      <c r="B54" s="126"/>
      <c r="C54" s="132"/>
      <c r="D54" s="128"/>
      <c r="E54" s="128"/>
      <c r="F54" s="133"/>
      <c r="G54" s="133"/>
      <c r="H54" s="133"/>
      <c r="I54" s="129"/>
      <c r="J54" s="129"/>
      <c r="K54" s="74"/>
      <c r="L54" s="411"/>
      <c r="M54" s="411"/>
      <c r="N54" s="411"/>
      <c r="O54" s="411"/>
      <c r="P54" s="411"/>
      <c r="Q54" s="411"/>
      <c r="R54" s="411"/>
      <c r="S54" s="411"/>
      <c r="T54" s="411"/>
      <c r="U54" s="134"/>
      <c r="V54" s="135"/>
      <c r="W54" s="136"/>
      <c r="X54" s="135"/>
      <c r="Y54" s="137"/>
      <c r="Z54" s="138"/>
      <c r="AA54" s="136"/>
      <c r="AB54" s="135"/>
      <c r="AC54" s="137"/>
      <c r="AD54" s="77"/>
    </row>
    <row r="55" spans="1:30" ht="17.25" customHeight="1" x14ac:dyDescent="0.25">
      <c r="A55" s="72"/>
      <c r="B55" s="126"/>
      <c r="C55" s="132"/>
      <c r="D55" s="128"/>
      <c r="E55" s="128"/>
      <c r="F55" s="133"/>
      <c r="G55" s="133"/>
      <c r="H55" s="133"/>
      <c r="I55" s="129"/>
      <c r="J55" s="129"/>
      <c r="K55" s="74"/>
      <c r="L55" s="411"/>
      <c r="M55" s="411"/>
      <c r="N55" s="411"/>
      <c r="O55" s="411"/>
      <c r="P55" s="411"/>
      <c r="Q55" s="411"/>
      <c r="R55" s="411"/>
      <c r="S55" s="411"/>
      <c r="T55" s="411"/>
      <c r="U55" s="134"/>
      <c r="V55" s="135"/>
      <c r="W55" s="136"/>
      <c r="X55" s="135"/>
      <c r="Y55" s="137"/>
      <c r="Z55" s="138"/>
      <c r="AA55" s="136"/>
      <c r="AB55" s="135"/>
      <c r="AC55" s="137"/>
      <c r="AD55" s="77"/>
    </row>
    <row r="56" spans="1:30" ht="17.25" customHeight="1" x14ac:dyDescent="0.25">
      <c r="A56" s="72"/>
      <c r="B56" s="126"/>
      <c r="C56" s="132"/>
      <c r="D56" s="128"/>
      <c r="E56" s="128"/>
      <c r="F56" s="133"/>
      <c r="G56" s="133"/>
      <c r="H56" s="133"/>
      <c r="I56" s="129"/>
      <c r="J56" s="129"/>
      <c r="K56" s="74"/>
      <c r="L56" s="411"/>
      <c r="M56" s="411"/>
      <c r="N56" s="411"/>
      <c r="O56" s="411"/>
      <c r="P56" s="411"/>
      <c r="Q56" s="411"/>
      <c r="R56" s="411"/>
      <c r="S56" s="411"/>
      <c r="T56" s="411"/>
      <c r="U56" s="134"/>
      <c r="V56" s="135"/>
      <c r="W56" s="136"/>
      <c r="X56" s="135"/>
      <c r="Y56" s="137"/>
      <c r="Z56" s="138"/>
      <c r="AA56" s="136"/>
      <c r="AB56" s="135"/>
      <c r="AC56" s="137"/>
      <c r="AD56" s="77"/>
    </row>
    <row r="57" spans="1:30" ht="17.25" customHeight="1" x14ac:dyDescent="0.25">
      <c r="A57" s="72"/>
      <c r="B57" s="126"/>
      <c r="C57" s="132"/>
      <c r="D57" s="128"/>
      <c r="E57" s="128"/>
      <c r="F57" s="133"/>
      <c r="G57" s="133"/>
      <c r="H57" s="133"/>
      <c r="I57" s="129"/>
      <c r="J57" s="129"/>
      <c r="K57" s="74"/>
      <c r="L57" s="411"/>
      <c r="M57" s="411"/>
      <c r="N57" s="411"/>
      <c r="O57" s="411"/>
      <c r="P57" s="411"/>
      <c r="Q57" s="411"/>
      <c r="R57" s="411"/>
      <c r="S57" s="411"/>
      <c r="T57" s="411"/>
      <c r="U57" s="134"/>
      <c r="V57" s="135"/>
      <c r="W57" s="136"/>
      <c r="X57" s="135"/>
      <c r="Y57" s="137"/>
      <c r="Z57" s="138"/>
      <c r="AA57" s="136"/>
      <c r="AB57" s="135"/>
      <c r="AC57" s="137"/>
      <c r="AD57" s="77"/>
    </row>
    <row r="58" spans="1:30" ht="17.25" customHeight="1" thickBot="1" x14ac:dyDescent="0.3">
      <c r="A58" s="72"/>
      <c r="B58" s="139"/>
      <c r="C58" s="140"/>
      <c r="D58" s="141"/>
      <c r="E58" s="141"/>
      <c r="F58" s="142"/>
      <c r="G58" s="142"/>
      <c r="H58" s="142"/>
      <c r="I58" s="143"/>
      <c r="J58" s="143"/>
      <c r="K58" s="144"/>
      <c r="L58" s="412"/>
      <c r="M58" s="412"/>
      <c r="N58" s="412"/>
      <c r="O58" s="412"/>
      <c r="P58" s="412"/>
      <c r="Q58" s="412"/>
      <c r="R58" s="412"/>
      <c r="S58" s="412"/>
      <c r="T58" s="412"/>
      <c r="U58" s="146"/>
      <c r="V58" s="147"/>
      <c r="W58" s="148"/>
      <c r="X58" s="147"/>
      <c r="Y58" s="149"/>
      <c r="Z58" s="150"/>
      <c r="AA58" s="148"/>
      <c r="AB58" s="147"/>
      <c r="AC58" s="149"/>
      <c r="AD58" s="77"/>
    </row>
    <row r="59" spans="1:30" ht="17.25" customHeight="1" thickBot="1" x14ac:dyDescent="0.3">
      <c r="A59" s="72"/>
      <c r="U59" s="151" t="s">
        <v>235</v>
      </c>
      <c r="V59" s="152">
        <f>SUM(V23:V58)</f>
        <v>0</v>
      </c>
      <c r="W59" s="153">
        <f t="shared" ref="W59:X59" si="0">SUM(W23:W58)</f>
        <v>0</v>
      </c>
      <c r="X59" s="152">
        <f t="shared" si="0"/>
        <v>0</v>
      </c>
      <c r="Y59" s="153">
        <f t="shared" ref="Y59:Z59" si="1">SUM(Y23:Y58)</f>
        <v>0</v>
      </c>
      <c r="Z59" s="152">
        <f t="shared" si="1"/>
        <v>0</v>
      </c>
      <c r="AA59" s="153">
        <f t="shared" ref="AA59:AB59" si="2">SUM(AA23:AA58)</f>
        <v>0</v>
      </c>
      <c r="AB59" s="152">
        <f t="shared" si="2"/>
        <v>0</v>
      </c>
      <c r="AC59" s="153">
        <f t="shared" ref="AC59" si="3">SUM(AC23:AC58)</f>
        <v>0</v>
      </c>
      <c r="AD59" s="77"/>
    </row>
    <row r="60" spans="1:30" ht="17.25" customHeight="1" thickBot="1" x14ac:dyDescent="0.3">
      <c r="A60" s="72"/>
      <c r="AD60" s="77"/>
    </row>
    <row r="61" spans="1:30" ht="17.25" customHeight="1" thickBot="1" x14ac:dyDescent="0.3">
      <c r="B61" s="447" t="s">
        <v>236</v>
      </c>
      <c r="C61" s="448"/>
      <c r="D61" s="448"/>
      <c r="E61" s="448"/>
      <c r="F61" s="448"/>
      <c r="G61" s="448"/>
      <c r="H61" s="449"/>
      <c r="AD61" s="77"/>
    </row>
    <row r="62" spans="1:30" ht="30.6" customHeight="1" x14ac:dyDescent="0.25">
      <c r="A62" s="72"/>
      <c r="B62" s="509" t="s">
        <v>237</v>
      </c>
      <c r="C62" s="510"/>
      <c r="D62" s="510"/>
      <c r="E62" s="510"/>
      <c r="F62" s="510"/>
      <c r="G62" s="510"/>
      <c r="H62" s="154"/>
      <c r="J62" s="506" t="s">
        <v>238</v>
      </c>
      <c r="K62" s="480"/>
      <c r="L62" s="402" t="s">
        <v>240</v>
      </c>
      <c r="M62" s="403"/>
      <c r="N62" s="403"/>
      <c r="O62" s="403"/>
      <c r="P62" s="404"/>
      <c r="Q62" s="492" t="s">
        <v>239</v>
      </c>
      <c r="R62" s="493"/>
      <c r="S62" s="493"/>
      <c r="T62" s="494"/>
      <c r="U62" s="561" t="s">
        <v>241</v>
      </c>
      <c r="V62" s="506" t="s">
        <v>316</v>
      </c>
      <c r="W62" s="480" t="s">
        <v>320</v>
      </c>
      <c r="X62" s="480" t="s">
        <v>317</v>
      </c>
      <c r="Y62" s="480" t="s">
        <v>321</v>
      </c>
      <c r="Z62" s="480" t="s">
        <v>318</v>
      </c>
      <c r="AA62" s="480" t="s">
        <v>322</v>
      </c>
      <c r="AB62" s="480" t="s">
        <v>319</v>
      </c>
      <c r="AC62" s="562" t="s">
        <v>323</v>
      </c>
      <c r="AD62" s="77"/>
    </row>
    <row r="63" spans="1:30" ht="26.45" customHeight="1" thickBot="1" x14ac:dyDescent="0.3">
      <c r="B63" s="495" t="s">
        <v>242</v>
      </c>
      <c r="C63" s="496"/>
      <c r="D63" s="496"/>
      <c r="E63" s="496"/>
      <c r="F63" s="496"/>
      <c r="G63" s="496"/>
      <c r="H63" s="155"/>
      <c r="J63" s="511"/>
      <c r="K63" s="512"/>
      <c r="L63" s="405"/>
      <c r="M63" s="406"/>
      <c r="N63" s="406"/>
      <c r="O63" s="406"/>
      <c r="P63" s="407"/>
      <c r="Q63" s="173" t="s">
        <v>292</v>
      </c>
      <c r="R63" s="173" t="s">
        <v>293</v>
      </c>
      <c r="S63" s="173" t="s">
        <v>294</v>
      </c>
      <c r="T63" s="186" t="s">
        <v>295</v>
      </c>
      <c r="U63" s="563"/>
      <c r="V63" s="444"/>
      <c r="W63" s="482"/>
      <c r="X63" s="482"/>
      <c r="Y63" s="482"/>
      <c r="Z63" s="482"/>
      <c r="AA63" s="482"/>
      <c r="AB63" s="482"/>
      <c r="AC63" s="446"/>
      <c r="AD63" s="77"/>
    </row>
    <row r="64" spans="1:30" ht="46.5" customHeight="1" x14ac:dyDescent="0.25">
      <c r="B64" s="497" t="s">
        <v>243</v>
      </c>
      <c r="C64" s="498"/>
      <c r="D64" s="499"/>
      <c r="E64" s="115" t="s">
        <v>226</v>
      </c>
      <c r="F64" s="116" t="s">
        <v>227</v>
      </c>
      <c r="G64" s="116" t="s">
        <v>228</v>
      </c>
      <c r="H64" s="113" t="s">
        <v>229</v>
      </c>
      <c r="J64" s="506" t="s">
        <v>244</v>
      </c>
      <c r="K64" s="174" t="s">
        <v>245</v>
      </c>
      <c r="L64" s="408"/>
      <c r="M64" s="408"/>
      <c r="N64" s="408"/>
      <c r="O64" s="408"/>
      <c r="P64" s="408"/>
      <c r="Q64" s="175"/>
      <c r="R64" s="175"/>
      <c r="S64" s="175"/>
      <c r="T64" s="187"/>
      <c r="U64" s="554">
        <v>0.2</v>
      </c>
      <c r="V64" s="538"/>
      <c r="W64" s="539">
        <f>IF($Q$64="Si",20%,0%)</f>
        <v>0</v>
      </c>
      <c r="X64" s="540"/>
      <c r="Y64" s="539">
        <f>IF($R$64="Si",20%,0%)</f>
        <v>0</v>
      </c>
      <c r="Z64" s="540"/>
      <c r="AA64" s="539">
        <f>IF($S$64="Si",20%,0%)</f>
        <v>0</v>
      </c>
      <c r="AB64" s="540"/>
      <c r="AC64" s="541">
        <f>IF($T$64="Si",20%,0%)</f>
        <v>0</v>
      </c>
      <c r="AD64" s="77"/>
    </row>
    <row r="65" spans="1:30" ht="66" customHeight="1" x14ac:dyDescent="0.25">
      <c r="B65" s="500"/>
      <c r="C65" s="501"/>
      <c r="D65" s="502"/>
      <c r="E65" s="507" t="s">
        <v>246</v>
      </c>
      <c r="F65" s="481" t="s">
        <v>246</v>
      </c>
      <c r="G65" s="481" t="s">
        <v>246</v>
      </c>
      <c r="H65" s="445" t="s">
        <v>246</v>
      </c>
      <c r="J65" s="443"/>
      <c r="K65" s="165" t="s">
        <v>247</v>
      </c>
      <c r="L65" s="409"/>
      <c r="M65" s="409"/>
      <c r="N65" s="409"/>
      <c r="O65" s="409"/>
      <c r="P65" s="409"/>
      <c r="Q65" s="167"/>
      <c r="R65" s="167"/>
      <c r="S65" s="167"/>
      <c r="T65" s="137"/>
      <c r="U65" s="555">
        <v>0.1</v>
      </c>
      <c r="V65" s="542"/>
      <c r="W65" s="543">
        <f>IF($Q$65="Si",10%,0%)</f>
        <v>0</v>
      </c>
      <c r="X65" s="544"/>
      <c r="Y65" s="543">
        <f>IF($R$65="Si",10%,0%)</f>
        <v>0</v>
      </c>
      <c r="Z65" s="544"/>
      <c r="AA65" s="543">
        <f>IF($S$65="Si",10%,0%)</f>
        <v>0</v>
      </c>
      <c r="AB65" s="544"/>
      <c r="AC65" s="545">
        <f>IF($T$65="Si",10%,0%)</f>
        <v>0</v>
      </c>
      <c r="AD65" s="77"/>
    </row>
    <row r="66" spans="1:30" ht="48.75" customHeight="1" thickBot="1" x14ac:dyDescent="0.3">
      <c r="B66" s="503"/>
      <c r="C66" s="504"/>
      <c r="D66" s="505"/>
      <c r="E66" s="508"/>
      <c r="F66" s="482"/>
      <c r="G66" s="482"/>
      <c r="H66" s="446"/>
      <c r="J66" s="444"/>
      <c r="K66" s="176" t="s">
        <v>248</v>
      </c>
      <c r="L66" s="410"/>
      <c r="M66" s="410"/>
      <c r="N66" s="410"/>
      <c r="O66" s="410"/>
      <c r="P66" s="410"/>
      <c r="Q66" s="145"/>
      <c r="R66" s="145"/>
      <c r="S66" s="145"/>
      <c r="T66" s="188"/>
      <c r="U66" s="555">
        <v>0.1</v>
      </c>
      <c r="V66" s="542"/>
      <c r="W66" s="543">
        <f>IF($Q$66="Si",10%,0%)</f>
        <v>0</v>
      </c>
      <c r="X66" s="544"/>
      <c r="Y66" s="543">
        <f>IF($R$66="Si",10%,0%)</f>
        <v>0</v>
      </c>
      <c r="Z66" s="544"/>
      <c r="AA66" s="543">
        <f>IF($S$66="Si",10%,0%)</f>
        <v>0</v>
      </c>
      <c r="AB66" s="544"/>
      <c r="AC66" s="545">
        <f>IF($T$66="Si",10%,0%)</f>
        <v>0</v>
      </c>
      <c r="AD66" s="77"/>
    </row>
    <row r="67" spans="1:30" ht="38.25" customHeight="1" x14ac:dyDescent="0.25">
      <c r="B67" s="517" t="s">
        <v>285</v>
      </c>
      <c r="C67" s="518"/>
      <c r="D67" s="519"/>
      <c r="E67" s="159"/>
      <c r="F67" s="160"/>
      <c r="G67" s="160"/>
      <c r="H67" s="161"/>
      <c r="J67" s="487" t="s">
        <v>296</v>
      </c>
      <c r="K67" s="522" t="s">
        <v>249</v>
      </c>
      <c r="L67" s="527">
        <v>16</v>
      </c>
      <c r="M67" s="527"/>
      <c r="N67" s="527"/>
      <c r="O67" s="522" t="s">
        <v>298</v>
      </c>
      <c r="P67" s="522"/>
      <c r="Q67" s="177" t="s">
        <v>292</v>
      </c>
      <c r="R67" s="177" t="s">
        <v>293</v>
      </c>
      <c r="S67" s="177" t="s">
        <v>294</v>
      </c>
      <c r="T67" s="178" t="s">
        <v>295</v>
      </c>
      <c r="U67" s="556">
        <v>0.2</v>
      </c>
      <c r="V67" s="546"/>
      <c r="W67" s="547">
        <f>+($Q$68*$U$67)/$L$67</f>
        <v>0</v>
      </c>
      <c r="X67" s="548"/>
      <c r="Y67" s="547">
        <f>+($R$68*$U$67)/$L$67</f>
        <v>0</v>
      </c>
      <c r="Z67" s="548"/>
      <c r="AA67" s="547">
        <f>+($S$68*$U$67)/$L$67</f>
        <v>0</v>
      </c>
      <c r="AB67" s="548"/>
      <c r="AC67" s="549">
        <f>+($T$68*$U$67)/$L$67</f>
        <v>0</v>
      </c>
      <c r="AD67" s="77"/>
    </row>
    <row r="68" spans="1:30" ht="38.25" customHeight="1" thickBot="1" x14ac:dyDescent="0.3">
      <c r="B68" s="156" t="s">
        <v>286</v>
      </c>
      <c r="C68" s="157"/>
      <c r="D68" s="158"/>
      <c r="E68" s="159"/>
      <c r="F68" s="160"/>
      <c r="G68" s="160"/>
      <c r="H68" s="161"/>
      <c r="J68" s="487"/>
      <c r="K68" s="523"/>
      <c r="L68" s="528"/>
      <c r="M68" s="528"/>
      <c r="N68" s="528"/>
      <c r="O68" s="523"/>
      <c r="P68" s="523"/>
      <c r="Q68" s="169"/>
      <c r="R68" s="169"/>
      <c r="S68" s="169"/>
      <c r="T68" s="155"/>
      <c r="U68" s="557"/>
      <c r="V68" s="546"/>
      <c r="W68" s="547"/>
      <c r="X68" s="548"/>
      <c r="Y68" s="547"/>
      <c r="Z68" s="548"/>
      <c r="AA68" s="547"/>
      <c r="AB68" s="548"/>
      <c r="AC68" s="549"/>
      <c r="AD68" s="77"/>
    </row>
    <row r="69" spans="1:30" ht="70.5" customHeight="1" thickBot="1" x14ac:dyDescent="0.3">
      <c r="B69" s="513" t="s">
        <v>287</v>
      </c>
      <c r="C69" s="514"/>
      <c r="D69" s="515"/>
      <c r="E69" s="162"/>
      <c r="F69" s="163"/>
      <c r="G69" s="163"/>
      <c r="H69" s="164"/>
      <c r="J69" s="94" t="s">
        <v>250</v>
      </c>
      <c r="K69" s="520" t="s">
        <v>251</v>
      </c>
      <c r="L69" s="520"/>
      <c r="M69" s="520"/>
      <c r="N69" s="520"/>
      <c r="O69" s="520"/>
      <c r="P69" s="520"/>
      <c r="Q69" s="520"/>
      <c r="R69" s="520"/>
      <c r="S69" s="520"/>
      <c r="T69" s="521"/>
      <c r="U69" s="555">
        <v>0.2</v>
      </c>
      <c r="V69" s="542"/>
      <c r="W69" s="543" t="str">
        <f>IFERROR(((W59/V59)*$U$69),"")</f>
        <v/>
      </c>
      <c r="X69" s="544"/>
      <c r="Y69" s="543" t="str">
        <f>IFERROR(((Y59/X59)*$U$69),"")</f>
        <v/>
      </c>
      <c r="Z69" s="544"/>
      <c r="AA69" s="543" t="str">
        <f>IFERROR(((AA59/Z59)*$U$69),"")</f>
        <v/>
      </c>
      <c r="AB69" s="544"/>
      <c r="AC69" s="545" t="str">
        <f>IFERROR(((AC59/AB59)*$U$69),"")</f>
        <v/>
      </c>
      <c r="AD69" s="77"/>
    </row>
    <row r="70" spans="1:30" ht="22.5" customHeight="1" x14ac:dyDescent="0.25">
      <c r="B70" s="513" t="s">
        <v>288</v>
      </c>
      <c r="C70" s="514"/>
      <c r="D70" s="515"/>
      <c r="E70" s="162"/>
      <c r="F70" s="163"/>
      <c r="G70" s="163"/>
      <c r="H70" s="164"/>
      <c r="J70" s="506" t="s">
        <v>252</v>
      </c>
      <c r="K70" s="516" t="s">
        <v>253</v>
      </c>
      <c r="L70" s="516"/>
      <c r="M70" s="516" t="s">
        <v>254</v>
      </c>
      <c r="N70" s="516"/>
      <c r="O70" s="516"/>
      <c r="P70" s="516"/>
      <c r="Q70" s="524" t="s">
        <v>255</v>
      </c>
      <c r="R70" s="525"/>
      <c r="S70" s="525"/>
      <c r="T70" s="526"/>
      <c r="U70" s="556">
        <v>0.2</v>
      </c>
      <c r="V70" s="546"/>
      <c r="W70" s="547" t="str">
        <f>IFERROR((Q72/M72)*$U$70,"")</f>
        <v/>
      </c>
      <c r="X70" s="548"/>
      <c r="Y70" s="547" t="str">
        <f>IFERROR((R72/N72)*$U$70,"")</f>
        <v/>
      </c>
      <c r="Z70" s="548"/>
      <c r="AA70" s="547" t="str">
        <f>IFERROR((S72/O72)*$U$70,"")</f>
        <v/>
      </c>
      <c r="AB70" s="548"/>
      <c r="AC70" s="549" t="str">
        <f>IFERROR((T72/P72)*$U$70,"")</f>
        <v/>
      </c>
      <c r="AD70" s="77"/>
    </row>
    <row r="71" spans="1:30" ht="22.5" customHeight="1" x14ac:dyDescent="0.25">
      <c r="B71" s="513" t="s">
        <v>289</v>
      </c>
      <c r="C71" s="514"/>
      <c r="D71" s="515"/>
      <c r="E71" s="162"/>
      <c r="F71" s="163"/>
      <c r="G71" s="163"/>
      <c r="H71" s="164"/>
      <c r="J71" s="443"/>
      <c r="K71" s="533"/>
      <c r="L71" s="533"/>
      <c r="M71" s="166" t="s">
        <v>292</v>
      </c>
      <c r="N71" s="166" t="s">
        <v>293</v>
      </c>
      <c r="O71" s="166" t="s">
        <v>294</v>
      </c>
      <c r="P71" s="166" t="s">
        <v>295</v>
      </c>
      <c r="Q71" s="166" t="s">
        <v>292</v>
      </c>
      <c r="R71" s="166" t="s">
        <v>293</v>
      </c>
      <c r="S71" s="166" t="s">
        <v>294</v>
      </c>
      <c r="T71" s="168" t="s">
        <v>295</v>
      </c>
      <c r="U71" s="558"/>
      <c r="V71" s="546"/>
      <c r="W71" s="547"/>
      <c r="X71" s="548"/>
      <c r="Y71" s="547"/>
      <c r="Z71" s="548"/>
      <c r="AA71" s="547"/>
      <c r="AB71" s="548"/>
      <c r="AC71" s="549"/>
      <c r="AD71" s="77"/>
    </row>
    <row r="72" spans="1:30" ht="22.5" customHeight="1" thickBot="1" x14ac:dyDescent="0.3">
      <c r="B72" s="513" t="s">
        <v>256</v>
      </c>
      <c r="C72" s="514"/>
      <c r="D72" s="515"/>
      <c r="E72" s="162"/>
      <c r="F72" s="163"/>
      <c r="G72" s="163"/>
      <c r="H72" s="164"/>
      <c r="J72" s="444"/>
      <c r="K72" s="534"/>
      <c r="L72" s="534"/>
      <c r="M72" s="170"/>
      <c r="N72" s="170"/>
      <c r="O72" s="170"/>
      <c r="P72" s="145"/>
      <c r="Q72" s="171"/>
      <c r="R72" s="171"/>
      <c r="S72" s="171"/>
      <c r="T72" s="172"/>
      <c r="U72" s="559"/>
      <c r="V72" s="550"/>
      <c r="W72" s="551"/>
      <c r="X72" s="552"/>
      <c r="Y72" s="551"/>
      <c r="Z72" s="552"/>
      <c r="AA72" s="551"/>
      <c r="AB72" s="552"/>
      <c r="AC72" s="553"/>
      <c r="AD72" s="77"/>
    </row>
    <row r="73" spans="1:30" ht="16.5" customHeight="1" thickBot="1" x14ac:dyDescent="0.3">
      <c r="B73" s="513" t="s">
        <v>257</v>
      </c>
      <c r="C73" s="514"/>
      <c r="D73" s="515"/>
      <c r="E73" s="162"/>
      <c r="F73" s="163"/>
      <c r="G73" s="163"/>
      <c r="H73" s="164"/>
      <c r="J73" s="530" t="s">
        <v>235</v>
      </c>
      <c r="K73" s="531"/>
      <c r="L73" s="531"/>
      <c r="M73" s="531"/>
      <c r="N73" s="531"/>
      <c r="O73" s="531"/>
      <c r="P73" s="531"/>
      <c r="Q73" s="531"/>
      <c r="R73" s="531"/>
      <c r="S73" s="531"/>
      <c r="T73" s="532"/>
      <c r="U73" s="560">
        <v>1</v>
      </c>
      <c r="V73" s="535">
        <f>IFERROR((SUM(V64:V72)),"")</f>
        <v>0</v>
      </c>
      <c r="W73" s="536">
        <f t="shared" ref="W73:AC73" si="4">IFERROR((SUM(W64:W72)),"")</f>
        <v>0</v>
      </c>
      <c r="X73" s="536">
        <f t="shared" si="4"/>
        <v>0</v>
      </c>
      <c r="Y73" s="536">
        <f t="shared" si="4"/>
        <v>0</v>
      </c>
      <c r="Z73" s="536">
        <f t="shared" si="4"/>
        <v>0</v>
      </c>
      <c r="AA73" s="536">
        <f t="shared" si="4"/>
        <v>0</v>
      </c>
      <c r="AB73" s="536">
        <f t="shared" si="4"/>
        <v>0</v>
      </c>
      <c r="AC73" s="537">
        <f t="shared" si="4"/>
        <v>0</v>
      </c>
      <c r="AD73" s="77"/>
    </row>
    <row r="74" spans="1:30" x14ac:dyDescent="0.25">
      <c r="A74" s="72"/>
      <c r="B74" s="513" t="s">
        <v>258</v>
      </c>
      <c r="C74" s="514"/>
      <c r="D74" s="515"/>
      <c r="E74" s="162"/>
      <c r="F74" s="163"/>
      <c r="G74" s="163"/>
      <c r="H74" s="164"/>
      <c r="J74" s="71" t="s">
        <v>297</v>
      </c>
      <c r="AD74" s="77"/>
    </row>
    <row r="75" spans="1:30" ht="15" customHeight="1" x14ac:dyDescent="0.25">
      <c r="A75" s="72"/>
      <c r="B75" s="513" t="s">
        <v>259</v>
      </c>
      <c r="C75" s="514"/>
      <c r="D75" s="515"/>
      <c r="E75" s="162"/>
      <c r="F75" s="163"/>
      <c r="G75" s="163"/>
      <c r="H75" s="164"/>
      <c r="AD75" s="77"/>
    </row>
    <row r="76" spans="1:30" ht="15" customHeight="1" x14ac:dyDescent="0.25">
      <c r="A76" s="72"/>
      <c r="B76" s="513" t="s">
        <v>260</v>
      </c>
      <c r="C76" s="514"/>
      <c r="D76" s="515"/>
      <c r="E76" s="162"/>
      <c r="F76" s="163"/>
      <c r="G76" s="163"/>
      <c r="H76" s="164"/>
      <c r="AD76" s="77"/>
    </row>
    <row r="77" spans="1:30" ht="15" customHeight="1" x14ac:dyDescent="0.25">
      <c r="A77" s="72"/>
      <c r="B77" s="513" t="s">
        <v>261</v>
      </c>
      <c r="C77" s="514"/>
      <c r="D77" s="515"/>
      <c r="E77" s="162"/>
      <c r="F77" s="163"/>
      <c r="G77" s="163"/>
      <c r="H77" s="164"/>
      <c r="AD77" s="77"/>
    </row>
    <row r="78" spans="1:30" ht="15" customHeight="1" x14ac:dyDescent="0.25">
      <c r="A78" s="72"/>
      <c r="B78" s="513" t="s">
        <v>262</v>
      </c>
      <c r="C78" s="514"/>
      <c r="D78" s="515"/>
      <c r="E78" s="162"/>
      <c r="F78" s="163"/>
      <c r="G78" s="163"/>
      <c r="H78" s="164"/>
      <c r="AD78" s="77"/>
    </row>
    <row r="79" spans="1:30" ht="15" customHeight="1" x14ac:dyDescent="0.25">
      <c r="A79" s="72"/>
      <c r="B79" s="513" t="s">
        <v>263</v>
      </c>
      <c r="C79" s="514"/>
      <c r="D79" s="515"/>
      <c r="E79" s="162"/>
      <c r="F79" s="163"/>
      <c r="G79" s="163"/>
      <c r="H79" s="164"/>
      <c r="AD79" s="77"/>
    </row>
    <row r="80" spans="1:30" ht="15" customHeight="1" thickBot="1" x14ac:dyDescent="0.3">
      <c r="A80" s="72"/>
      <c r="B80" s="513" t="s">
        <v>290</v>
      </c>
      <c r="C80" s="514"/>
      <c r="D80" s="515"/>
      <c r="E80" s="162"/>
      <c r="F80" s="163"/>
      <c r="G80" s="163"/>
      <c r="H80" s="164"/>
      <c r="AD80" s="77"/>
    </row>
    <row r="81" spans="1:30" ht="33" customHeight="1" x14ac:dyDescent="0.25">
      <c r="A81" s="72"/>
      <c r="B81" s="529" t="s">
        <v>284</v>
      </c>
      <c r="C81" s="529"/>
      <c r="D81" s="529"/>
      <c r="E81" s="529"/>
      <c r="F81" s="529"/>
      <c r="G81" s="529"/>
      <c r="H81" s="529"/>
      <c r="AD81" s="77"/>
    </row>
    <row r="82" spans="1:30" ht="15.75" thickBot="1" x14ac:dyDescent="0.3">
      <c r="A82" s="95"/>
      <c r="B82" s="96"/>
      <c r="C82" s="96"/>
      <c r="D82" s="96"/>
      <c r="E82" s="96"/>
      <c r="F82" s="96"/>
      <c r="G82" s="96"/>
      <c r="H82" s="96"/>
      <c r="I82" s="96"/>
      <c r="J82" s="96"/>
      <c r="K82" s="96"/>
      <c r="L82" s="96"/>
      <c r="M82" s="96"/>
      <c r="N82" s="96"/>
      <c r="O82" s="96"/>
      <c r="P82" s="96"/>
      <c r="Q82" s="96"/>
      <c r="R82" s="96"/>
      <c r="S82" s="96"/>
      <c r="T82" s="96"/>
      <c r="U82" s="96"/>
      <c r="V82" s="96"/>
      <c r="W82" s="96"/>
      <c r="X82" s="117"/>
      <c r="Y82" s="96"/>
      <c r="Z82" s="96"/>
      <c r="AA82" s="96"/>
      <c r="AB82" s="96"/>
      <c r="AC82" s="96"/>
      <c r="AD82" s="97"/>
    </row>
    <row r="83" spans="1:30" x14ac:dyDescent="0.25">
      <c r="A83" s="72"/>
      <c r="AD83" s="77"/>
    </row>
  </sheetData>
  <mergeCells count="232">
    <mergeCell ref="V70:V72"/>
    <mergeCell ref="X70:X72"/>
    <mergeCell ref="Z70:Z72"/>
    <mergeCell ref="AB70:AB72"/>
    <mergeCell ref="V67:V68"/>
    <mergeCell ref="X67:X68"/>
    <mergeCell ref="Z67:Z68"/>
    <mergeCell ref="AB67:AB68"/>
    <mergeCell ref="Z62:Z63"/>
    <mergeCell ref="AA62:AA63"/>
    <mergeCell ref="AB62:AB63"/>
    <mergeCell ref="AC62:AC63"/>
    <mergeCell ref="W67:W68"/>
    <mergeCell ref="W70:W72"/>
    <mergeCell ref="Y67:Y68"/>
    <mergeCell ref="Y70:Y72"/>
    <mergeCell ref="AA67:AA68"/>
    <mergeCell ref="AA70:AA72"/>
    <mergeCell ref="AC67:AC68"/>
    <mergeCell ref="AC70:AC72"/>
    <mergeCell ref="B80:D80"/>
    <mergeCell ref="B81:H81"/>
    <mergeCell ref="B74:D74"/>
    <mergeCell ref="B75:D75"/>
    <mergeCell ref="B76:D76"/>
    <mergeCell ref="B77:D77"/>
    <mergeCell ref="B78:D78"/>
    <mergeCell ref="B79:D79"/>
    <mergeCell ref="B73:D73"/>
    <mergeCell ref="J73:T73"/>
    <mergeCell ref="B70:D70"/>
    <mergeCell ref="J70:J72"/>
    <mergeCell ref="K70:L72"/>
    <mergeCell ref="U70:U72"/>
    <mergeCell ref="B71:D71"/>
    <mergeCell ref="M70:P70"/>
    <mergeCell ref="B72:D72"/>
    <mergeCell ref="B67:D67"/>
    <mergeCell ref="B69:D69"/>
    <mergeCell ref="K69:T69"/>
    <mergeCell ref="J67:J68"/>
    <mergeCell ref="K67:K68"/>
    <mergeCell ref="Q70:T70"/>
    <mergeCell ref="L67:N68"/>
    <mergeCell ref="O67:P68"/>
    <mergeCell ref="B63:G63"/>
    <mergeCell ref="B64:D66"/>
    <mergeCell ref="J64:J66"/>
    <mergeCell ref="E65:E66"/>
    <mergeCell ref="F65:F66"/>
    <mergeCell ref="G65:G66"/>
    <mergeCell ref="H65:H66"/>
    <mergeCell ref="B62:G62"/>
    <mergeCell ref="J62:K63"/>
    <mergeCell ref="U62:U63"/>
    <mergeCell ref="X20:Y20"/>
    <mergeCell ref="Q62:T62"/>
    <mergeCell ref="L20:N22"/>
    <mergeCell ref="R20:T22"/>
    <mergeCell ref="L23:N23"/>
    <mergeCell ref="L24:N24"/>
    <mergeCell ref="L25:N25"/>
    <mergeCell ref="L26:N26"/>
    <mergeCell ref="L27:N27"/>
    <mergeCell ref="L28:N28"/>
    <mergeCell ref="W62:W63"/>
    <mergeCell ref="V62:V63"/>
    <mergeCell ref="X62:X63"/>
    <mergeCell ref="Y62:Y63"/>
    <mergeCell ref="K20:K22"/>
    <mergeCell ref="U20:U22"/>
    <mergeCell ref="B20:B22"/>
    <mergeCell ref="C20:C22"/>
    <mergeCell ref="D20:D22"/>
    <mergeCell ref="E20:E22"/>
    <mergeCell ref="F20:H21"/>
    <mergeCell ref="I20:I22"/>
    <mergeCell ref="V20:W20"/>
    <mergeCell ref="A1:AD1"/>
    <mergeCell ref="A2:AD2"/>
    <mergeCell ref="A3:AD3"/>
    <mergeCell ref="A4:F4"/>
    <mergeCell ref="A5:AD5"/>
    <mergeCell ref="D11:F11"/>
    <mergeCell ref="L12:O12"/>
    <mergeCell ref="L13:O13"/>
    <mergeCell ref="L14:O14"/>
    <mergeCell ref="I12:J12"/>
    <mergeCell ref="I13:J13"/>
    <mergeCell ref="I14:J14"/>
    <mergeCell ref="G12:H12"/>
    <mergeCell ref="G13:H13"/>
    <mergeCell ref="G14:H14"/>
    <mergeCell ref="W13:Y13"/>
    <mergeCell ref="W14:Y14"/>
    <mergeCell ref="W12:Y12"/>
    <mergeCell ref="Z12:AB12"/>
    <mergeCell ref="U67:U68"/>
    <mergeCell ref="C12:F12"/>
    <mergeCell ref="C13:F13"/>
    <mergeCell ref="C14:F14"/>
    <mergeCell ref="G16:AB16"/>
    <mergeCell ref="B19:U19"/>
    <mergeCell ref="V19:AC19"/>
    <mergeCell ref="G15:AB15"/>
    <mergeCell ref="Z20:AA20"/>
    <mergeCell ref="AB20:AC20"/>
    <mergeCell ref="V21:V22"/>
    <mergeCell ref="W21:W22"/>
    <mergeCell ref="X21:X22"/>
    <mergeCell ref="Y21:Y22"/>
    <mergeCell ref="Z21:Z22"/>
    <mergeCell ref="AA21:AA22"/>
    <mergeCell ref="AB21:AB22"/>
    <mergeCell ref="AC21:AC22"/>
    <mergeCell ref="B61:H61"/>
    <mergeCell ref="O20:Q22"/>
    <mergeCell ref="J20:J22"/>
    <mergeCell ref="L29:N29"/>
    <mergeCell ref="L30:N30"/>
    <mergeCell ref="L31:N31"/>
    <mergeCell ref="L32:N32"/>
    <mergeCell ref="L33:N33"/>
    <mergeCell ref="L34:N34"/>
    <mergeCell ref="L35:N35"/>
    <mergeCell ref="L36:N36"/>
    <mergeCell ref="L37:N37"/>
    <mergeCell ref="L38:N38"/>
    <mergeCell ref="L39:N39"/>
    <mergeCell ref="L40:N40"/>
    <mergeCell ref="L41:N41"/>
    <mergeCell ref="L42:N42"/>
    <mergeCell ref="L43:N43"/>
    <mergeCell ref="L44:N44"/>
    <mergeCell ref="L45:N45"/>
    <mergeCell ref="L46:N46"/>
    <mergeCell ref="L47:N47"/>
    <mergeCell ref="L48:N48"/>
    <mergeCell ref="L49:N49"/>
    <mergeCell ref="L50:N50"/>
    <mergeCell ref="L51:N51"/>
    <mergeCell ref="L52:N52"/>
    <mergeCell ref="L53:N53"/>
    <mergeCell ref="L54:N54"/>
    <mergeCell ref="L55:N55"/>
    <mergeCell ref="L56:N56"/>
    <mergeCell ref="L57:N57"/>
    <mergeCell ref="L58:N58"/>
    <mergeCell ref="O23:Q23"/>
    <mergeCell ref="R23:T23"/>
    <mergeCell ref="O24:Q24"/>
    <mergeCell ref="R24:T24"/>
    <mergeCell ref="O25:Q25"/>
    <mergeCell ref="R25:T25"/>
    <mergeCell ref="O26:Q26"/>
    <mergeCell ref="R26:T26"/>
    <mergeCell ref="O27:Q27"/>
    <mergeCell ref="R27:T27"/>
    <mergeCell ref="O28:Q28"/>
    <mergeCell ref="R28:T28"/>
    <mergeCell ref="O29:Q29"/>
    <mergeCell ref="R29:T29"/>
    <mergeCell ref="O30:Q30"/>
    <mergeCell ref="R30:T30"/>
    <mergeCell ref="O31:Q31"/>
    <mergeCell ref="R31:T31"/>
    <mergeCell ref="O32:Q32"/>
    <mergeCell ref="R32:T32"/>
    <mergeCell ref="O33:Q33"/>
    <mergeCell ref="O40:Q40"/>
    <mergeCell ref="R40:T40"/>
    <mergeCell ref="O41:Q41"/>
    <mergeCell ref="R41:T41"/>
    <mergeCell ref="O42:Q42"/>
    <mergeCell ref="R42:T42"/>
    <mergeCell ref="R33:T33"/>
    <mergeCell ref="O34:Q34"/>
    <mergeCell ref="R34:T34"/>
    <mergeCell ref="O35:Q35"/>
    <mergeCell ref="R35:T35"/>
    <mergeCell ref="O36:Q36"/>
    <mergeCell ref="R36:T36"/>
    <mergeCell ref="O37:Q37"/>
    <mergeCell ref="R37:T37"/>
    <mergeCell ref="O48:Q48"/>
    <mergeCell ref="R48:T48"/>
    <mergeCell ref="O49:Q49"/>
    <mergeCell ref="R49:T49"/>
    <mergeCell ref="O50:Q50"/>
    <mergeCell ref="R50:T50"/>
    <mergeCell ref="O51:Q51"/>
    <mergeCell ref="R51:T51"/>
    <mergeCell ref="Z13:AB13"/>
    <mergeCell ref="Z14:AB14"/>
    <mergeCell ref="O43:Q43"/>
    <mergeCell ref="R43:T43"/>
    <mergeCell ref="O44:Q44"/>
    <mergeCell ref="R44:T44"/>
    <mergeCell ref="O45:Q45"/>
    <mergeCell ref="R45:T45"/>
    <mergeCell ref="O46:Q46"/>
    <mergeCell ref="R46:T46"/>
    <mergeCell ref="O47:Q47"/>
    <mergeCell ref="R47:T47"/>
    <mergeCell ref="O38:Q38"/>
    <mergeCell ref="R38:T38"/>
    <mergeCell ref="O39:Q39"/>
    <mergeCell ref="R39:T39"/>
    <mergeCell ref="L62:P63"/>
    <mergeCell ref="L64:P64"/>
    <mergeCell ref="L65:P65"/>
    <mergeCell ref="L66:P66"/>
    <mergeCell ref="O57:Q57"/>
    <mergeCell ref="R57:T57"/>
    <mergeCell ref="O58:Q58"/>
    <mergeCell ref="R58:T58"/>
    <mergeCell ref="S12:V12"/>
    <mergeCell ref="S13:V13"/>
    <mergeCell ref="S14:V14"/>
    <mergeCell ref="P12:R12"/>
    <mergeCell ref="P13:R13"/>
    <mergeCell ref="P14:R14"/>
    <mergeCell ref="O52:Q52"/>
    <mergeCell ref="R52:T52"/>
    <mergeCell ref="O53:Q53"/>
    <mergeCell ref="R53:T53"/>
    <mergeCell ref="O54:Q54"/>
    <mergeCell ref="R54:T54"/>
    <mergeCell ref="O55:Q55"/>
    <mergeCell ref="R55:T55"/>
    <mergeCell ref="O56:Q56"/>
    <mergeCell ref="R56:T56"/>
  </mergeCells>
  <phoneticPr fontId="4" type="noConversion"/>
  <conditionalFormatting sqref="C12">
    <cfRule type="expression" dxfId="32" priority="14">
      <formula>#REF!="NO SE REPORTA"</formula>
    </cfRule>
    <cfRule type="expression" dxfId="31" priority="15">
      <formula>I11="NO APLICA"</formula>
    </cfRule>
  </conditionalFormatting>
  <conditionalFormatting sqref="C13:C14">
    <cfRule type="expression" dxfId="30" priority="87">
      <formula>#REF!="NO SE REPORTA"</formula>
    </cfRule>
    <cfRule type="expression" dxfId="29" priority="88">
      <formula>K12="NO APLICA"</formula>
    </cfRule>
  </conditionalFormatting>
  <conditionalFormatting sqref="G12">
    <cfRule type="expression" dxfId="28" priority="21">
      <formula>C12="NO SE REPORTA"</formula>
    </cfRule>
    <cfRule type="expression" dxfId="27" priority="22">
      <formula>J11="NO APLICA"</formula>
    </cfRule>
  </conditionalFormatting>
  <conditionalFormatting sqref="I12">
    <cfRule type="expression" dxfId="26" priority="99">
      <formula>D12="NO SE REPORTA"</formula>
    </cfRule>
    <cfRule type="expression" dxfId="25" priority="100">
      <formula>K11="NO APLICA"</formula>
    </cfRule>
  </conditionalFormatting>
  <conditionalFormatting sqref="I13">
    <cfRule type="expression" dxfId="24" priority="6" stopIfTrue="1">
      <formula>G14="SI SE REPORTA"</formula>
    </cfRule>
  </conditionalFormatting>
  <conditionalFormatting sqref="J11:K11">
    <cfRule type="notContainsBlanks" dxfId="23" priority="7">
      <formula>LEN(TRIM(J11))&gt;0</formula>
    </cfRule>
  </conditionalFormatting>
  <conditionalFormatting sqref="K12">
    <cfRule type="expression" dxfId="22" priority="92">
      <formula>L11="NO APLICA"</formula>
    </cfRule>
  </conditionalFormatting>
  <conditionalFormatting sqref="K12:L12">
    <cfRule type="expression" dxfId="21" priority="91">
      <formula>E12="NO SE REPORTA"</formula>
    </cfRule>
  </conditionalFormatting>
  <conditionalFormatting sqref="L12">
    <cfRule type="expression" dxfId="20" priority="96">
      <formula>P11="NO APLICA"</formula>
    </cfRule>
  </conditionalFormatting>
  <conditionalFormatting sqref="L13">
    <cfRule type="expression" dxfId="19" priority="4" stopIfTrue="1">
      <formula>K14="SI SE REPORTA"</formula>
    </cfRule>
  </conditionalFormatting>
  <conditionalFormatting sqref="P12">
    <cfRule type="expression" dxfId="18" priority="83">
      <formula>G12="NO SE REPORTA"</formula>
    </cfRule>
    <cfRule type="expression" dxfId="17" priority="84">
      <formula>T11="NO APLICA"</formula>
    </cfRule>
  </conditionalFormatting>
  <conditionalFormatting sqref="P13">
    <cfRule type="expression" dxfId="16" priority="74">
      <formula>P12="SI SE REPORTA"</formula>
    </cfRule>
  </conditionalFormatting>
  <conditionalFormatting sqref="S12">
    <cfRule type="expression" dxfId="15" priority="19">
      <formula>#REF!="NO APLICA"</formula>
    </cfRule>
    <cfRule type="expression" dxfId="14" priority="82">
      <formula>P12="NO SE REPORTA"</formula>
    </cfRule>
  </conditionalFormatting>
  <conditionalFormatting sqref="S13">
    <cfRule type="expression" dxfId="13" priority="3" stopIfTrue="1">
      <formula>P14="SI SE REPORTA"</formula>
    </cfRule>
  </conditionalFormatting>
  <conditionalFormatting sqref="W12">
    <cfRule type="expression" dxfId="12" priority="55">
      <formula>V11="NO APLICA"</formula>
    </cfRule>
    <cfRule type="expression" dxfId="11" priority="75">
      <formula>S12="NO SE REPORTA"</formula>
    </cfRule>
  </conditionalFormatting>
  <conditionalFormatting sqref="Z12">
    <cfRule type="expression" dxfId="10" priority="20">
      <formula>W11="NO APLICA"</formula>
    </cfRule>
    <cfRule type="expression" dxfId="9" priority="70">
      <formula>R12="NO SE REPORTA"</formula>
    </cfRule>
  </conditionalFormatting>
  <conditionalFormatting sqref="Z13">
    <cfRule type="expression" dxfId="8" priority="1" stopIfTrue="1">
      <formula>W14="SI SE REPORTA"</formula>
    </cfRule>
  </conditionalFormatting>
  <conditionalFormatting sqref="AC12:AJ12">
    <cfRule type="expression" dxfId="7" priority="61">
      <formula>AB12="NO SE REPORTA"</formula>
    </cfRule>
    <cfRule type="expression" dxfId="6" priority="62">
      <formula>Y11="NO APLICA"</formula>
    </cfRule>
  </conditionalFormatting>
  <conditionalFormatting sqref="AK12:AL12">
    <cfRule type="expression" dxfId="5" priority="12">
      <formula>AD12="NO SE REPORTA"</formula>
    </cfRule>
    <cfRule type="expression" dxfId="4" priority="13">
      <formula>AD11="NO APLICA"</formula>
    </cfRule>
  </conditionalFormatting>
  <conditionalFormatting sqref="AM12">
    <cfRule type="expression" dxfId="3" priority="10">
      <formula>AD12="NO SE REPORTA"</formula>
    </cfRule>
    <cfRule type="expression" dxfId="2" priority="11">
      <formula>AD11="NO APLICA"</formula>
    </cfRule>
  </conditionalFormatting>
  <conditionalFormatting sqref="AN12:AP12">
    <cfRule type="expression" dxfId="1" priority="8">
      <formula>AC12="NO SE REPORTA"</formula>
    </cfRule>
    <cfRule type="expression" dxfId="0" priority="9">
      <formula>AC11="NO APLICA"</formula>
    </cfRule>
  </conditionalFormatting>
  <dataValidations count="7">
    <dataValidation type="list" allowBlank="1" showInputMessage="1" showErrorMessage="1" sqref="I23" xr:uid="{320C3918-4ED5-4997-ABA9-B4F845DB84F3}">
      <formula1>"Activa, Suspendida"</formula1>
    </dataValidation>
    <dataValidation type="list" allowBlank="1" showInputMessage="1" showErrorMessage="1" sqref="K23" xr:uid="{32E429C9-31A8-4962-8EC7-0A1DD6143A97}">
      <formula1>"Diario, Horario, Semanal, Mensual"</formula1>
    </dataValidation>
    <dataValidation type="list" allowBlank="1" showInputMessage="1" showErrorMessage="1" sqref="J23:J58" xr:uid="{B0FB9F83-3B34-4241-B71C-D5F0038F92E3}">
      <formula1>"MANUAL,AUTOMÁTICA,AUTOMÁTICA CON TELEMETRÍA"</formula1>
    </dataValidation>
    <dataValidation type="list" allowBlank="1" showInputMessage="1" showErrorMessage="1" sqref="G13 P13 K13 W13" xr:uid="{5E586876-3F78-481B-89B1-DE3C906CD6D3}">
      <formula1>"SI APLICA, NO APLICA"</formula1>
    </dataValidation>
    <dataValidation type="list" allowBlank="1" showInputMessage="1" showErrorMessage="1" sqref="G14 P14 K14 W14" xr:uid="{5FC2CFF6-CC15-45BE-9389-ACC1C1A071A0}">
      <formula1>"NO SE REPORTA, SI SE REPORTA"</formula1>
    </dataValidation>
    <dataValidation type="list" allowBlank="1" showInputMessage="1" showErrorMessage="1" sqref="I24:I58" xr:uid="{754185AF-B3BA-4813-976E-2772BF983F09}">
      <formula1>"Activa, Inactiva"</formula1>
    </dataValidation>
    <dataValidation type="list" allowBlank="1" showInputMessage="1" showErrorMessage="1" sqref="K24:K58" xr:uid="{5E3AA67A-71EC-4FC4-AED3-20D9B1C526C7}">
      <formula1>"horaria, diaria, semanal, mensual, bimensual, trimestral, semestral, anual, continua, irregular"</formula1>
    </dataValidation>
  </dataValidations>
  <hyperlinks>
    <hyperlink ref="C9" location="'ANEXO 3'!A1" display="VOLVER AL INDICE" xr:uid="{EAC4B147-7E41-4B6A-8136-F797E0C1A14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F1D5A3C-7E5E-482E-BD2A-CF5051FC825F}">
          <x14:formula1>
            <xm:f>Listas!$F$18:$F$28</xm:f>
          </x14:formula1>
          <xm:sqref>D23:D58</xm:sqref>
        </x14:dataValidation>
        <x14:dataValidation type="list" allowBlank="1" showInputMessage="1" showErrorMessage="1" xr:uid="{AEAA878C-1879-40F3-BEA6-46330A594EA0}">
          <x14:formula1>
            <xm:f>Listas!$F$2:$F$14</xm:f>
          </x14:formula1>
          <xm:sqref>E23:E58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20</vt:i4>
      </vt:variant>
    </vt:vector>
  </HeadingPairs>
  <TitlesOfParts>
    <vt:vector size="25" baseType="lpstr">
      <vt:lpstr>Listas (2)</vt:lpstr>
      <vt:lpstr>Listas</vt:lpstr>
      <vt:lpstr>Instructivo</vt:lpstr>
      <vt:lpstr>Formato Hoja Metodológica</vt:lpstr>
      <vt:lpstr>% redes y estaciones </vt:lpstr>
      <vt:lpstr>'Listas (2)'!acumula</vt:lpstr>
      <vt:lpstr>acumula</vt:lpstr>
      <vt:lpstr>'Formato Hoja Metodológica'!Área_de_impresión</vt:lpstr>
      <vt:lpstr>'Listas (2)'!cobertura</vt:lpstr>
      <vt:lpstr>cobertura</vt:lpstr>
      <vt:lpstr>'Listas (2)'!Desagregaci</vt:lpstr>
      <vt:lpstr>Desagregaci</vt:lpstr>
      <vt:lpstr>'Listas (2)'!enfoque</vt:lpstr>
      <vt:lpstr>enfoque</vt:lpstr>
      <vt:lpstr>'Listas (2)'!fuente</vt:lpstr>
      <vt:lpstr>fuente</vt:lpstr>
      <vt:lpstr>'Listas (2)'!orienta</vt:lpstr>
      <vt:lpstr>orienta</vt:lpstr>
      <vt:lpstr>'Listas (2)'!periodicidad</vt:lpstr>
      <vt:lpstr>periodicidad</vt:lpstr>
      <vt:lpstr>'Listas (2)'!tipo</vt:lpstr>
      <vt:lpstr>tipo</vt:lpstr>
      <vt:lpstr>'Listas (2)'!tipounidad</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2023-12-09T22:20:48Z</dcterms:modified>
  <cp:category/>
  <cp:contentStatus/>
</cp:coreProperties>
</file>