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024\Solicitudes de información\Información transparencia página web\"/>
    </mc:Choice>
  </mc:AlternateContent>
  <xr:revisionPtr revIDLastSave="0" documentId="13_ncr:1_{21B57CE5-271B-4905-BC73-D620691F2458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IV Trimestre" sheetId="2" r:id="rId1"/>
  </sheets>
  <definedNames>
    <definedName name="_xlnm._FilterDatabase" localSheetId="0" hidden="1">'IV Trimestre'!$B$5:$J$47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2" l="1"/>
  <c r="L47" i="2"/>
  <c r="N47" i="2"/>
  <c r="P47" i="2"/>
  <c r="P46" i="2"/>
  <c r="P45" i="2"/>
  <c r="L45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P8" i="2"/>
  <c r="N8" i="2"/>
  <c r="L8" i="2"/>
  <c r="P43" i="2"/>
  <c r="N43" i="2"/>
  <c r="L43" i="2"/>
  <c r="P41" i="2"/>
  <c r="N46" i="2"/>
  <c r="N45" i="2" l="1"/>
  <c r="N41" i="2"/>
  <c r="L41" i="2"/>
</calcChain>
</file>

<file path=xl/sharedStrings.xml><?xml version="1.0" encoding="utf-8"?>
<sst xmlns="http://schemas.openxmlformats.org/spreadsheetml/2006/main" count="282" uniqueCount="109">
  <si>
    <t>CODIGO U.E.</t>
  </si>
  <si>
    <t>UNIDAD EJECUTORA</t>
  </si>
  <si>
    <t>DEPENDENCIA</t>
  </si>
  <si>
    <t>CODIGO BPIN</t>
  </si>
  <si>
    <t>CTA / PROG</t>
  </si>
  <si>
    <t>SUB / SUBP</t>
  </si>
  <si>
    <t>OBJG / PROY</t>
  </si>
  <si>
    <t>DESCRIPCION</t>
  </si>
  <si>
    <t>32-01-01</t>
  </si>
  <si>
    <t>MINISTERIO DE AMBIENTE Y DESARROLLO SOSTENIBLE - GESTION GENERAL</t>
  </si>
  <si>
    <t>3201</t>
  </si>
  <si>
    <t>0900</t>
  </si>
  <si>
    <t>3</t>
  </si>
  <si>
    <t>FORTALECIMIENTO DE LA OFERTA INSTITUCIONAL PARA LA SOSTENIBILIDAD AMBIENTAL DEL TERRITORIO EN EL MARCO DE LOS NEGOCIOS VERDES Y SOSTENIBLES. NIVEL  NACIONAL</t>
  </si>
  <si>
    <t>DBBSE</t>
  </si>
  <si>
    <t>3202</t>
  </si>
  <si>
    <t>6</t>
  </si>
  <si>
    <t>DGIRH</t>
  </si>
  <si>
    <t>3203</t>
  </si>
  <si>
    <t>2</t>
  </si>
  <si>
    <t>FORTALECIMIENTO INSTITUCIONAL PARA LA IMPLEMENTACIÓN DE LA POLÍTICA NACIONAL PARA LA GESTIÓN INTEGRAL DEL RECURSO HÍDRICO  NACIONAL</t>
  </si>
  <si>
    <t>3204</t>
  </si>
  <si>
    <t>10</t>
  </si>
  <si>
    <t>3205</t>
  </si>
  <si>
    <t>GENERACIÓN CAPACIDADES PARA EL ADECUADO DESEMPEÑO AMBIENTAL DEL SINA EN EL TERRITORIO  NACIONAL</t>
  </si>
  <si>
    <t>3206</t>
  </si>
  <si>
    <t>FORTALECIMIENTO DE LA GESTIÓN DE CAMBIO CLIMÁTICO EN LA PLANEACIÓN SECTORIAL Y TERRITORIAL  NACIONAL</t>
  </si>
  <si>
    <t>3208</t>
  </si>
  <si>
    <t>3299</t>
  </si>
  <si>
    <t>9</t>
  </si>
  <si>
    <t>IMPLEMENTACIÓN DE LA ESTRATEGIA DE DIVULGACIÓN Y COMUNICACIÓN DE LA INFORMACIÓN AMBIENTAL A NIVEL  NACIONAL</t>
  </si>
  <si>
    <t>SEC.GENERAL</t>
  </si>
  <si>
    <t>14</t>
  </si>
  <si>
    <t>15</t>
  </si>
  <si>
    <t>16</t>
  </si>
  <si>
    <t>17</t>
  </si>
  <si>
    <t>FORTALECIMIENTO EN EL CONTROL Y SEGUIMIENTO A LOS COMPROMISOS ADQUIRIDOS EN ESCENARIOS INTERNACIONALES DE LA GESTIÓN AMBIENTAL.  NACIONAL</t>
  </si>
  <si>
    <t>PROYECTOS MINISTERIO DE AMBIENTE Y DESARROLLO SOSTENIBLE</t>
  </si>
  <si>
    <t>FCA - CARS</t>
  </si>
  <si>
    <t>32-04-01</t>
  </si>
  <si>
    <t>FONAM - GESTION GENERAL</t>
  </si>
  <si>
    <t>7</t>
  </si>
  <si>
    <t>FORMULACIÓN ADMINISTRACIÓN DE  LOS RECURSOS FONAM PARA EL USO SOSTENIBLE Y PROTECCIÓN DE LAS ESPECIES CITES  NACIONAL</t>
  </si>
  <si>
    <t>PROYECTO FONDO DE COMPENSACION AMBIENTAL</t>
  </si>
  <si>
    <t>PROYECTOS FONDO NACIONAL AMBIENTAL - FONAM</t>
  </si>
  <si>
    <t>VALOR</t>
  </si>
  <si>
    <t xml:space="preserve">NEG.VERDES </t>
  </si>
  <si>
    <t>G.COMUNICAC.</t>
  </si>
  <si>
    <t>MADS - OAP</t>
  </si>
  <si>
    <t>DOAT-SINA</t>
  </si>
  <si>
    <t>CAMBIO CLIMATICO</t>
  </si>
  <si>
    <t xml:space="preserve">SUBD.EDUCAC.  
</t>
  </si>
  <si>
    <t>A. INTERNACIONALES</t>
  </si>
  <si>
    <t>FORTALECIMIENTO DE LA GESTIÓN AMBIENTAL SECTORIAL Y URBANA A NIVEL NACIONAL  NACIONAL</t>
  </si>
  <si>
    <t>IMPLEMENTACIÓN DE LAS ESTRATEGIAS, INSTRUMENTOS Y RECOMENDACIONES DE LA OCDE EN MATERIA DE GESTIÓN AMBIENTAL A NIVEL   NACIONAL</t>
  </si>
  <si>
    <t>CONSERVACIÓN DE LA BIODIVERSIDAD Y LOS SERVICIOS ECOSISTÉMICOS A NIVEL  NACIONAL</t>
  </si>
  <si>
    <t>CONSOLIDACIÓN SISTEMA DE INFORMACIÓN AMBIENTAL SIAC COMO EJE CENTRAL DE INFORMACIÓN AMBIENTAL OFICIAL Y SOPORTE PARA LA TOMA DE DECISIONES A NIVEL REGIONAL Y NACIONAL Y CONOCIMIENTO EN MATERIA AMBIENTAL A NIVEL NACIONAL Y REGIONAL  BOGOTÁ</t>
  </si>
  <si>
    <t>FORTALECIMIENTO FORTALECER LA GESTIÓN AMBIENTAL DEL ESTADO COLOMBIANO SOBRE LAS ZONAS MARINAS Y COSTERAS Y RECURSOS ACUÁTICOS  NACIONAL</t>
  </si>
  <si>
    <t>IMPLEMENTACION DE ESTRATEGIAS DE EDUCACION, PARTICIPACION Y CULTURA PARA EL FORTALECIMIENTO DE LA GOBERNANZA AMBIENTAL A NIVEL  NACIONAL</t>
  </si>
  <si>
    <t>FORTALECIMIENTO DE LA GESTIÓN INSTITUCIONAL  DE LA SECRETARÍA GENERAL DEL MINISTERIO DE AMBIENTE Y DESARROLLO SOSTENIBLE.  BOGOTÁ</t>
  </si>
  <si>
    <t>FORTALECIMIENTO DE LA ESTRATEGIA DE TI Y TRANSFORMACIÓN DIGITAL EN EL MINISTERIO DE AMBIENTE Y DESARROLLO SOSTENIBLE  NACIONAL</t>
  </si>
  <si>
    <t>FORTALECIMIENTO DE LOS PROCESOS DE PLANEACION, EVALUACION Y SEGUIMIENTO A LA GESTION ADELANTADA POR EL SECTOR AMBIENTAL  NACIONAL</t>
  </si>
  <si>
    <t>4</t>
  </si>
  <si>
    <t>5</t>
  </si>
  <si>
    <t>3207</t>
  </si>
  <si>
    <t>DAMCRA</t>
  </si>
  <si>
    <t>DAASU</t>
  </si>
  <si>
    <t>DAASU -OCDE</t>
  </si>
  <si>
    <t>TIC- SIAC</t>
  </si>
  <si>
    <t>TICS - FORTALECIMIENTO</t>
  </si>
  <si>
    <t>OFICINA ASESORA DE
 PLANEACIÓN</t>
  </si>
  <si>
    <t>APOYO A LAS ENTIDADES DEL SECTOR DE AMBIENTE Y DESARROLLO SOSTENIBLE, BENEFICIARIAS DEL FONDO NACIONAL AMBIENTAL NACIONAL - FONAM  NACIONAL-[DISTRIBUCION PREVIO CONCEPTO DNP]</t>
  </si>
  <si>
    <t>CONSERVACIÓN DE CUENCAS HIDROGRAFICAS ABASTECEDORAS DE ACUEDUCTOS MUNICIPALES A NIVEL  NACIONAL</t>
  </si>
  <si>
    <t>COMPROMISOS</t>
  </si>
  <si>
    <t>OBLIGACIONES</t>
  </si>
  <si>
    <t>PAGOS</t>
  </si>
  <si>
    <t>Avance</t>
  </si>
  <si>
    <t>%</t>
  </si>
  <si>
    <t>APOYO A LAS CORPORACIONES AUTÓNOMAS REGIONALES Y DE DESARROLLO SOSTENIBLE, BENEFICIARIAS DEL FONDO DE COMPENSACIÓN AMBIENTAL – FCA,  NACIONAL-[DISTRIBUCION PREVIO CONCEPTO DNP]</t>
  </si>
  <si>
    <t>MINISTERIO DE AMBIENTE Y DESARROLLO SOSTENIBLE 
IV TRIMESTRE 2023</t>
  </si>
  <si>
    <t>IMPLEMENTACION DE ESTRATEGIAS DE REDUCCION A LA DEFORESTACION Y ALTERNATIVAS SOSTENIBLES  AMAZONAS, CAQUETA, PUTUMAYO, GUAVIARE, META</t>
  </si>
  <si>
    <t>PROYECTO FONDO PARA LA VIDA</t>
  </si>
  <si>
    <t>FONDO PARA LA VIDA</t>
  </si>
  <si>
    <t>FORTALECIMIENTO DE ACCIONES PARA LA GESTIÓN INTEGRAL DEL AGUA COMO BASE DEL ORDENAMIENTO TERRITORIAL SOSTENIBLE EN LA MOJANA ANTIOQUIA, BOLÍVAR, CÓRDOBA, SUCRE</t>
  </si>
  <si>
    <t>ORDENAMIENTO AMBIENTAL DE USO DEL TERRITORIO EN EL MARCO DEL PLAN DE ZONIFICACIÓN AMBIENTAL EN SUBREGIONES PDET DE LOS DEPARTAMENTOS DE ANTIOQUIA, BOLÍVAR, CHOCÓ, CÓRDOBA</t>
  </si>
  <si>
    <t>IMPLEMENTACIÓN DE LA RED DE BRIGADAS FORESTALES COMUNITARIAS PARA LA PREVENCIÓN DE INCENDIOS FORESTALES EN ZONAS RURALES PRIORIZADAS A NIVEL NACIONAL</t>
  </si>
  <si>
    <t>21</t>
  </si>
  <si>
    <t>MODERNIZACIÓN INSTITUCIONAL PARA AUMENTAR LA EFICACIA DE LA GESTIÓN DEL MINISTERIO DE AMBIENTE Y DESARROLLO SOSTENIBLE  NACIONAL</t>
  </si>
  <si>
    <t>CONTRIBUCIÓN A LA GESTIÓN INTEGRAL DEL BOSQUE EN EL NÚCLEO YAGUARÁ II EN LOS MUNICIPIOS DE CALAMAR, SAN VICENTE DEL CAGUÁN, LA MACARENA</t>
  </si>
  <si>
    <t>IMPLEMENTACIÓN DE UN NÚCLEO DE DESARROLLO FORESTAL PARA LA REDUCCIÓN DE LA DEFORESTACIÓN EN EL MUNICIPIO DE MAPIRIPÁN, META</t>
  </si>
  <si>
    <t>IMPLEMENTACIÓN DE UN NÚCLEO DE DESARROLLO FORESTAL PARA LA REDUCCIÓN DE LA DEFORESTACIÓN EN EL MUNICIPIO DE CARTAGENA DEL CHAIRÁ, CAQUETÁ</t>
  </si>
  <si>
    <t>INVESTIGACIÓN GENERACIÓN  Y DIFUSIÓN DE CONOCIMIENTO CIENTÍFICO SOBRE LA REALIDAD AMBIENTAL, SOCIO PRODUCTIVA Y CULTURAL DEL CHOCÓ BIOGEOGRÁFICO  ANTIOQUIA, CAUCA, CHOCÓ, NARIÑO, VALLE DEL CAUCA, RISARALDA, CÓRDOBA</t>
  </si>
  <si>
    <t>INVESTIGACIÓN CONSERVACIÓN Y APROVECHAMIENTO SOSTENIBLE DE LA DIVERSIDAD BIOLÓGICA, SOCIOECONOMICA Y CULTURAL DE LA AMAZONIA COLOMBIANA  AMAZONAS, CAQUETÁ, PUTUMAYO, GUAVIARE, VAUPÉS, GUAINÍA</t>
  </si>
  <si>
    <t>INVESTIGACIÓN CIENTÍFICA HACIA LA GENERACIÓN DE INFORMACIÓN Y CONOCIMIENTO DE  LAS  ZONAS MARINAS Y COSTERAS DE INTERES DE LA NACIÓN  NACIONAL</t>
  </si>
  <si>
    <t>FORTALECIMIENTO DEL SISTEMA DE OPERACIONES ESTADÍSTICAS AMBIENTALES DEL INSTITUTO DE INVESTIGACIONES MARINAS Y COSTERAS - INVEMAR-  NACIONAL</t>
  </si>
  <si>
    <t>INVESTIGACION CIENTIFICA Y GESTION DEL CONOCIMIENTO SOBRE LA BIODIVERSIDAD Y SUS CONTRIBUCIONES A LA SOCIEDAD A NIVEL  NACIONAL</t>
  </si>
  <si>
    <t>FORTALECIMIENTO DE LA INFRAESTRUCTURA FÍSICA, TECNOLÓGICA Y DE LA GESTIÓN ADMINISTRATIVA DEL INVEMAR  NACIONAL</t>
  </si>
  <si>
    <t>FORTALECIMIENTO DE LA CAPACIDAD DEL ENTORNO FISCO Y LOGÍSTICO REQUERIDO PARA EL LEVANTAMIENTO Y GESTIÓN DE LA INFORMACIÓN AMBIENTAL DE LA AMAZONIA COLOMBIANA.  AMAZONAS, CAQUETÁ, VAUPÉS, GUAVIARE, GUAINÍA</t>
  </si>
  <si>
    <t>FORTALECIMIENTO AMPLIACIÓN DE LA CAPACIDAD INSTALADA DE INFRAESTRUCTURA FÍSICA, TECNOLÓGICA Y ADMINISTRATIVA DEL INSTITUTO DE INVESTIGACIONES AMBIENTALES DEL PACÍFICO  ANTIOQUIA, CAUCA, CHOCÓ, NARIÑO, RISARALDA, VALLE DEL CAUCA, CÓRDOBA</t>
  </si>
  <si>
    <t>FORTALECIMIENTO INSTITUCIONAL PARA LA GENERACION DE CONOCIMIENTO EN BIODIVERSIDAD Y LAS CONTRIBUCIONES DE LA NATURALEZA A LA SOCIEDAD  NACIONAL</t>
  </si>
  <si>
    <t>18</t>
  </si>
  <si>
    <t>8</t>
  </si>
  <si>
    <t>11</t>
  </si>
  <si>
    <t>12</t>
  </si>
  <si>
    <t>13</t>
  </si>
  <si>
    <t>HUMBOLDT</t>
  </si>
  <si>
    <t>I.I.A.P.</t>
  </si>
  <si>
    <t>SINCHI</t>
  </si>
  <si>
    <t>INVEMAR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</si>
</sst>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4" fillId="0" borderId="1" xfId="0" applyFont="1" applyBorder="1" applyAlignment="1">
      <alignment horizontal="left" vertical="center" wrapText="1" readingOrder="1"/>
    </xf>
    <xf numFmtId="164" fontId="5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readingOrder="1"/>
    </xf>
    <xf numFmtId="165" fontId="4" fillId="0" borderId="1" xfId="1" applyNumberFormat="1" applyFont="1" applyFill="1" applyBorder="1" applyAlignment="1">
      <alignment horizontal="center" vertical="center" readingOrder="1"/>
    </xf>
    <xf numFmtId="0" fontId="4" fillId="0" borderId="3" xfId="0" applyFont="1" applyBorder="1" applyAlignment="1">
      <alignment horizontal="left" vertical="center" wrapText="1" readingOrder="1"/>
    </xf>
    <xf numFmtId="164" fontId="5" fillId="0" borderId="3" xfId="0" applyNumberFormat="1" applyFont="1" applyBorder="1" applyAlignment="1">
      <alignment vertical="center"/>
    </xf>
    <xf numFmtId="1" fontId="5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readingOrder="1"/>
    </xf>
    <xf numFmtId="165" fontId="4" fillId="0" borderId="3" xfId="1" applyNumberFormat="1" applyFont="1" applyFill="1" applyBorder="1" applyAlignment="1">
      <alignment horizontal="center" vertical="center" readingOrder="1"/>
    </xf>
    <xf numFmtId="0" fontId="4" fillId="0" borderId="2" xfId="0" applyFont="1" applyBorder="1" applyAlignment="1">
      <alignment horizontal="left" vertical="center" wrapText="1" readingOrder="1"/>
    </xf>
    <xf numFmtId="164" fontId="5" fillId="0" borderId="2" xfId="0" applyNumberFormat="1" applyFont="1" applyBorder="1" applyAlignment="1">
      <alignment vertical="center"/>
    </xf>
    <xf numFmtId="1" fontId="5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 readingOrder="1"/>
    </xf>
    <xf numFmtId="0" fontId="4" fillId="0" borderId="8" xfId="0" applyFont="1" applyBorder="1" applyAlignment="1">
      <alignment horizontal="center" vertical="center" readingOrder="1"/>
    </xf>
    <xf numFmtId="165" fontId="4" fillId="0" borderId="9" xfId="1" applyNumberFormat="1" applyFont="1" applyFill="1" applyBorder="1" applyAlignment="1">
      <alignment horizontal="center" vertical="center" readingOrder="1"/>
    </xf>
    <xf numFmtId="0" fontId="4" fillId="0" borderId="12" xfId="0" applyFont="1" applyBorder="1" applyAlignment="1">
      <alignment horizontal="center" vertical="center" readingOrder="1"/>
    </xf>
    <xf numFmtId="0" fontId="4" fillId="0" borderId="13" xfId="0" applyFont="1" applyBorder="1" applyAlignment="1">
      <alignment horizontal="center" vertical="center" readingOrder="1"/>
    </xf>
    <xf numFmtId="165" fontId="4" fillId="0" borderId="14" xfId="1" applyNumberFormat="1" applyFont="1" applyFill="1" applyBorder="1" applyAlignment="1">
      <alignment horizontal="center" vertical="center" readingOrder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readingOrder="1"/>
    </xf>
    <xf numFmtId="0" fontId="6" fillId="2" borderId="0" xfId="0" applyFont="1" applyFill="1" applyAlignment="1">
      <alignment horizontal="center" vertical="center" readingOrder="1"/>
    </xf>
    <xf numFmtId="0" fontId="6" fillId="2" borderId="16" xfId="0" applyFont="1" applyFill="1" applyBorder="1" applyAlignment="1">
      <alignment horizontal="center" vertical="center" readingOrder="1"/>
    </xf>
    <xf numFmtId="0" fontId="3" fillId="2" borderId="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readingOrder="1"/>
    </xf>
    <xf numFmtId="0" fontId="6" fillId="2" borderId="18" xfId="0" applyFont="1" applyFill="1" applyBorder="1" applyAlignment="1">
      <alignment horizontal="center" vertical="center" readingOrder="1"/>
    </xf>
    <xf numFmtId="0" fontId="6" fillId="2" borderId="19" xfId="0" applyFont="1" applyFill="1" applyBorder="1" applyAlignment="1">
      <alignment horizontal="center" vertical="center" readingOrder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1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1C665-6357-4924-B02D-15A1D597C49A}">
  <dimension ref="B1:P47"/>
  <sheetViews>
    <sheetView tabSelected="1" topLeftCell="A31" zoomScaleNormal="100" workbookViewId="0">
      <selection activeCell="W41" sqref="W41"/>
    </sheetView>
  </sheetViews>
  <sheetFormatPr baseColWidth="10" defaultRowHeight="15" x14ac:dyDescent="0.25"/>
  <cols>
    <col min="2" max="2" width="9.28515625" customWidth="1"/>
    <col min="3" max="3" width="20.5703125" customWidth="1"/>
    <col min="4" max="4" width="24.7109375" customWidth="1"/>
    <col min="5" max="5" width="15.28515625" bestFit="1" customWidth="1"/>
    <col min="6" max="6" width="9.28515625" customWidth="1"/>
    <col min="7" max="7" width="9.42578125" customWidth="1"/>
    <col min="8" max="8" width="9.7109375" customWidth="1"/>
    <col min="9" max="9" width="39.85546875" customWidth="1"/>
    <col min="10" max="10" width="17.28515625" bestFit="1" customWidth="1"/>
    <col min="11" max="11" width="14.42578125" customWidth="1"/>
    <col min="12" max="12" width="7.28515625" bestFit="1" customWidth="1"/>
    <col min="13" max="13" width="13.28515625" customWidth="1"/>
    <col min="14" max="14" width="7.28515625" bestFit="1" customWidth="1"/>
    <col min="15" max="15" width="13.140625" customWidth="1"/>
    <col min="16" max="16" width="7.28515625" bestFit="1" customWidth="1"/>
  </cols>
  <sheetData>
    <row r="1" spans="2:16" ht="15.75" thickBot="1" x14ac:dyDescent="0.3"/>
    <row r="2" spans="2:16" x14ac:dyDescent="0.25">
      <c r="B2" s="30" t="s">
        <v>79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2:16" x14ac:dyDescent="0.25"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</row>
    <row r="4" spans="2:16" x14ac:dyDescent="0.25"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</row>
    <row r="5" spans="2:16" x14ac:dyDescent="0.25">
      <c r="B5" s="36" t="s">
        <v>0</v>
      </c>
      <c r="C5" s="37" t="s">
        <v>1</v>
      </c>
      <c r="D5" s="38" t="s">
        <v>2</v>
      </c>
      <c r="E5" s="38" t="s">
        <v>3</v>
      </c>
      <c r="F5" s="37" t="s">
        <v>4</v>
      </c>
      <c r="G5" s="37" t="s">
        <v>5</v>
      </c>
      <c r="H5" s="37" t="s">
        <v>6</v>
      </c>
      <c r="I5" s="39" t="s">
        <v>7</v>
      </c>
      <c r="J5" s="39" t="s">
        <v>45</v>
      </c>
      <c r="K5" s="22" t="s">
        <v>73</v>
      </c>
      <c r="L5" s="22"/>
      <c r="M5" s="22" t="s">
        <v>74</v>
      </c>
      <c r="N5" s="22"/>
      <c r="O5" s="22" t="s">
        <v>75</v>
      </c>
      <c r="P5" s="26"/>
    </row>
    <row r="6" spans="2:16" x14ac:dyDescent="0.25">
      <c r="B6" s="36"/>
      <c r="C6" s="37"/>
      <c r="D6" s="38"/>
      <c r="E6" s="38"/>
      <c r="F6" s="37"/>
      <c r="G6" s="37"/>
      <c r="H6" s="37"/>
      <c r="I6" s="39"/>
      <c r="J6" s="39"/>
      <c r="K6" s="20" t="s">
        <v>76</v>
      </c>
      <c r="L6" s="20" t="s">
        <v>77</v>
      </c>
      <c r="M6" s="20" t="s">
        <v>76</v>
      </c>
      <c r="N6" s="20" t="s">
        <v>77</v>
      </c>
      <c r="O6" s="20" t="s">
        <v>76</v>
      </c>
      <c r="P6" s="21" t="s">
        <v>77</v>
      </c>
    </row>
    <row r="7" spans="2:16" x14ac:dyDescent="0.25">
      <c r="B7" s="23" t="s">
        <v>37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2:16" ht="48" x14ac:dyDescent="0.25">
      <c r="B8" s="15" t="s">
        <v>8</v>
      </c>
      <c r="C8" s="11" t="s">
        <v>9</v>
      </c>
      <c r="D8" s="12" t="s">
        <v>46</v>
      </c>
      <c r="E8" s="13">
        <v>2017011000124</v>
      </c>
      <c r="F8" s="9" t="s">
        <v>10</v>
      </c>
      <c r="G8" s="9" t="s">
        <v>11</v>
      </c>
      <c r="H8" s="9" t="s">
        <v>12</v>
      </c>
      <c r="I8" s="11" t="s">
        <v>13</v>
      </c>
      <c r="J8" s="14">
        <v>6500000000</v>
      </c>
      <c r="K8" s="14">
        <v>6001605989.25</v>
      </c>
      <c r="L8" s="10">
        <f>+K8/J8</f>
        <v>0.92332399834615386</v>
      </c>
      <c r="M8" s="14">
        <v>4997893130</v>
      </c>
      <c r="N8" s="10">
        <f>+M8/J8</f>
        <v>0.76890663538461534</v>
      </c>
      <c r="O8" s="14">
        <v>4988493130</v>
      </c>
      <c r="P8" s="16">
        <f>+O8/J8</f>
        <v>0.76746048153846158</v>
      </c>
    </row>
    <row r="9" spans="2:16" ht="48" x14ac:dyDescent="0.25">
      <c r="B9" s="17" t="s">
        <v>8</v>
      </c>
      <c r="C9" s="6" t="s">
        <v>9</v>
      </c>
      <c r="D9" s="7" t="s">
        <v>66</v>
      </c>
      <c r="E9" s="8">
        <v>2018011000271</v>
      </c>
      <c r="F9" s="9" t="s">
        <v>10</v>
      </c>
      <c r="G9" s="9" t="s">
        <v>11</v>
      </c>
      <c r="H9" s="9" t="s">
        <v>62</v>
      </c>
      <c r="I9" s="6" t="s">
        <v>53</v>
      </c>
      <c r="J9" s="14">
        <v>6000000000</v>
      </c>
      <c r="K9" s="14">
        <v>5944567785</v>
      </c>
      <c r="L9" s="10">
        <f t="shared" ref="L9:L39" si="0">+K9/J9</f>
        <v>0.99076129749999997</v>
      </c>
      <c r="M9" s="14">
        <v>5898020807</v>
      </c>
      <c r="N9" s="10">
        <f t="shared" ref="N9:N39" si="1">+M9/J9</f>
        <v>0.98300346783333337</v>
      </c>
      <c r="O9" s="14">
        <v>5879306975</v>
      </c>
      <c r="P9" s="16">
        <f t="shared" ref="P9:P39" si="2">+O9/J9</f>
        <v>0.97988449583333337</v>
      </c>
    </row>
    <row r="10" spans="2:16" ht="48" x14ac:dyDescent="0.25">
      <c r="B10" s="18" t="s">
        <v>8</v>
      </c>
      <c r="C10" s="1" t="s">
        <v>9</v>
      </c>
      <c r="D10" s="2" t="s">
        <v>67</v>
      </c>
      <c r="E10" s="3">
        <v>2018011000593</v>
      </c>
      <c r="F10" s="4" t="s">
        <v>10</v>
      </c>
      <c r="G10" s="4" t="s">
        <v>11</v>
      </c>
      <c r="H10" s="4" t="s">
        <v>63</v>
      </c>
      <c r="I10" s="1" t="s">
        <v>54</v>
      </c>
      <c r="J10" s="14">
        <v>2800000000</v>
      </c>
      <c r="K10" s="14">
        <v>2739054057.4299998</v>
      </c>
      <c r="L10" s="10">
        <f t="shared" si="0"/>
        <v>0.97823359193928561</v>
      </c>
      <c r="M10" s="14">
        <v>2728054055.4299998</v>
      </c>
      <c r="N10" s="10">
        <f t="shared" si="1"/>
        <v>0.97430501979642847</v>
      </c>
      <c r="O10" s="14">
        <v>2709603683.4299998</v>
      </c>
      <c r="P10" s="16">
        <f t="shared" si="2"/>
        <v>0.96771560122499989</v>
      </c>
    </row>
    <row r="11" spans="2:16" ht="48" x14ac:dyDescent="0.25">
      <c r="B11" s="18" t="s">
        <v>8</v>
      </c>
      <c r="C11" s="1" t="s">
        <v>9</v>
      </c>
      <c r="D11" s="2" t="s">
        <v>14</v>
      </c>
      <c r="E11" s="3">
        <v>2018011000988</v>
      </c>
      <c r="F11" s="4" t="s">
        <v>15</v>
      </c>
      <c r="G11" s="4" t="s">
        <v>11</v>
      </c>
      <c r="H11" s="4" t="s">
        <v>16</v>
      </c>
      <c r="I11" s="1" t="s">
        <v>55</v>
      </c>
      <c r="J11" s="14">
        <v>38400000000</v>
      </c>
      <c r="K11" s="14">
        <v>38267317540</v>
      </c>
      <c r="L11" s="10">
        <f t="shared" si="0"/>
        <v>0.99654472760416668</v>
      </c>
      <c r="M11" s="14">
        <v>26590631716</v>
      </c>
      <c r="N11" s="10">
        <f t="shared" si="1"/>
        <v>0.69246436760416663</v>
      </c>
      <c r="O11" s="14">
        <v>24729806749</v>
      </c>
      <c r="P11" s="16">
        <f t="shared" si="2"/>
        <v>0.64400538408854169</v>
      </c>
    </row>
    <row r="12" spans="2:16" ht="48" x14ac:dyDescent="0.25">
      <c r="B12" s="18" t="s">
        <v>8</v>
      </c>
      <c r="C12" s="1" t="s">
        <v>9</v>
      </c>
      <c r="D12" s="2" t="s">
        <v>14</v>
      </c>
      <c r="E12" s="3">
        <v>2020011000255</v>
      </c>
      <c r="F12" s="4" t="s">
        <v>15</v>
      </c>
      <c r="G12" s="4" t="s">
        <v>11</v>
      </c>
      <c r="H12" s="4" t="s">
        <v>41</v>
      </c>
      <c r="I12" s="1" t="s">
        <v>80</v>
      </c>
      <c r="J12" s="14">
        <v>400000000</v>
      </c>
      <c r="K12" s="14">
        <v>76500000</v>
      </c>
      <c r="L12" s="10">
        <f t="shared" si="0"/>
        <v>0.19125</v>
      </c>
      <c r="M12" s="14">
        <v>76500000</v>
      </c>
      <c r="N12" s="10">
        <f t="shared" si="1"/>
        <v>0.19125</v>
      </c>
      <c r="O12" s="14">
        <v>76500000</v>
      </c>
      <c r="P12" s="16">
        <f t="shared" si="2"/>
        <v>0.19125</v>
      </c>
    </row>
    <row r="13" spans="2:16" ht="48" x14ac:dyDescent="0.25">
      <c r="B13" s="18" t="s">
        <v>8</v>
      </c>
      <c r="C13" s="1" t="s">
        <v>9</v>
      </c>
      <c r="D13" s="2" t="s">
        <v>17</v>
      </c>
      <c r="E13" s="3">
        <v>2017011000215</v>
      </c>
      <c r="F13" s="4" t="s">
        <v>18</v>
      </c>
      <c r="G13" s="4" t="s">
        <v>11</v>
      </c>
      <c r="H13" s="4" t="s">
        <v>19</v>
      </c>
      <c r="I13" s="1" t="s">
        <v>20</v>
      </c>
      <c r="J13" s="14">
        <v>7000000000</v>
      </c>
      <c r="K13" s="14">
        <v>6819908150</v>
      </c>
      <c r="L13" s="10">
        <f t="shared" si="0"/>
        <v>0.97427259285714285</v>
      </c>
      <c r="M13" s="14">
        <v>6549648987</v>
      </c>
      <c r="N13" s="10">
        <f t="shared" si="1"/>
        <v>0.93566414099999995</v>
      </c>
      <c r="O13" s="14">
        <v>6549648987</v>
      </c>
      <c r="P13" s="16">
        <f t="shared" si="2"/>
        <v>0.93566414099999995</v>
      </c>
    </row>
    <row r="14" spans="2:16" ht="84" x14ac:dyDescent="0.25">
      <c r="B14" s="18" t="s">
        <v>8</v>
      </c>
      <c r="C14" s="1" t="s">
        <v>9</v>
      </c>
      <c r="D14" s="2" t="s">
        <v>68</v>
      </c>
      <c r="E14" s="3">
        <v>2018011000781</v>
      </c>
      <c r="F14" s="4" t="s">
        <v>21</v>
      </c>
      <c r="G14" s="4" t="s">
        <v>11</v>
      </c>
      <c r="H14" s="4" t="s">
        <v>22</v>
      </c>
      <c r="I14" s="1" t="s">
        <v>56</v>
      </c>
      <c r="J14" s="14">
        <v>3840503984</v>
      </c>
      <c r="K14" s="14">
        <v>3752854156.8699999</v>
      </c>
      <c r="L14" s="10">
        <f t="shared" si="0"/>
        <v>0.97717751954036247</v>
      </c>
      <c r="M14" s="14">
        <v>3067935399.6700001</v>
      </c>
      <c r="N14" s="10">
        <f t="shared" si="1"/>
        <v>0.79883666634675732</v>
      </c>
      <c r="O14" s="14">
        <v>3067935399.6700001</v>
      </c>
      <c r="P14" s="16">
        <f t="shared" si="2"/>
        <v>0.79883666634675732</v>
      </c>
    </row>
    <row r="15" spans="2:16" ht="48" x14ac:dyDescent="0.25">
      <c r="B15" s="18" t="s">
        <v>8</v>
      </c>
      <c r="C15" s="1" t="s">
        <v>9</v>
      </c>
      <c r="D15" s="2" t="s">
        <v>49</v>
      </c>
      <c r="E15" s="3">
        <v>2018011000762</v>
      </c>
      <c r="F15" s="4" t="s">
        <v>23</v>
      </c>
      <c r="G15" s="4" t="s">
        <v>11</v>
      </c>
      <c r="H15" s="4" t="s">
        <v>19</v>
      </c>
      <c r="I15" s="1" t="s">
        <v>24</v>
      </c>
      <c r="J15" s="14">
        <v>7600000000</v>
      </c>
      <c r="K15" s="14">
        <v>6952919620.5600004</v>
      </c>
      <c r="L15" s="10">
        <f t="shared" si="0"/>
        <v>0.91485784481052634</v>
      </c>
      <c r="M15" s="14">
        <v>5817034646</v>
      </c>
      <c r="N15" s="10">
        <f t="shared" si="1"/>
        <v>0.7653992955263158</v>
      </c>
      <c r="O15" s="14">
        <v>5803054260</v>
      </c>
      <c r="P15" s="16">
        <f t="shared" si="2"/>
        <v>0.76355977105263162</v>
      </c>
    </row>
    <row r="16" spans="2:16" ht="48" x14ac:dyDescent="0.25">
      <c r="B16" s="18" t="s">
        <v>8</v>
      </c>
      <c r="C16" s="1" t="s">
        <v>9</v>
      </c>
      <c r="D16" s="2" t="s">
        <v>50</v>
      </c>
      <c r="E16" s="3">
        <v>2017011000200</v>
      </c>
      <c r="F16" s="4" t="s">
        <v>25</v>
      </c>
      <c r="G16" s="4" t="s">
        <v>11</v>
      </c>
      <c r="H16" s="4" t="s">
        <v>12</v>
      </c>
      <c r="I16" s="1" t="s">
        <v>26</v>
      </c>
      <c r="J16" s="14">
        <v>11000000000</v>
      </c>
      <c r="K16" s="14">
        <v>9595956149</v>
      </c>
      <c r="L16" s="10">
        <f t="shared" si="0"/>
        <v>0.87235964990909087</v>
      </c>
      <c r="M16" s="14">
        <v>9401624662.6499996</v>
      </c>
      <c r="N16" s="10">
        <f t="shared" si="1"/>
        <v>0.85469315115</v>
      </c>
      <c r="O16" s="14">
        <v>8930007996.6499996</v>
      </c>
      <c r="P16" s="16">
        <f t="shared" si="2"/>
        <v>0.81181890878636365</v>
      </c>
    </row>
    <row r="17" spans="2:16" ht="48" x14ac:dyDescent="0.25">
      <c r="B17" s="18" t="s">
        <v>8</v>
      </c>
      <c r="C17" s="1" t="s">
        <v>9</v>
      </c>
      <c r="D17" s="2" t="s">
        <v>65</v>
      </c>
      <c r="E17" s="3">
        <v>2017011000232</v>
      </c>
      <c r="F17" s="4" t="s">
        <v>64</v>
      </c>
      <c r="G17" s="4" t="s">
        <v>11</v>
      </c>
      <c r="H17" s="4" t="s">
        <v>19</v>
      </c>
      <c r="I17" s="1" t="s">
        <v>57</v>
      </c>
      <c r="J17" s="14">
        <v>9500000000</v>
      </c>
      <c r="K17" s="14">
        <v>7659838181</v>
      </c>
      <c r="L17" s="10">
        <f t="shared" si="0"/>
        <v>0.80629875589473687</v>
      </c>
      <c r="M17" s="14">
        <v>4542588181</v>
      </c>
      <c r="N17" s="10">
        <f t="shared" si="1"/>
        <v>0.47816717694736843</v>
      </c>
      <c r="O17" s="14">
        <v>4542588181</v>
      </c>
      <c r="P17" s="16">
        <f t="shared" si="2"/>
        <v>0.47816717694736843</v>
      </c>
    </row>
    <row r="18" spans="2:16" ht="48" x14ac:dyDescent="0.25">
      <c r="B18" s="18" t="s">
        <v>8</v>
      </c>
      <c r="C18" s="1" t="s">
        <v>9</v>
      </c>
      <c r="D18" s="2" t="s">
        <v>51</v>
      </c>
      <c r="E18" s="3">
        <v>2021011000054</v>
      </c>
      <c r="F18" s="4" t="s">
        <v>27</v>
      </c>
      <c r="G18" s="4" t="s">
        <v>11</v>
      </c>
      <c r="H18" s="4" t="s">
        <v>12</v>
      </c>
      <c r="I18" s="1" t="s">
        <v>58</v>
      </c>
      <c r="J18" s="14">
        <v>20500000000</v>
      </c>
      <c r="K18" s="14">
        <v>15244971045</v>
      </c>
      <c r="L18" s="10">
        <f t="shared" si="0"/>
        <v>0.74365712414634144</v>
      </c>
      <c r="M18" s="14">
        <v>10767197717</v>
      </c>
      <c r="N18" s="10">
        <f t="shared" si="1"/>
        <v>0.52522915692682925</v>
      </c>
      <c r="O18" s="14">
        <v>9968020796</v>
      </c>
      <c r="P18" s="16">
        <f t="shared" si="2"/>
        <v>0.48624491687804877</v>
      </c>
    </row>
    <row r="19" spans="2:16" ht="48" x14ac:dyDescent="0.25">
      <c r="B19" s="18" t="s">
        <v>8</v>
      </c>
      <c r="C19" s="1" t="s">
        <v>9</v>
      </c>
      <c r="D19" s="2" t="s">
        <v>47</v>
      </c>
      <c r="E19" s="3">
        <v>2017011000309</v>
      </c>
      <c r="F19" s="4" t="s">
        <v>28</v>
      </c>
      <c r="G19" s="4" t="s">
        <v>11</v>
      </c>
      <c r="H19" s="4" t="s">
        <v>29</v>
      </c>
      <c r="I19" s="1" t="s">
        <v>30</v>
      </c>
      <c r="J19" s="14">
        <v>5000000000</v>
      </c>
      <c r="K19" s="14">
        <v>4962243798.5</v>
      </c>
      <c r="L19" s="10">
        <f t="shared" si="0"/>
        <v>0.99244875970000002</v>
      </c>
      <c r="M19" s="14">
        <v>4858243224.5</v>
      </c>
      <c r="N19" s="10">
        <f t="shared" si="1"/>
        <v>0.97164864490000002</v>
      </c>
      <c r="O19" s="14">
        <v>2761410630.5</v>
      </c>
      <c r="P19" s="16">
        <f t="shared" si="2"/>
        <v>0.55228212610000005</v>
      </c>
    </row>
    <row r="20" spans="2:16" ht="48" x14ac:dyDescent="0.25">
      <c r="B20" s="18" t="s">
        <v>8</v>
      </c>
      <c r="C20" s="1" t="s">
        <v>9</v>
      </c>
      <c r="D20" s="2" t="s">
        <v>31</v>
      </c>
      <c r="E20" s="3">
        <v>2018011000248</v>
      </c>
      <c r="F20" s="4" t="s">
        <v>28</v>
      </c>
      <c r="G20" s="4" t="s">
        <v>11</v>
      </c>
      <c r="H20" s="4" t="s">
        <v>32</v>
      </c>
      <c r="I20" s="1" t="s">
        <v>59</v>
      </c>
      <c r="J20" s="14">
        <v>14720000000</v>
      </c>
      <c r="K20" s="14">
        <v>14043566709.67</v>
      </c>
      <c r="L20" s="10">
        <f t="shared" si="0"/>
        <v>0.95404665147214673</v>
      </c>
      <c r="M20" s="14">
        <v>11221129882.34</v>
      </c>
      <c r="N20" s="10">
        <f t="shared" si="1"/>
        <v>0.76230501918070648</v>
      </c>
      <c r="O20" s="14">
        <v>11188629882.34</v>
      </c>
      <c r="P20" s="16">
        <f t="shared" si="2"/>
        <v>0.76009713874592388</v>
      </c>
    </row>
    <row r="21" spans="2:16" ht="48" x14ac:dyDescent="0.25">
      <c r="B21" s="18" t="s">
        <v>8</v>
      </c>
      <c r="C21" s="1" t="s">
        <v>9</v>
      </c>
      <c r="D21" s="2" t="s">
        <v>31</v>
      </c>
      <c r="E21" s="3">
        <v>202300000000289</v>
      </c>
      <c r="F21" s="4" t="s">
        <v>28</v>
      </c>
      <c r="G21" s="4" t="s">
        <v>11</v>
      </c>
      <c r="H21" s="4" t="s">
        <v>86</v>
      </c>
      <c r="I21" s="1" t="s">
        <v>87</v>
      </c>
      <c r="J21" s="14">
        <v>830000000</v>
      </c>
      <c r="K21" s="14">
        <v>830000000</v>
      </c>
      <c r="L21" s="10">
        <f t="shared" si="0"/>
        <v>1</v>
      </c>
      <c r="M21" s="14">
        <v>0</v>
      </c>
      <c r="N21" s="10">
        <f t="shared" si="1"/>
        <v>0</v>
      </c>
      <c r="O21" s="14">
        <v>0</v>
      </c>
      <c r="P21" s="16">
        <f t="shared" si="2"/>
        <v>0</v>
      </c>
    </row>
    <row r="22" spans="2:16" ht="48" x14ac:dyDescent="0.25">
      <c r="B22" s="18" t="s">
        <v>8</v>
      </c>
      <c r="C22" s="1" t="s">
        <v>9</v>
      </c>
      <c r="D22" s="2" t="s">
        <v>69</v>
      </c>
      <c r="E22" s="3">
        <v>2018011000404</v>
      </c>
      <c r="F22" s="4" t="s">
        <v>28</v>
      </c>
      <c r="G22" s="4" t="s">
        <v>11</v>
      </c>
      <c r="H22" s="4" t="s">
        <v>33</v>
      </c>
      <c r="I22" s="1" t="s">
        <v>60</v>
      </c>
      <c r="J22" s="14">
        <v>8000000000</v>
      </c>
      <c r="K22" s="14">
        <v>7894314198.8800001</v>
      </c>
      <c r="L22" s="10">
        <f t="shared" si="0"/>
        <v>0.98678927486000001</v>
      </c>
      <c r="M22" s="14">
        <v>4583954112.3800001</v>
      </c>
      <c r="N22" s="10">
        <f t="shared" si="1"/>
        <v>0.57299426404749998</v>
      </c>
      <c r="O22" s="14">
        <v>4583954112.3800001</v>
      </c>
      <c r="P22" s="16">
        <f t="shared" si="2"/>
        <v>0.57299426404749998</v>
      </c>
    </row>
    <row r="23" spans="2:16" ht="48" x14ac:dyDescent="0.25">
      <c r="B23" s="18" t="s">
        <v>8</v>
      </c>
      <c r="C23" s="1" t="s">
        <v>9</v>
      </c>
      <c r="D23" s="2" t="s">
        <v>70</v>
      </c>
      <c r="E23" s="3">
        <v>2018011000613</v>
      </c>
      <c r="F23" s="4" t="s">
        <v>28</v>
      </c>
      <c r="G23" s="4" t="s">
        <v>11</v>
      </c>
      <c r="H23" s="4" t="s">
        <v>34</v>
      </c>
      <c r="I23" s="1" t="s">
        <v>61</v>
      </c>
      <c r="J23" s="14">
        <v>9400000000</v>
      </c>
      <c r="K23" s="14">
        <v>9280801702.8299999</v>
      </c>
      <c r="L23" s="10">
        <f t="shared" si="0"/>
        <v>0.98731933008829786</v>
      </c>
      <c r="M23" s="14">
        <v>7308866007.3199997</v>
      </c>
      <c r="N23" s="10">
        <f t="shared" si="1"/>
        <v>0.77753893694893617</v>
      </c>
      <c r="O23" s="14">
        <v>7274999340.3199997</v>
      </c>
      <c r="P23" s="16">
        <f t="shared" si="2"/>
        <v>0.77393610003404256</v>
      </c>
    </row>
    <row r="24" spans="2:16" ht="48" x14ac:dyDescent="0.25">
      <c r="B24" s="18" t="s">
        <v>8</v>
      </c>
      <c r="C24" s="1" t="s">
        <v>9</v>
      </c>
      <c r="D24" s="2" t="s">
        <v>52</v>
      </c>
      <c r="E24" s="3">
        <v>2018011000408</v>
      </c>
      <c r="F24" s="4" t="s">
        <v>28</v>
      </c>
      <c r="G24" s="4" t="s">
        <v>11</v>
      </c>
      <c r="H24" s="4" t="s">
        <v>35</v>
      </c>
      <c r="I24" s="1" t="s">
        <v>36</v>
      </c>
      <c r="J24" s="14">
        <v>5200000000</v>
      </c>
      <c r="K24" s="14">
        <v>5024759512.3699999</v>
      </c>
      <c r="L24" s="10">
        <f t="shared" si="0"/>
        <v>0.96629990622499995</v>
      </c>
      <c r="M24" s="14">
        <v>4798592903.3699999</v>
      </c>
      <c r="N24" s="10">
        <f t="shared" si="1"/>
        <v>0.92280632757115377</v>
      </c>
      <c r="O24" s="14">
        <v>4798592903.3699999</v>
      </c>
      <c r="P24" s="16">
        <f t="shared" si="2"/>
        <v>0.92280632757115377</v>
      </c>
    </row>
    <row r="25" spans="2:16" ht="48" x14ac:dyDescent="0.25">
      <c r="B25" s="18" t="s">
        <v>8</v>
      </c>
      <c r="C25" s="1" t="s">
        <v>9</v>
      </c>
      <c r="D25" s="2" t="s">
        <v>17</v>
      </c>
      <c r="E25" s="3">
        <v>202300000000373</v>
      </c>
      <c r="F25" s="4" t="s">
        <v>15</v>
      </c>
      <c r="G25" s="4" t="s">
        <v>11</v>
      </c>
      <c r="H25" s="4" t="s">
        <v>33</v>
      </c>
      <c r="I25" s="1" t="s">
        <v>83</v>
      </c>
      <c r="J25" s="14">
        <v>56171256518</v>
      </c>
      <c r="K25" s="14">
        <v>56171256518</v>
      </c>
      <c r="L25" s="10">
        <f t="shared" si="0"/>
        <v>1</v>
      </c>
      <c r="M25" s="14">
        <v>28085628259</v>
      </c>
      <c r="N25" s="10">
        <f t="shared" si="1"/>
        <v>0.5</v>
      </c>
      <c r="O25" s="14">
        <v>28085628259</v>
      </c>
      <c r="P25" s="16">
        <f t="shared" si="2"/>
        <v>0.5</v>
      </c>
    </row>
    <row r="26" spans="2:16" ht="60" x14ac:dyDescent="0.25">
      <c r="B26" s="18" t="s">
        <v>8</v>
      </c>
      <c r="C26" s="1" t="s">
        <v>9</v>
      </c>
      <c r="D26" s="2" t="s">
        <v>49</v>
      </c>
      <c r="E26" s="3">
        <v>202300000000392</v>
      </c>
      <c r="F26" s="4" t="s">
        <v>23</v>
      </c>
      <c r="G26" s="4" t="s">
        <v>11</v>
      </c>
      <c r="H26" s="4" t="s">
        <v>62</v>
      </c>
      <c r="I26" s="1" t="s">
        <v>84</v>
      </c>
      <c r="J26" s="14">
        <v>5604981120</v>
      </c>
      <c r="K26" s="14">
        <v>0</v>
      </c>
      <c r="L26" s="10">
        <f t="shared" si="0"/>
        <v>0</v>
      </c>
      <c r="M26" s="14">
        <v>0</v>
      </c>
      <c r="N26" s="10">
        <f t="shared" si="1"/>
        <v>0</v>
      </c>
      <c r="O26" s="14">
        <v>0</v>
      </c>
      <c r="P26" s="16">
        <f t="shared" si="2"/>
        <v>0</v>
      </c>
    </row>
    <row r="27" spans="2:16" ht="48" x14ac:dyDescent="0.25">
      <c r="B27" s="18" t="s">
        <v>8</v>
      </c>
      <c r="C27" s="1" t="s">
        <v>9</v>
      </c>
      <c r="D27" s="2" t="s">
        <v>50</v>
      </c>
      <c r="E27" s="3">
        <v>202300000000389</v>
      </c>
      <c r="F27" s="4" t="s">
        <v>25</v>
      </c>
      <c r="G27" s="4" t="s">
        <v>11</v>
      </c>
      <c r="H27" s="4" t="s">
        <v>16</v>
      </c>
      <c r="I27" s="1" t="s">
        <v>85</v>
      </c>
      <c r="J27" s="14">
        <v>9990735554</v>
      </c>
      <c r="K27" s="14">
        <v>9990735554</v>
      </c>
      <c r="L27" s="10">
        <f t="shared" si="0"/>
        <v>1</v>
      </c>
      <c r="M27" s="14">
        <v>9990735554</v>
      </c>
      <c r="N27" s="10">
        <f t="shared" si="1"/>
        <v>1</v>
      </c>
      <c r="O27" s="14">
        <v>9990735554</v>
      </c>
      <c r="P27" s="16">
        <f t="shared" si="2"/>
        <v>1</v>
      </c>
    </row>
    <row r="28" spans="2:16" ht="48" x14ac:dyDescent="0.25">
      <c r="B28" s="18" t="s">
        <v>8</v>
      </c>
      <c r="C28" s="1" t="s">
        <v>9</v>
      </c>
      <c r="D28" s="2" t="s">
        <v>105</v>
      </c>
      <c r="E28" s="3">
        <v>2022011000013</v>
      </c>
      <c r="F28" s="4" t="s">
        <v>21</v>
      </c>
      <c r="G28" s="4" t="s">
        <v>11</v>
      </c>
      <c r="H28" s="4" t="s">
        <v>103</v>
      </c>
      <c r="I28" s="1" t="s">
        <v>95</v>
      </c>
      <c r="J28" s="14">
        <v>10606292170</v>
      </c>
      <c r="K28" s="14">
        <v>10606292170</v>
      </c>
      <c r="L28" s="10">
        <f t="shared" si="0"/>
        <v>1</v>
      </c>
      <c r="M28" s="14">
        <v>10606292170</v>
      </c>
      <c r="N28" s="10">
        <f t="shared" si="1"/>
        <v>1</v>
      </c>
      <c r="O28" s="14">
        <v>10606292170</v>
      </c>
      <c r="P28" s="16">
        <f t="shared" si="2"/>
        <v>1</v>
      </c>
    </row>
    <row r="29" spans="2:16" ht="48" x14ac:dyDescent="0.25">
      <c r="B29" s="18" t="s">
        <v>8</v>
      </c>
      <c r="C29" s="1" t="s">
        <v>9</v>
      </c>
      <c r="D29" s="2" t="s">
        <v>105</v>
      </c>
      <c r="E29" s="3">
        <v>2022011000012</v>
      </c>
      <c r="F29" s="4" t="s">
        <v>28</v>
      </c>
      <c r="G29" s="4" t="s">
        <v>11</v>
      </c>
      <c r="H29" s="4" t="s">
        <v>100</v>
      </c>
      <c r="I29" s="1" t="s">
        <v>99</v>
      </c>
      <c r="J29" s="14">
        <v>2393707830</v>
      </c>
      <c r="K29" s="14">
        <v>2393707830</v>
      </c>
      <c r="L29" s="10">
        <f t="shared" si="0"/>
        <v>1</v>
      </c>
      <c r="M29" s="14">
        <v>2393707830</v>
      </c>
      <c r="N29" s="10">
        <f t="shared" si="1"/>
        <v>1</v>
      </c>
      <c r="O29" s="14">
        <v>2393707830</v>
      </c>
      <c r="P29" s="16">
        <f t="shared" si="2"/>
        <v>1</v>
      </c>
    </row>
    <row r="30" spans="2:16" ht="48" x14ac:dyDescent="0.25">
      <c r="B30" s="18" t="s">
        <v>8</v>
      </c>
      <c r="C30" s="1" t="s">
        <v>9</v>
      </c>
      <c r="D30" s="2" t="s">
        <v>105</v>
      </c>
      <c r="E30" s="3">
        <v>202300000000377</v>
      </c>
      <c r="F30" s="4" t="s">
        <v>15</v>
      </c>
      <c r="G30" s="4" t="s">
        <v>11</v>
      </c>
      <c r="H30" s="4" t="s">
        <v>34</v>
      </c>
      <c r="I30" s="1" t="s">
        <v>88</v>
      </c>
      <c r="J30" s="14">
        <v>12042338476</v>
      </c>
      <c r="K30" s="14">
        <v>12042338476</v>
      </c>
      <c r="L30" s="10">
        <f t="shared" si="0"/>
        <v>1</v>
      </c>
      <c r="M30" s="14">
        <v>12042338476</v>
      </c>
      <c r="N30" s="10">
        <f t="shared" si="1"/>
        <v>1</v>
      </c>
      <c r="O30" s="14">
        <v>12042338476</v>
      </c>
      <c r="P30" s="16">
        <f t="shared" si="2"/>
        <v>1</v>
      </c>
    </row>
    <row r="31" spans="2:16" ht="72" x14ac:dyDescent="0.25">
      <c r="B31" s="18" t="s">
        <v>8</v>
      </c>
      <c r="C31" s="1" t="s">
        <v>9</v>
      </c>
      <c r="D31" s="2" t="s">
        <v>106</v>
      </c>
      <c r="E31" s="3">
        <v>2017011000336</v>
      </c>
      <c r="F31" s="4" t="s">
        <v>21</v>
      </c>
      <c r="G31" s="4" t="s">
        <v>11</v>
      </c>
      <c r="H31" s="4" t="s">
        <v>16</v>
      </c>
      <c r="I31" s="1" t="s">
        <v>91</v>
      </c>
      <c r="J31" s="14">
        <v>5000000000</v>
      </c>
      <c r="K31" s="14">
        <v>5000000000</v>
      </c>
      <c r="L31" s="10">
        <f t="shared" si="0"/>
        <v>1</v>
      </c>
      <c r="M31" s="14">
        <v>5000000000</v>
      </c>
      <c r="N31" s="10">
        <f t="shared" si="1"/>
        <v>1</v>
      </c>
      <c r="O31" s="14">
        <v>5000000000</v>
      </c>
      <c r="P31" s="16">
        <f t="shared" si="2"/>
        <v>1</v>
      </c>
    </row>
    <row r="32" spans="2:16" ht="72" x14ac:dyDescent="0.25">
      <c r="B32" s="18" t="s">
        <v>8</v>
      </c>
      <c r="C32" s="1" t="s">
        <v>9</v>
      </c>
      <c r="D32" s="2" t="s">
        <v>106</v>
      </c>
      <c r="E32" s="3">
        <v>2017011000352</v>
      </c>
      <c r="F32" s="4" t="s">
        <v>28</v>
      </c>
      <c r="G32" s="4" t="s">
        <v>11</v>
      </c>
      <c r="H32" s="4" t="s">
        <v>104</v>
      </c>
      <c r="I32" s="1" t="s">
        <v>98</v>
      </c>
      <c r="J32" s="14">
        <v>1500000000</v>
      </c>
      <c r="K32" s="14">
        <v>1500000000</v>
      </c>
      <c r="L32" s="10">
        <f t="shared" si="0"/>
        <v>1</v>
      </c>
      <c r="M32" s="14">
        <v>1500000000</v>
      </c>
      <c r="N32" s="10">
        <f t="shared" si="1"/>
        <v>1</v>
      </c>
      <c r="O32" s="14">
        <v>1500000000</v>
      </c>
      <c r="P32" s="16">
        <f t="shared" si="2"/>
        <v>1</v>
      </c>
    </row>
    <row r="33" spans="2:16" ht="72" x14ac:dyDescent="0.25">
      <c r="B33" s="18" t="s">
        <v>8</v>
      </c>
      <c r="C33" s="1" t="s">
        <v>9</v>
      </c>
      <c r="D33" s="2" t="s">
        <v>107</v>
      </c>
      <c r="E33" s="3">
        <v>2017011000137</v>
      </c>
      <c r="F33" s="4" t="s">
        <v>21</v>
      </c>
      <c r="G33" s="4" t="s">
        <v>11</v>
      </c>
      <c r="H33" s="4" t="s">
        <v>41</v>
      </c>
      <c r="I33" s="1" t="s">
        <v>92</v>
      </c>
      <c r="J33" s="14">
        <v>8200000000</v>
      </c>
      <c r="K33" s="14">
        <v>8200000000</v>
      </c>
      <c r="L33" s="10">
        <f t="shared" si="0"/>
        <v>1</v>
      </c>
      <c r="M33" s="14">
        <v>8200000000</v>
      </c>
      <c r="N33" s="10">
        <f t="shared" si="1"/>
        <v>1</v>
      </c>
      <c r="O33" s="14">
        <v>8200000000</v>
      </c>
      <c r="P33" s="16">
        <f t="shared" si="2"/>
        <v>1</v>
      </c>
    </row>
    <row r="34" spans="2:16" ht="72" x14ac:dyDescent="0.25">
      <c r="B34" s="18" t="s">
        <v>8</v>
      </c>
      <c r="C34" s="1" t="s">
        <v>9</v>
      </c>
      <c r="D34" s="2" t="s">
        <v>107</v>
      </c>
      <c r="E34" s="3">
        <v>2017011000143</v>
      </c>
      <c r="F34" s="4" t="s">
        <v>28</v>
      </c>
      <c r="G34" s="4" t="s">
        <v>11</v>
      </c>
      <c r="H34" s="4" t="s">
        <v>102</v>
      </c>
      <c r="I34" s="1" t="s">
        <v>97</v>
      </c>
      <c r="J34" s="14">
        <v>1200000000</v>
      </c>
      <c r="K34" s="14">
        <v>1200000000</v>
      </c>
      <c r="L34" s="10">
        <f t="shared" si="0"/>
        <v>1</v>
      </c>
      <c r="M34" s="14">
        <v>1200000000</v>
      </c>
      <c r="N34" s="10">
        <f t="shared" si="1"/>
        <v>1</v>
      </c>
      <c r="O34" s="14">
        <v>1200000000</v>
      </c>
      <c r="P34" s="16">
        <f t="shared" si="2"/>
        <v>1</v>
      </c>
    </row>
    <row r="35" spans="2:16" ht="48" x14ac:dyDescent="0.25">
      <c r="B35" s="18" t="s">
        <v>8</v>
      </c>
      <c r="C35" s="1" t="s">
        <v>9</v>
      </c>
      <c r="D35" s="2" t="s">
        <v>107</v>
      </c>
      <c r="E35" s="3">
        <v>202300000000385</v>
      </c>
      <c r="F35" s="4" t="s">
        <v>15</v>
      </c>
      <c r="G35" s="4" t="s">
        <v>11</v>
      </c>
      <c r="H35" s="4" t="s">
        <v>35</v>
      </c>
      <c r="I35" s="1" t="s">
        <v>89</v>
      </c>
      <c r="J35" s="14">
        <v>7587359675</v>
      </c>
      <c r="K35" s="14">
        <v>7587359675</v>
      </c>
      <c r="L35" s="10">
        <f t="shared" si="0"/>
        <v>1</v>
      </c>
      <c r="M35" s="14">
        <v>7587359675</v>
      </c>
      <c r="N35" s="10">
        <f t="shared" si="1"/>
        <v>1</v>
      </c>
      <c r="O35" s="14">
        <v>7587359675</v>
      </c>
      <c r="P35" s="16">
        <f t="shared" si="2"/>
        <v>1</v>
      </c>
    </row>
    <row r="36" spans="2:16" ht="48" x14ac:dyDescent="0.25">
      <c r="B36" s="18" t="s">
        <v>8</v>
      </c>
      <c r="C36" s="1" t="s">
        <v>9</v>
      </c>
      <c r="D36" s="2" t="s">
        <v>107</v>
      </c>
      <c r="E36" s="3">
        <v>202300000000396</v>
      </c>
      <c r="F36" s="4" t="s">
        <v>15</v>
      </c>
      <c r="G36" s="4" t="s">
        <v>11</v>
      </c>
      <c r="H36" s="4" t="s">
        <v>100</v>
      </c>
      <c r="I36" s="1" t="s">
        <v>90</v>
      </c>
      <c r="J36" s="14">
        <v>18820183200</v>
      </c>
      <c r="K36" s="14">
        <v>18820183200</v>
      </c>
      <c r="L36" s="10">
        <f t="shared" si="0"/>
        <v>1</v>
      </c>
      <c r="M36" s="14">
        <v>18820183200</v>
      </c>
      <c r="N36" s="10">
        <f t="shared" si="1"/>
        <v>1</v>
      </c>
      <c r="O36" s="14">
        <v>18820183200</v>
      </c>
      <c r="P36" s="16">
        <f t="shared" si="2"/>
        <v>1</v>
      </c>
    </row>
    <row r="37" spans="2:16" ht="48" x14ac:dyDescent="0.25">
      <c r="B37" s="18" t="s">
        <v>8</v>
      </c>
      <c r="C37" s="1" t="s">
        <v>9</v>
      </c>
      <c r="D37" s="2" t="s">
        <v>108</v>
      </c>
      <c r="E37" s="3">
        <v>2017011000113</v>
      </c>
      <c r="F37" s="4" t="s">
        <v>21</v>
      </c>
      <c r="G37" s="4" t="s">
        <v>11</v>
      </c>
      <c r="H37" s="4" t="s">
        <v>101</v>
      </c>
      <c r="I37" s="1" t="s">
        <v>93</v>
      </c>
      <c r="J37" s="14">
        <v>7400000000</v>
      </c>
      <c r="K37" s="14">
        <v>7400000000</v>
      </c>
      <c r="L37" s="10">
        <f t="shared" si="0"/>
        <v>1</v>
      </c>
      <c r="M37" s="14">
        <v>7400000000</v>
      </c>
      <c r="N37" s="10">
        <f t="shared" si="1"/>
        <v>1</v>
      </c>
      <c r="O37" s="14">
        <v>7400000000</v>
      </c>
      <c r="P37" s="16">
        <f t="shared" si="2"/>
        <v>1</v>
      </c>
    </row>
    <row r="38" spans="2:16" ht="48" x14ac:dyDescent="0.25">
      <c r="B38" s="18" t="s">
        <v>8</v>
      </c>
      <c r="C38" s="1" t="s">
        <v>9</v>
      </c>
      <c r="D38" s="2" t="s">
        <v>108</v>
      </c>
      <c r="E38" s="3">
        <v>2018011000282</v>
      </c>
      <c r="F38" s="4" t="s">
        <v>21</v>
      </c>
      <c r="G38" s="4" t="s">
        <v>11</v>
      </c>
      <c r="H38" s="4" t="s">
        <v>102</v>
      </c>
      <c r="I38" s="1" t="s">
        <v>94</v>
      </c>
      <c r="J38" s="14">
        <v>1300000000</v>
      </c>
      <c r="K38" s="14">
        <v>1300000000</v>
      </c>
      <c r="L38" s="10">
        <f t="shared" si="0"/>
        <v>1</v>
      </c>
      <c r="M38" s="14">
        <v>1300000000</v>
      </c>
      <c r="N38" s="10">
        <f t="shared" si="1"/>
        <v>1</v>
      </c>
      <c r="O38" s="14">
        <v>1300000000</v>
      </c>
      <c r="P38" s="16">
        <f t="shared" si="2"/>
        <v>1</v>
      </c>
    </row>
    <row r="39" spans="2:16" ht="48" x14ac:dyDescent="0.25">
      <c r="B39" s="18" t="s">
        <v>8</v>
      </c>
      <c r="C39" s="1" t="s">
        <v>9</v>
      </c>
      <c r="D39" s="2" t="s">
        <v>108</v>
      </c>
      <c r="E39" s="3">
        <v>2017011000115</v>
      </c>
      <c r="F39" s="4" t="s">
        <v>28</v>
      </c>
      <c r="G39" s="4" t="s">
        <v>11</v>
      </c>
      <c r="H39" s="4" t="s">
        <v>22</v>
      </c>
      <c r="I39" s="1" t="s">
        <v>96</v>
      </c>
      <c r="J39" s="14">
        <v>2400000000</v>
      </c>
      <c r="K39" s="14">
        <v>2400000000</v>
      </c>
      <c r="L39" s="10">
        <f t="shared" si="0"/>
        <v>1</v>
      </c>
      <c r="M39" s="14">
        <v>2400000000</v>
      </c>
      <c r="N39" s="10">
        <f t="shared" si="1"/>
        <v>1</v>
      </c>
      <c r="O39" s="14">
        <v>2400000000</v>
      </c>
      <c r="P39" s="16">
        <f t="shared" si="2"/>
        <v>1</v>
      </c>
    </row>
    <row r="40" spans="2:16" x14ac:dyDescent="0.25">
      <c r="B40" s="23" t="s">
        <v>43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/>
    </row>
    <row r="41" spans="2:16" ht="60" x14ac:dyDescent="0.25">
      <c r="B41" s="18" t="s">
        <v>8</v>
      </c>
      <c r="C41" s="1" t="s">
        <v>9</v>
      </c>
      <c r="D41" s="2" t="s">
        <v>38</v>
      </c>
      <c r="E41" s="3">
        <v>2018011001083</v>
      </c>
      <c r="F41" s="4" t="s">
        <v>10</v>
      </c>
      <c r="G41" s="4" t="s">
        <v>11</v>
      </c>
      <c r="H41" s="4" t="s">
        <v>16</v>
      </c>
      <c r="I41" s="1" t="s">
        <v>78</v>
      </c>
      <c r="J41" s="14">
        <v>3488741762</v>
      </c>
      <c r="K41" s="14">
        <v>0</v>
      </c>
      <c r="L41" s="5">
        <f t="shared" ref="L8:L47" si="3">+K41/J41</f>
        <v>0</v>
      </c>
      <c r="M41" s="14">
        <v>0</v>
      </c>
      <c r="N41" s="5">
        <f t="shared" ref="N8:N47" si="4">+M41/J41</f>
        <v>0</v>
      </c>
      <c r="O41" s="14">
        <v>0</v>
      </c>
      <c r="P41" s="19">
        <f t="shared" ref="P9:P47" si="5">+O41/J41</f>
        <v>0</v>
      </c>
    </row>
    <row r="42" spans="2:16" x14ac:dyDescent="0.25">
      <c r="B42" s="23" t="s">
        <v>81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</row>
    <row r="43" spans="2:16" ht="60" x14ac:dyDescent="0.25">
      <c r="B43" s="18" t="s">
        <v>8</v>
      </c>
      <c r="C43" s="1" t="s">
        <v>9</v>
      </c>
      <c r="D43" s="2" t="s">
        <v>82</v>
      </c>
      <c r="E43" s="3">
        <v>2018011001083</v>
      </c>
      <c r="F43" s="4" t="s">
        <v>10</v>
      </c>
      <c r="G43" s="4" t="s">
        <v>11</v>
      </c>
      <c r="H43" s="4" t="s">
        <v>16</v>
      </c>
      <c r="I43" s="1" t="s">
        <v>78</v>
      </c>
      <c r="J43" s="14">
        <v>508535000000</v>
      </c>
      <c r="K43" s="14">
        <v>508535000000</v>
      </c>
      <c r="L43" s="5">
        <f t="shared" ref="L43" si="6">+K43/J43</f>
        <v>1</v>
      </c>
      <c r="M43" s="14">
        <v>0</v>
      </c>
      <c r="N43" s="5">
        <f t="shared" ref="N43" si="7">+M43/J43</f>
        <v>0</v>
      </c>
      <c r="O43" s="14">
        <v>0</v>
      </c>
      <c r="P43" s="19">
        <f t="shared" ref="P43" si="8">+O43/J43</f>
        <v>0</v>
      </c>
    </row>
    <row r="44" spans="2:16" ht="15.75" thickBot="1" x14ac:dyDescent="0.3">
      <c r="B44" s="27" t="s">
        <v>44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</row>
    <row r="45" spans="2:16" ht="48" x14ac:dyDescent="0.25">
      <c r="B45" s="18" t="s">
        <v>39</v>
      </c>
      <c r="C45" s="1" t="s">
        <v>40</v>
      </c>
      <c r="D45" s="2" t="s">
        <v>48</v>
      </c>
      <c r="E45" s="3">
        <v>2018011001073</v>
      </c>
      <c r="F45" s="4" t="s">
        <v>10</v>
      </c>
      <c r="G45" s="4" t="s">
        <v>11</v>
      </c>
      <c r="H45" s="4" t="s">
        <v>19</v>
      </c>
      <c r="I45" s="1" t="s">
        <v>71</v>
      </c>
      <c r="J45" s="14">
        <v>132804510767</v>
      </c>
      <c r="K45" s="14">
        <v>0</v>
      </c>
      <c r="L45" s="5">
        <f>+K45/J45</f>
        <v>0</v>
      </c>
      <c r="M45" s="14">
        <v>0</v>
      </c>
      <c r="N45" s="5">
        <f t="shared" si="4"/>
        <v>0</v>
      </c>
      <c r="O45" s="14">
        <v>0</v>
      </c>
      <c r="P45" s="19">
        <f>+O45/J45</f>
        <v>0</v>
      </c>
    </row>
    <row r="46" spans="2:16" ht="36" x14ac:dyDescent="0.25">
      <c r="B46" s="18" t="s">
        <v>39</v>
      </c>
      <c r="C46" s="1" t="s">
        <v>40</v>
      </c>
      <c r="D46" s="2" t="s">
        <v>14</v>
      </c>
      <c r="E46" s="3">
        <v>2017011000463</v>
      </c>
      <c r="F46" s="4" t="s">
        <v>15</v>
      </c>
      <c r="G46" s="4" t="s">
        <v>11</v>
      </c>
      <c r="H46" s="4" t="s">
        <v>41</v>
      </c>
      <c r="I46" s="1" t="s">
        <v>72</v>
      </c>
      <c r="J46" s="14">
        <v>1369300000</v>
      </c>
      <c r="K46" s="14">
        <v>904663431</v>
      </c>
      <c r="L46" s="5">
        <f>+K46/J46</f>
        <v>0.6606758424012269</v>
      </c>
      <c r="M46" s="14">
        <v>314357360</v>
      </c>
      <c r="N46" s="5">
        <f t="shared" si="4"/>
        <v>0.22957522821879792</v>
      </c>
      <c r="O46" s="14">
        <v>314357360</v>
      </c>
      <c r="P46" s="19">
        <f>+O46/J46</f>
        <v>0.22957522821879792</v>
      </c>
    </row>
    <row r="47" spans="2:16" ht="36" x14ac:dyDescent="0.25">
      <c r="B47" s="18" t="s">
        <v>39</v>
      </c>
      <c r="C47" s="1" t="s">
        <v>40</v>
      </c>
      <c r="D47" s="2" t="s">
        <v>14</v>
      </c>
      <c r="E47" s="3">
        <v>2018011000985</v>
      </c>
      <c r="F47" s="4" t="s">
        <v>15</v>
      </c>
      <c r="G47" s="4" t="s">
        <v>11</v>
      </c>
      <c r="H47" s="4" t="s">
        <v>29</v>
      </c>
      <c r="I47" s="1" t="s">
        <v>42</v>
      </c>
      <c r="J47" s="14">
        <v>150000000</v>
      </c>
      <c r="K47" s="14">
        <v>107612705</v>
      </c>
      <c r="L47" s="5">
        <f>+K47/J47</f>
        <v>0.71741803333333332</v>
      </c>
      <c r="M47" s="14">
        <v>106518177</v>
      </c>
      <c r="N47" s="5">
        <f>+M47/J47</f>
        <v>0.71012118000000002</v>
      </c>
      <c r="O47" s="14">
        <v>106518177</v>
      </c>
      <c r="P47" s="19">
        <f>+O47/J47</f>
        <v>0.71012118000000002</v>
      </c>
    </row>
  </sheetData>
  <mergeCells count="18">
    <mergeCell ref="B44:P44"/>
    <mergeCell ref="B2:P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B4:P4"/>
    <mergeCell ref="K5:L5"/>
    <mergeCell ref="M5:N5"/>
    <mergeCell ref="B42:P42"/>
    <mergeCell ref="O5:P5"/>
    <mergeCell ref="B7:P7"/>
    <mergeCell ref="B40:P4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IV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Dalila</dc:creator>
  <cp:lastModifiedBy>Juan Camilo Martinez Gonzalez</cp:lastModifiedBy>
  <dcterms:created xsi:type="dcterms:W3CDTF">2020-08-24T15:23:36Z</dcterms:created>
  <dcterms:modified xsi:type="dcterms:W3CDTF">2024-05-30T14:15:47Z</dcterms:modified>
</cp:coreProperties>
</file>