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14"/>
  <workbookPr/>
  <mc:AlternateContent xmlns:mc="http://schemas.openxmlformats.org/markup-compatibility/2006">
    <mc:Choice Requires="x15">
      <x15ac:absPath xmlns:x15ac="http://schemas.microsoft.com/office/spreadsheetml/2010/11/ac" url="C:\Users\mcpal\Downloads\"/>
    </mc:Choice>
  </mc:AlternateContent>
  <xr:revisionPtr revIDLastSave="1" documentId="13_ncr:1_{A0C72A58-ED3B-4CD2-80E1-53601665811A}" xr6:coauthVersionLast="47" xr6:coauthVersionMax="47" xr10:uidLastSave="{FA1E210F-DDD2-41CB-9967-F59733A055E5}"/>
  <bookViews>
    <workbookView xWindow="-120" yWindow="-120" windowWidth="29040" windowHeight="15840" tabRatio="500" xr2:uid="{00000000-000D-0000-FFFF-FFFF00000000}"/>
  </bookViews>
  <sheets>
    <sheet name="Publicidad e Informe" sheetId="1" r:id="rId1"/>
    <sheet name="Listas" sheetId="2" state="hidden" r:id="rId2"/>
  </sheets>
  <definedNames>
    <definedName name="_xlnm._FilterDatabase" localSheetId="0" hidden="1">'Publicidad e Informe'!$A$24:$F$115</definedName>
    <definedName name="_xlnm.Print_Area" localSheetId="0">'Publicidad e Informe'!$A$1:$I$116</definedName>
  </definedNames>
  <calcPr calcId="191028"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D19" i="1" l="1"/>
  <c r="G19" i="1" s="1"/>
  <c r="G22" i="1"/>
  <c r="G21" i="1"/>
  <c r="D17" i="1"/>
  <c r="G18" i="1" s="1"/>
</calcChain>
</file>

<file path=xl/sharedStrings.xml><?xml version="1.0" encoding="utf-8"?>
<sst xmlns="http://schemas.openxmlformats.org/spreadsheetml/2006/main" count="407" uniqueCount="222">
  <si>
    <r>
      <rPr>
        <b/>
        <sz val="14"/>
        <color theme="1"/>
        <rFont val="Arial"/>
        <family val="2"/>
        <charset val="1"/>
      </rPr>
      <t xml:space="preserve">Publicidad e informe de observaciones y respuestas de los proyectos específicos de regulación
</t>
    </r>
    <r>
      <rPr>
        <sz val="10"/>
        <color theme="1"/>
        <rFont val="Arial"/>
        <family val="2"/>
        <charset val="1"/>
      </rPr>
      <t xml:space="preserve">
</t>
    </r>
    <r>
      <rPr>
        <sz val="11"/>
        <color theme="1"/>
        <rFont val="Arial"/>
        <family val="2"/>
        <charset val="1"/>
      </rPr>
      <t xml:space="preserve">En cumplimiento del Decreto 1081 de 2015 artículo 2.1.2.1.14. Publicidad e informe de observaciones y respuestas de los proyectos específicos de regulación expedidos con firma del presidente de la República 
</t>
    </r>
  </si>
  <si>
    <t>Datos básicos</t>
  </si>
  <si>
    <t xml:space="preserve">Nombre de la entidad </t>
  </si>
  <si>
    <t>Ministerio de Minas y Energía</t>
  </si>
  <si>
    <t xml:space="preserve">Responsable del proceso </t>
  </si>
  <si>
    <t>Pablo Yesid Fajardo Benitez</t>
  </si>
  <si>
    <t>Nombre del proyecto de regulación</t>
  </si>
  <si>
    <t>Adopción nueva política minera</t>
  </si>
  <si>
    <t>Objetivo del proyecto de regulación</t>
  </si>
  <si>
    <t>Dar cumplimiento al fallo del Consejo de Estado, mediante el cual se ordena adoptar una nueva política minera</t>
  </si>
  <si>
    <t>Fecha de publicación del informe</t>
  </si>
  <si>
    <t>Descripción de la consulta</t>
  </si>
  <si>
    <t xml:space="preserve">Tiempo total de duración de la consulta: </t>
  </si>
  <si>
    <t>15 dias</t>
  </si>
  <si>
    <t>Fecha de inicio</t>
  </si>
  <si>
    <t>Fecha de finalización</t>
  </si>
  <si>
    <t>21 de Junio de 2023</t>
  </si>
  <si>
    <t>Enlace donde estuvo la consulta pública</t>
  </si>
  <si>
    <t>https://www.minenergia.gov.co/es/servicio-al-ciudadano/foros/adopci%C3%B3n-pol%C3%ADtica-minera-nacional-una-nueva-visi%C3%B3n-de-la-miner%C3%ADa-en-colombia/</t>
  </si>
  <si>
    <t xml:space="preserve">Canales o medios dispuestos para la difusión del proyecto </t>
  </si>
  <si>
    <t>pciudadana@minenergia.gov.co</t>
  </si>
  <si>
    <t>Canales o medios dispuestos para la recepción de comentarios</t>
  </si>
  <si>
    <t>Correo electronico</t>
  </si>
  <si>
    <t>Resultados de la consulta</t>
  </si>
  <si>
    <t>Número de Total de participantes</t>
  </si>
  <si>
    <t xml:space="preserve">Número total de comentarios recibidos </t>
  </si>
  <si>
    <t>Número de comentarios aceptados</t>
  </si>
  <si>
    <t>%</t>
  </si>
  <si>
    <t>Número de comentarios no aceptadas</t>
  </si>
  <si>
    <t>Número total de artículos del proyecto</t>
  </si>
  <si>
    <t>Número total de artículos del proyecto con comentarios</t>
  </si>
  <si>
    <t xml:space="preserve">Número total de artículos del proyecto modificados </t>
  </si>
  <si>
    <t xml:space="preserve">Consolidado de observaciones y respuestas </t>
  </si>
  <si>
    <t xml:space="preserve">No. </t>
  </si>
  <si>
    <t>Fecha de recepción</t>
  </si>
  <si>
    <t xml:space="preserve">Remitente </t>
  </si>
  <si>
    <t>Observación recibida</t>
  </si>
  <si>
    <t>Estado</t>
  </si>
  <si>
    <t>Consideración desde entidad</t>
  </si>
  <si>
    <t>ROLBERTO ALVAREZ ALVAREZ - Mina GUALCONDA Los Andes Nariño</t>
  </si>
  <si>
    <t xml:space="preserve">En estos ultimos años por medio de la ANM se han contratado firmas para la realizacion de capacitaciones en diversas regiones ya varias unidades mineras lo cual bajo mi percepcion ha sido un rotundo fracaso por las siguientes causas: 1) contrato de personas que no tienen la suficiente experiencia para asumir su rol;  2) las  capacitaciones son mas un diagnostico teorico que no aporta nada     3). los tiempos de ejecucion de los contratos son muy cortos para cumplir el objetivo. Propuesta;   Que se haga una socializacion de las verdaderas necesidades en materia de capacitacion, asesoria, transferencia tecnologica por zonas y/o departamentos que permita definir de forma pertinente los profesionaels o servicios requeridos para aplicar este tipo de oferta por parte del ministerio de minas o la ANM optimizando recursos y cumpliendo los objetivos propuestos                                                                                                                              </t>
  </si>
  <si>
    <t>No aceptada</t>
  </si>
  <si>
    <t xml:space="preserve">El comentario está relacionado con la implementaciòn de las estrategias ya enunciadas en las lineas de “Minería en el territorio y para el territorio con estrategias para el fomento, la
Formalización, la reconversión y la diversificación productiva” y linea 8 “Las buenas prácticas mineras, con énfasis en economía circular”.
</t>
  </si>
  <si>
    <t xml:space="preserve">Para pequeña mineria existen terminos de referencia que son innecesarios y dificiles de cumplir los cuales se pueden encontrar en estudios como planes de manejo ambiental, licencias ambientales, PTO, entre otros. Por ejemplo: para una licencia ambiental requieren un estudio arqueologico de la zona, pero si es una zona pequeña donde hay intervenciones como caminos, casas carreteras, esta caracterizacion es innecesaria ya que el sector arqueologico lo que hace es determinar un concepto sobre una revision muy preliminar pero que si repercute en un alto costo para su proceso. Otro ejemplo es que en minas pequeñas, el SGSST sistema de gestion salud seguridad en el trabajo debe ser avalado por porfesional el cual el minero no tiene los recursos para contratar por mes y asi las cosas un tecnico o tecnologo en esa rama perfectamente podria manejar este sistema.  Es asi como existen varios termionos de referencia que han sido determinados en el planeamiento minero pero sin tener en cuenta el verdadero contexto social, economico, cultural donde la politica publica se va ha aplicar  y esto hace que se revise de forma detallada varios de estos aspectos que permitan flexibilizar mas dichos terminos </t>
  </si>
  <si>
    <t>El comentario obedece a situaciones procedimentales que ya se encuentran reglamentadas y estandarizados y no son materia de fondo de la formulación de la política.</t>
  </si>
  <si>
    <t xml:space="preserve">Por mi propia experiencia, puedo afirmar que el aspecto comercial del oro en colombia, es de lo mas complicado para el pequeño minero ya que este no cuenta con la capacidad de tener contadores especializados, abogados, financieros entre otros como lo tienen las grandes empresas, y asi el poder tener acceso a cuentas bancarias, mantener una correcta tributacion que no lo meta en problemas con la DIAN entre otros aspectos, se le convierten en unas verdaderas trabas que no le dejan un camino atractivo para vender oro legal dentro y toma el camino mas facil que es vender a los intermediarios bajo un contexto informal e ilegal que deja sin ninguna trazabilidad su producto           La propuesta es que el Estado colombiano mediante su banca, su dependencia de aduanas e impuestos le den un camino mas viable y flexible al pequeño minero para que le sea atractivo vender sus oro de forma formal y legal tantro al mercado colombiano y extranjero logrando asi una formalizacion mas integral sin empujarlo hacia la venta ilegal de su producto bajo un mercado negro que crece mas y mas cada dia </t>
  </si>
  <si>
    <r>
      <rPr>
        <sz val="11"/>
        <rFont val="Arial"/>
        <family val="2"/>
        <charset val="1"/>
      </rPr>
      <t xml:space="preserve">La política contempla una acción enfocada y responde a lo propuesto en el comentario. Esta acción está en la linea 5 </t>
    </r>
    <r>
      <rPr>
        <sz val="11"/>
        <rFont val="Arial"/>
        <family val="2"/>
      </rPr>
      <t xml:space="preserve">Minería en el territorio y para el territorio con estrategias para el fomento, la Formalización, la reconversión y la diversificación productiva y específicamente en la acción “Desarrollar mecanismos de trazabilidad en procesos de comercialización en aras de proteger los derechos de las comunidades mineras y evitar la suplantación, el involucramiento de parámetros de innovación tecnológica y de procesos conforme con modelos nacionales e internacionales.
</t>
    </r>
  </si>
  <si>
    <t>Carlos Balcero Forero</t>
  </si>
  <si>
    <t xml:space="preserve">Cuando se plantea que hay necesidad de hacer una migración, en el tema minero de una “economía extractivista” a una “economía productiva” basada en una minería con propósito y donde se dará prelación a la minería ancestral y tradicional; ¿cuál es la estrategia técnica y administrativa y en cabeza de quien garantiza el  Estado Colombiano, para que minerales como cobre, cobalto, tierras raras y demás de los definidos como estratégicos en la transición energética sean explorados, explotados y comercializados por este tipo de grupos de minería? </t>
  </si>
  <si>
    <t>Las políticas públicas son instrumentos orientadores y no contemplan aspectos instrumentales. Esta etapa se surtirá en la etapa de implementación, en donde se definirán responsables, indicadores y metas alineadas a los objetivos del gobierno.</t>
  </si>
  <si>
    <t>2) En esta misma línea se indica que el Plan Nacional de Desarrollo, la autoridad minera nacional delimitara áreas de reserva estratégica minera con alto potencial para minerales estratégicos necesarios para la transición energética, la industrialización, la seguridad alimentaria y la infraestructura pública, para ser otorgados a pequeños y medianos mineros organizados bajo las figuras asociativas. Se reitera el cuestionamiento sobre, ¿cuál es la estrategia técnica y administrativa y en cabeza de quien garantiza el Estado Colombiano, para que minerales como cobre, cobalto, tierras raras y demás de los definidos como estratégicos en la transición energética sean explorados, explotados y comercializados por este tipo de grupos de minería, dado que este tipo de commodities requieren de gran inversión desde la exploración hasta las fases de explotación?                                                                                        Además, queda la inquietud si esto ¿no es sesgar y limitar la posibilidad de que entren a participar otro tipo de minería como lo que se conoce como gran minería? Lo anterior dado que estos tipos de desarrollo minero requieren grandes inversiones, o ¿el Estado hará funciones proteccionistas?</t>
  </si>
  <si>
    <t>En la página 11 se indica: “Por ello, la construcción de una política pública tendrá como eje estructurante el diálogo con el sector empresarial, con las comunidades y con los demás actores territoriales, con la aspiración de que esta política permita avanzar en la garantía efectiva de los derechos consagrados en la Constitución, superar las desigualdades estructurales, y fortalecer la participación en el desarrollo político, económico y social del país, tal como se encuentra consagrado en el Plan Nacional de Desarrollo 2022- 2026”. 
De aquí surge la siguiente inquietud y sería importante que se aclare por parte del Ministerio de Minas: ¿Cuál será el compromiso que quiere el Estado, si cada vez imposibilita que los inversionistas crean en proyectos mineros en Colombia?</t>
  </si>
  <si>
    <t>Este documento de política que se está construyendo se encuentra alineado a los objetivos contenidos en el Plan de Desarrollo 2022-2026, acoge lo ordenado por la Sentencia del Consejo de Estado y las recomendaciones de la Contralorìa General de la República, relacionadas con la defensa y protección del medio ambiente, en particular, de los ecosistemas estratégicos y zonas ambientalmente protegidas. En ese sentido, la política contiene unas acciones encaminadas para contar con un ordenamiento minero ambiental sobre el cual se proyecte el desarrollo de la actividad minera.</t>
  </si>
  <si>
    <t xml:space="preserve">Se indica que se identificaron algunas dificultades en el en el desarrollo de las actividades mineras, entre ellos los referentes a la institucionalidad y una de ellas como la insuficiencia de conocimiento geocientífico nacional para la toma de decisiones en el ordenamiento minero ambiental y la administración del recurso minero. De aquí surgen las siguientes observaciones:
i. ¿Cuál es el indicador que se tiene para indicar la insuficiencia de conocimiento geocientífico, si en las últimas dos décadas el Servicio Geológico Colombiano ha tenido avances en temas de cartografía, investigación metalogénica y prospección?
ii. ¿Cuál es la estrategia que se plantea para que Servicio Geológico Colombiano, fuera de avanzar y tener un Plan Geocientífico Nacional, si actualmente las directrices de esta entidad están imposibilitando administrativamente el desarrollo de labores de trabajo en cartografía, investigación y conocimiento en exploración de los recursos naturales no renovables, que habían tenido un avance sustancial en las pasadas dos décadas?
</t>
  </si>
  <si>
    <t xml:space="preserve">Las políticas públicas son instrumentos orientadores y no contemplan aspectos instrumentales. Esta etapa se surtirá en la etapa de implementación, en donde se definirán responsables, indicadores y metas alineadas a los objetivos del gobierno. En todo caso, en este documento se incluye la línea “Incremento del conocimiento geocientífico nacional para la planificación y la
administración de los recursos del subsuelo”, que incluye la acción “El país debe aumentar la disponibilidad de información geológica para toma de decisiones en materia de política, planificación, ordenamiento del territorio, gestión del agua, gestión del riesgo, uso y aprovechamiento de los recursos del subsuelo.
</t>
  </si>
  <si>
    <t>En la descripción de la metodología empleada para definir la política minera, se señala que se hizo un reconocimiento de que las actividades mineras permiten el acceso a materiales de construcción, minerales asociados a la producción agrícola y la soberanía alimentaria, afines con el autoabastecimiento y la soberanía de los recursos mineros. ¿Dónde quedo el reconocimiento de la actividad de producción de carbón a pequeña escala, la cual es aun fuente económica de municipios de Santander, Norte de Santander, Boyacá, Cundinamarca y Antioquia?</t>
  </si>
  <si>
    <t>El documento de política contiene estrategias de y formalización y fomento de la pequeña minería en general, en la cual está implícita la minería del carbón.</t>
  </si>
  <si>
    <t>Sobre lo definido para el objetivo general de una nueva visión de la política minera para el año 2035, donde se indica que se quiere contribuir al desarrollo de las actividades mineras a lo largo de su cadena de valor, para garantizar un adecuado uso y el aprovechamiento razonable y necesario de los minerales en el territorio y para el territorio, es importante indicar que a temas de pequeña escala y en muy poco proyecto de carbón y oro, el país no tiene experiencia en cadenas productivas como por ejemplo para minerales como cobre, cobalto y otros determinados para la transición energética, por lo cual en el documento no se hace explicito cual es la estrategia para que el Estado lo pueda realizar.</t>
  </si>
  <si>
    <t xml:space="preserve">En el punto de “Enfoque de Gestión Integral del Cambio Climático” se indica: “Teniendo en cuenta el papel preponderante que tiene la actividad minera en los territorios, la creciente demanda de minerales requeridos para la transición energética justa y sumado a esto la variabilidad climática que afecta a nuestra región se hace necesario que, en el desarrollo de proyectos mineros, se implementen acciones de adaptación al cambio climático en conjunto con las poblaciones aledañas y de mitigación con el enfoque de una minería responsable y climáticamente inteligente”
¿Cuáles son esas regiones en Colombia, donde existe un crecimiento de la actividad de minerales para la transición energética? Hasta el momento es cero, ya que las comunidades se han opuesto a que estos entren en desarrollo. ¿Cómo pretende el Estado dinamizar la entrada de estos proyectos, ya que en el documento no se explica?
</t>
  </si>
  <si>
    <t>Sobre el capítulo de “Minería en Colombia y Problemáticas Asociadas” y el numeral 6: “Conocimiento geocientífico nacional de los recursos del subsuelo”, se dan indicadores de que en los últimos 10 años se han tenido avances significativos en el conocimiento geológico, tales en como cartografía geológica que a escala 1:100.000 alcanzó al año 2022 el 71.6% de cubrimiento del territorio colombiano; anomalías geofísicas con un cubrimiento de 623.000 km2 y se hace el siguiente cuestionamiento en el documento: ¿Minería de qué? O ¿Qué recursos tenemos?
Por lo cual es importante que se aclara que la función del SGC no es hacer minería o promover la minería, sino que una de sus misiones es conocer el potencial de sus recursos, por lo cual el cuestionamiento está mal formulado.</t>
  </si>
  <si>
    <t>El documento no está afirmando que el SGC tenga funciones de hacer minería. Con las preguntas que se incluyen en el párrafo se está llevando al contexto de que el país requiere conocer más sobre el potencial mineral que posee. En este sentido el SGC es la entidad encargada de avanzar en este conocimiento.</t>
  </si>
  <si>
    <t>En este mismo ítem y en particular sobre lo descrito pata la ilustración 6, el concepto de potencial mineral está mal usado. El SGC ha definido el potencial mineral de acuerdo a estándares como es del USGS y que se usan en las metodologías que tiene el SGC. De otra parte, hay un equivocó al usar en dicha ilustración el Mapa Metalogénico de Colombia como indicador del potencial mineral. Este solo es un insumo que se utiliza para definir zonas con posibilidad de se hayan desarrollado sistemas minerales que lleven a definir posibles depósitos de minerales de interés y desde ahí definir si hay en verdad potencial de ellos. De esta manera, el concepto está mal usado.</t>
  </si>
  <si>
    <t xml:space="preserve">El capitulo al que se hace referencias en el comentario, se construyó en conjunto con el Servicio Geológico Colombiano -SGC- </t>
  </si>
  <si>
    <t xml:space="preserve">En ítem sobre desarrollo empresarial y cadenas de valor en la industria minera del capítulo de “Minería en Colombia y Problemáticas Asociadas”, se indica que, entre los siete (7) lineamientos para el establecimiento de minerales estratégicos en Colombia, se tiene el conocimiento sobre la existencia de ambientes geológicos favorables y priorización de la investigación.
De aquí se sugiere que debe estar en cabeza del Servicio Geológico Colombiano, no solo se debe enfocar a conocer la existencia de ambientes geológicos favorables, ya que es fundamental priorizar también el conocimiento e investigación cartográfica a escalas de mayor detalle (1:50.000) de la geología de Colombia, además se debería aclarar cuáles son los tópicos de investigación que debería hacer el SGC.
</t>
  </si>
  <si>
    <t>El documento contiene lineamiento orientadores de la política minera y no incluye modificaciones a las funciones de las entidades públicas. En este caso corresponde a la Agencia Nacional de Minería la determinación de los minerales estratégicos para el pais.</t>
  </si>
  <si>
    <t xml:space="preserve">De otra parte, el documento indica: “Los lineamientos definieron, de forma preliminar, veintiocho (28) minerales estratégicos, entre ellos el cobre, considerado como uno de los metales con mayores usos en el mundo por ser un conductor de electricidad por excelencia y elemento esencial para la transición energética; sin embargo, según la Conferencia Mundial del Cobre 2022, se estima un déficit de 4.7 millones de toneladas anuales de este mineral, a partir del año 2030. Para cubrir la oferta, se requiere que la industria metalífera invierta más de UD$ 100.000 en la construcción de nuevas minas, esto implica un desafío para los estados que deben procurar proyectos mineros sostenibles que apuesten por la reducción de emisiones, agua y energía, en su construcción y operación”
De aquí surge una inquietud que no es clara en esta política minera presentada y que en Colombia se tienen proyectos de cobre que no despegaron por temas de comunidades que no han dejado desarrollarlos, por lo cual se pregunta y que se aclare ¿Como pretende entonces el Estado que se haga este tipo de proyectos, si es el mismo Estado que actualmente dificultad el desarrollo de ellos?
</t>
  </si>
  <si>
    <t>En el capítulo sobre “Retos y acciones en el marco de una nueva visión de la política minera en Colombia” es necesario corregir o aclarar en la ilustración 24, que no es solamente con conocimiento del potencial geológico que se ayuda es este reto. Es necesario reforzar el conocimiento geocientífico: cartografía geológica a escalas 1:50.000, más investigación en eventos de tectónica, metalogenía; todo ella a que el Estado si pueda definir si somos altamente favorables para la presencia de sistemas minerales de interés.</t>
  </si>
  <si>
    <t>La ilustración 24 del texto indica, de manera general, el enfoque sistemico integral para el desarrollo de la actividad minera. En ese sentido no aplica el comentario realizado.</t>
  </si>
  <si>
    <t xml:space="preserve">Sugerencias de forma
1) Los mapas deben presentarse con estándares geográficos. Muchos de ellos les faltan grillas de coordenadas, sistemas de referencia y están pixelados.
2) Se sugiere no usar negrillas en partes extensas del texto, ya que el uso indiscriminado de ellos, hace perder el contexto de los apartes del documento.
</t>
  </si>
  <si>
    <t>Aceptada</t>
  </si>
  <si>
    <t>Se tendrán en cuenta las sugerencias en la versión final del texto-</t>
  </si>
  <si>
    <t>Departamento Nacional de Planeacion</t>
  </si>
  <si>
    <t>Dentro de los diferentes procesos y etapas de la minería, se generan cambios en las variables asociadas al componente aire. A lo largo del documento no se visibiliza la inclusión de acciones orientadas a monitorear, vigilar y controlar este contaminante, así como las intervenciones para gestionar los posibles impactos asociados.</t>
  </si>
  <si>
    <t>Este tema ya se encuentra reglamentado y es del resorte de las autoridades ambientales. En esta política se formulan acciones de manera general para el seguimiento y control de los títulos mineros.</t>
  </si>
  <si>
    <t xml:space="preserve">Se recomienda que dentro del impulso de los compromisos dentro de los instrumentos normativos y de política que se mencionan en la página 10 se incluya también la referencia a la Contribución Nacionalmente Determinada (NDC por sus siglas en inglés) así como aquellos contenidos en la Ley de Acción Climática Ley 2169 de 2021. </t>
  </si>
  <si>
    <t>Se acoge el comentario</t>
  </si>
  <si>
    <t>Tanto en la visión de la Política Minera como en la la intoducción que realizan de los enfoques orientadores de Nueva Visión de la Minería en Colombia, nombran como proposito el desarrollo sostenible de la protección de los ecosistemas, de la vida, el agua y la naturaleza. Se recomienda incluir el suelo como componente ambiental priorizado, ya que es uno de los principales recursos naturales que están involucrados en los procesos de minería.</t>
  </si>
  <si>
    <t>Se sugiere involucrar que los estudios geotécnicos e hidráulicos presentados para trámites de títulos mineros de gran escala, se modelen considerando los efectos del cambio climático. Así mismo, desarrllando un análisis de riesgo de desastres a la escala propia del proyecto, del cual, se detallen las medidas de reducción del riesgo.</t>
  </si>
  <si>
    <r>
      <rPr>
        <sz val="11"/>
        <rFont val="Arial"/>
        <family val="2"/>
        <charset val="1"/>
      </rPr>
      <t xml:space="preserve">Las políticas públicas son instrumentos orientadores y no contemplan aspectos instrumentales. Es de considerar que estos aspectos están incluidos en los términos de referencia para la realización de los estudios de impacto ambiental
</t>
    </r>
  </si>
  <si>
    <t>El documento en su apartado iv. Enfoque de Gestión Integral del Cambio Climático, hace referencia expresa al Plan Integral de Gestión del Cambio Climático del Sector Minero Energético (PIGCCme) actualizado en el año 2021, considerando fuertes argumentos de gestión minera sostenible y con enfoque de cambio climático, atendiendo retos y oportunidades. No obstante, en los considerandos del proyecto de resolución, no es mencionado, ni aparece con la relevancia que justifica su relación, ni tampoco en la memoria justificativa. Sería oportuno incluirlo para fortalecer dicho enfoque.</t>
  </si>
  <si>
    <t>En la memoria justificativa no es posible contemplar todos los aspectos de la política en construcción.</t>
  </si>
  <si>
    <t>En el desglose de compromisos internaiconales del título "vi.Enfoque de Gestión Ambiental y Producción Responsable, compromisos internacionales.", se sugiere incluir el Marco de Sendai para la reducción del riesgo de desastres y la Nueva Agenda Urbana.</t>
  </si>
  <si>
    <t>El documento contempla las referencias más relevantes.</t>
  </si>
  <si>
    <t>Las problemáticas presentadas en la ilustración 1 no se encuentran redactadas como problemáticas, se sugiere ajustar.</t>
  </si>
  <si>
    <t>Se realizarán los ajustes pertinentes en el texto final</t>
  </si>
  <si>
    <t>Se sugiere incluir como una determinante ambiental, el suelo de protección por riesgo. Así mismo es importante mencionar que las actividades mineras pueden generar nuevas condiciones de riesgo de desastres, bien sea en su área de influencia directa como en la indirecta.</t>
  </si>
  <si>
    <t xml:space="preserve">Las políticas públicas son instrumentos orientadores y no contemplan aspectos instrumentales. Es de considerar que estos aspectos están incluidos en los términos de referencia para la realización de los estudios de impacto ambiental.
</t>
  </si>
  <si>
    <t>Se recomienda vincular al sector Presidencia toda vez que es la Unidad Nacional para la Gestión del Riesgo de Desastres quien lidera la política nacional de riesgo de desastres, la cual permea la actividad minera en todos los procesos de la gestión del riesgo de desastres (conocimiento del riesgo, reducción de riesgo y manejo de desastres)</t>
  </si>
  <si>
    <t>Se recomienda involucrar criterios de gestión del riesgo de desastres en los aspectos referentes a la seguridad minera. Por ejemplo, adelantar unos análisis de riesgo de desastres adecuados para el proyecto en las etapas de pre inversión que incluya no solo la construcción y montaje, sino también la ejecución y posterior cierre y abandono de la actividad minera.
Así mismo, es importante vincular en la política minera lineamientos referentes a la ejecución de medidas de SbN  y protección financiera como mecanismo de transferencia del riesgo para asegurar la inversión.</t>
  </si>
  <si>
    <t>Se ajustará acciones de seguridad minera, para que involucre criterios de gestión de riesgo de desastres.</t>
  </si>
  <si>
    <t>Se sugiere incluir en el tercer párrafo una alusión a la generación de condiciones de riesgo de desastres.
Se sugiere incluir un aspecto adicional referente al desarrollo de actividades mineras en suelo de alto o medio riesgo de desastres, o de alto riesgo no mitigable o de protección por riesgo.</t>
  </si>
  <si>
    <t>Las políticas públicas son instrumentos orientadores y las acciones contempladas son de manera general. En la implementación, se desagregarán acciones específicas que atiendan los objetivos de cada una de las líneas de la política.</t>
  </si>
  <si>
    <t>La ilustración 14 está vacía.</t>
  </si>
  <si>
    <t>Se ajustará el texto final</t>
  </si>
  <si>
    <t>Se sugiere vincular también el ordenamiento territorial ya que el documento está orientado unicamente al ordenamiento ambiental. En el ordenamiento territorial se vinculan las áreas de alto riesgo no mitigable y zonas de restricción o protección de uso del suelo por riesgo de desastres.</t>
  </si>
  <si>
    <t>El ordenamiento territorial se menciona en la diferentes acciones de ordenamiento minero ambiental para la actividad minera.</t>
  </si>
  <si>
    <t>En la actualización de procedimientos de otorgamiento de títulos mineros, se sugiere incluir lo concerniente a los análisis de riesgo de desastres a la escala del proyecto.</t>
  </si>
  <si>
    <t>Ya existen términos de referencia diferenciales para la elaboración de los diferentes estudios técnicos que hacen parte del proceso minero.</t>
  </si>
  <si>
    <t>En lo concerniente a seguridad minera es importante vincular lo establecido por el Decreto 2157 de 2017  "Por medio del cual se adoptan directrices generales para la elaboración del plan de gestión del riesgo de desastres de las entidades públicas y privadas en el marco del artículo 42 de la Ley 1523 de 2012."</t>
  </si>
  <si>
    <t>En el texto final se incluirá una acción relacionada con esta sugerencia.</t>
  </si>
  <si>
    <t>Se recomienda que en la propuesta de "establecer una estrategia de reconversión laboral y diversificación productiva de los territorios asociada a las actividades mineras" se tenga en cuenta la articulación con el Ministerio de Trabajo en lo que atañe a la Estrategia de Transición Justa de la fuerza laboral</t>
  </si>
  <si>
    <t xml:space="preserve">Ya esta incluida una acción orientada a la transición justa de la fuerza laboral en los siguientes tèrminos: “Gestionar con los diferentes sectores las acciones necesarias para la planificación e
implementación de acciones en los distritos mineros especiales para la diversificación productiva que se delimiten, ente otros, con el Ministerio de Agricultura y Desarrollo Rural, Ministerio de Comercio, Industria y Turismo, Ministerio de Trabajo, junto a sus entidades adscritas, entre otros.”
</t>
  </si>
  <si>
    <t>La política no está formulada a ese nivel de detalle.</t>
  </si>
  <si>
    <t>En lo específico a riesgos climáticos, se sugiere revisar la redacción dado que se involucran temas que no tienen que ver con gestión del riesgo de desastres, si no, con economía cricular. En este sentido, se recomienda generar un párrafo específico para gestión del riesgo de desastres, en el que se establezca lo concerniente a riesgos por fenómenos de variabilidad climática, choques climáticos, geológicos y antrópicos no intencionales, asociados a la Política Nacional para la Gestión del Riesgo de Desastres adoptada por la Ley 1523 de 2012, el Plan Nacional para la Gestión del Riesgo de Desastres adoptado por el decreto 1478 de 2022 y a la Política Sectorial de Minas y Energía de Gestión del Riesgo de Desastres adoptada por la Resolución 40411 de 2021.</t>
  </si>
  <si>
    <t>El sector de minas y energía ya cuenta con una política integral de gestión de cambio climático con un horizonte al año 2050, el cual se está implementando y no se ve necesario su inclusión en este documento de política.</t>
  </si>
  <si>
    <r>
      <rPr>
        <sz val="11"/>
        <rFont val="Arial"/>
        <family val="2"/>
        <charset val="1"/>
      </rPr>
      <t xml:space="preserve">Como lo establece el PND en la Transformación productiva, internacionalización y acción climática, en su catalizador C. Transición energética justa, segura, confiable y eficiente </t>
    </r>
    <r>
      <rPr>
        <i/>
        <sz val="11"/>
        <rFont val="Arial"/>
        <family val="2"/>
        <charset val="1"/>
      </rPr>
      <t>"se adelantará la reforma de la normativa minera con el fin de crear instrumentos para la gestión del cierre minero y la restauración de los pasivos ambientales derivados de estas actividades", e</t>
    </r>
    <r>
      <rPr>
        <sz val="11"/>
        <rFont val="Arial"/>
        <family val="2"/>
        <charset val="1"/>
      </rPr>
      <t xml:space="preserve">s prioritario que en el capitulo 9. Cierre minero integral y responsable, se incluya un mecanismo que responda no solo a esta apuesta de PND, sino a los compromisos del sector minero desde la nueva visión, sobre su resposabilidad en materia de gestión de los pasivos ambientales posiblemente ocasionados por su sector. </t>
    </r>
  </si>
  <si>
    <t xml:space="preserve">La gestión de pasivos mineros en apoyo al Ministerio de Ambiente y Desarrollo Sostenible se está contemplando una acciòn en la línea 1. en los siguientes términos: “Generar mecanismos para crear y mantener actualizado el inventario de las áreas degradadas por la minería y apoyar el desarrollo de la normativa para la gestión y también para la prevención de dichas áreas, pues deben ser tenidas en cuenta para efectos del ordenamiento minero ambiental. Así las cosas, la sugerencia no es pertinente.
</t>
  </si>
  <si>
    <t>Se recomienda vincular un indicador relacionado con la elaboración de los análisis de riesgo de desastres en la formulación de los proyectos mineros. Asimismo, para la construcción, operación, cierre y abandono de proyectos mineros, incorporar indicadores que den cuenta de las medidas de reducción y prevención de condiciones de riesgo de desastres. Adicionalmente, se hace nesario verificar el tipo de los indicadores que se plantean, ya que se observa que algunos corresponden a gestión y no miden el impacto o el resultado.</t>
  </si>
  <si>
    <t>Ana Marcela Mena Moya-Enlace Socio Ambiental PARQ-ANM</t>
  </si>
  <si>
    <t>Mi observación es para resaltar esa bonita labor de investigación y conciencia en la elaboración de este instrumento: Política Minera Nacional y en espacial en lo relacionado a los mecanismos de participación "no son suficientes y requieren trascender a vincular mecanismos de mayor incidencia de la  población, para abordar la conflictividad, satisfacer las demandas, expectativas y preocupaciones sobre el desarrollo de la actividad minera en los territorios, las comunidades desconocen el alcance y mecanismos de los procesos, algo que por supuesto es consecuencia de la ausencia de procesos de pedagogía y sensibilización por parte del Estado.</t>
  </si>
  <si>
    <t>Agradecemos su felicitación. Estas acciones se encuentran detalladas en la linea 4 del documento tituladas “Participación social efectiva e inclusión de los territorios”</t>
  </si>
  <si>
    <t>se propone un programa bien estructurado, continuo y permanente con enfoque diferenial, que contemple la inducción a los solicitantes en los procesos de formalización y solicitud de títulos mineros; integrado por la ANM, la autoridad ambiental regional y autoridades territoriales. El programa de inducción, debe iniciar desde la etapa de solicitud (orientación y verificación de requisitos y trámites virtuales, manejo de las plataformas, etc.) especialmente al tratarse personas u organizaciones residentes con difícil acceso a vías de comunicación e internet) y continuar el acompañamiento y asesoramiento en las etapas siguientes: para el tema de licenciamiento, elaboración del PTO, Estudio de Impacto Ambiental, etc. hasta que finalice la etapa de cierre y abandono de la mina.</t>
  </si>
  <si>
    <t xml:space="preserve">La sugerencia ya se encuentra inmersa en las acciones propuestas en la línea 5 denominada “Minería en el territorio y para el territorio con estrategias para el fomento, la formalización, la reconversión y la diversificación productiva”, especialmente en las acciones “Trabajar en un modelo de formalización minera con oportunidades; acompañando a los y las mineras en el proceso de formalización desde el territorio, con procedimientos diferenciados y desde un enfoque de gestión socio – técnico diferencial que tenga en cuenta a las características culturares, económicas y ambientales del territorio” y “Expedir la reglamentación de la Ley 2250 de 2022 que permita el acceso a la formalización de la pequeña minería de manera ágil y diferenciada.”
</t>
  </si>
  <si>
    <t>Carlos Adrián Saldarriaga Isaza - Universidad Nacional de Colombia</t>
  </si>
  <si>
    <t>A partir de los resultados obtenidos en los diferentes escenarios y de lo analizado sobre el contexto del sector minero en Colombia, se propone un modelo para la cuantificaciòn del porcentaje de regalias en la minería del oro, teniendo en cuent el tipo y tamaño de la explotación, según producción anual de minerai de oro (gramos) en boca de mina.</t>
  </si>
  <si>
    <t>Agradecemos su comentario. No obstante no es pertinente incluirlo en el documento dado que este documento no tiene el alcance de realizar cambios en el régimen legal vigente sobre las regalías.</t>
  </si>
  <si>
    <t xml:space="preserve">En el documento Política Minera Nacional “Una Nueva Visión de la Minería en Colombia", páginas 42 y 93, se menciona, entre otros, que la ley 141 de 1994, la cual establece las reglas para la liquidación de las regalías mineras, no se revisa desde su aprobación, es decir, hace ya casi 30 años. 
En este sentido, sugiero que dentro del documento en mención, se proponga la revisión de la ley 141 de 1994. Esto con el fin de que las tarifas aplicadas a la liquidación de las regalías mineras se ajusten al nuevo contexto nacional e internacional, bajo un criterio técnico.
Como parte de los criterios a tener en cuenta en la revisión de la ley 141 de 1994, se adjunta resumen de una investigación que hemos desarrollado en nuestro centro de estudios. En esta investigación se elabora una propuesta para definir la tarifa de regalías en el caso de la minería de oro, propuesta metodológica que podría extenderse a otros minerales. </t>
  </si>
  <si>
    <t>Esta política no ha contemplado la posibilidad de modificar el régimen de porcentaje de regalías por explotación minera-</t>
  </si>
  <si>
    <t>Asociación Colombiana de Minería - ACM</t>
  </si>
  <si>
    <t>• El documento desborda lo que debe ser una política minera, ya que entra a desarrollar y dar lineamientos en temas de ordenamiento territorial que por su propia naturaleza son competencia de entidades territoriales.</t>
  </si>
  <si>
    <t>Si bien es cierto el documento toca el tema de ordenamiento territorial, no en el sentido de desarrollar y dar lineamientos sino de acompañar a los territorios en la planificación de los usos del suelo, cuando así lo requieran y en defensa del buen uso y defensa de los recursos naturales.</t>
  </si>
  <si>
    <t xml:space="preserve"> El documento tiene pronunciamientos en forma negativa sobre el sector minero sin fundamento alguno, desconociendo que los proyectos mineros deben cumplir con un riguroso proceso para obtener los permisos ambientales para poder realizar su actividad.</t>
  </si>
  <si>
    <t>Se revisarán las fuentes de cada una de las afirmaciones enunciadas en el documento.</t>
  </si>
  <si>
    <t xml:space="preserve"> La resolución no se enmarca en el ordenamiento jurídico actual. Hace críticas y señala figuras distintas a las que rigen actualmente, lo que conllevaría a la modificación de normas de rango legal (Páginas 31, 35 y 69)</t>
  </si>
  <si>
    <t>La formulación de esta política minera se enmarca dentro de las normas que competen al Ministerio de Minas y Energía</t>
  </si>
  <si>
    <t>Es importante anotar que la Política no aborda de forma clara la protección de los derechos adquiridos por los diferentes proyectos y bajo los cuales se hicieron inversiones, por lo que independientemente de los objetivos de la política se deben evitar situaciones que afecten la continuidad de los proyectos productivos y los actos administrativos que los han autorizado, pues desconocer la existencia de las normas conllevaría la violación de los principios de legalidad y seguridad jurídica, protegidos por el art. 58 de la Constitución.</t>
  </si>
  <si>
    <t xml:space="preserve">A pesar de que la política minera no enuncia de manera expresa la protección de derechos adquiridos, dado que estos serán respetados de acuerdo con la ordenamiento jurídico del país. Asimismo, es de anotar que el documento no expresa lo opuesto al respeto de los derechos adquiridos. Lo que se busca esta política es “Contribuir bajo el enfoque sistémico integral (que involucra lo ambiental, productivo, social, económico, cultural, entre otros) al desarrollo de las actividades mineras a lo largo de su cadena de valor, para garantizar un adecuado uso y el aprovechamiento razonable y necesario de los minerales en el territorio y para el territorio.
</t>
  </si>
  <si>
    <t>El documento abarca un alto contenido de protección ambiental, que en la medida en la que no haya articulación o eficiencia de las autoridades ambiental (como históricamente ha sido) para decidir sobre los trámites que se requieren para avanzar en los distintos procesos mineros, puede ser un cuello de botella que obstaculice el desarrollo de otros pilares establecidos en la Política, de igual o mayor importancia, como lo son: el conocimiento geológico, la formalización, la industrialización y en general la oportunidad de desarrollar una minería con buenas prácticas. Un exceso de restricciones ambientales puede, al contrario de lo que se pretende, incentivar la explotación ilícita de minerales.</t>
  </si>
  <si>
    <t>Es de resaltar que esta política, además de resaltar los objetivos de del PND, también acoge la sentencia del Consejo de Estado del 4 agosto de 2022, en la que, en especial ordena la necesidad de la articulación con el sector ambiental, de tal manera que se pueda desarrollar la minería bajo los principios de restauración del ambiente y la conservación.</t>
  </si>
  <si>
    <t>Respecto a los mecanismos de titulación que pretende que la titulación sea casi exclusivamente a partir de la modalidad de asignación deáreas estratégicas, lo que puede migrar el problema a un bloqueo de grandes cantidades de áreas sin asignación por parte del Estado, y sin el conocimiento geológico asociado al incentivo de su exploración.</t>
  </si>
  <si>
    <t xml:space="preserve">La visión de la nueva política mineras orienta al “Desarrollo de la minería deberá obedecer al ordenamiento minero ambiental, reconociendo los servicios ecosistémicos, la protección del agua y del ambiente, la inclusión, participación y derechos colectivos de las comunidades, la articulación con las vocaciones productivas de las regiones, la participación de las grandes empresas y el fortalecimiento de la economía popular buscando alcanzar territorios en paz.” Por tanto, no se pretende otorgar cantidad, sino atender las necesidades estratégicas del país.
</t>
  </si>
  <si>
    <t>El documento hace la siguiente afirmación "ponderación entre las figuras de utilidad pública minera y ambienta, el carácter genérico y absoluto del concepto de utilidad pública e interés social de la minería ha generado conflictos de carácter ambiental y social de relevancia por sus implicaciones en los recursos naturales renovables (...)". La afirmación se hace sin ningún sustento técnico, ademas es errada  pues el concepto de utilidad pública es una herramienta de gestión estatal que permite el desarrollo de la actividad. Además es un concepto del cual no se puede prescindir y mucho menos mediante una norma de rango “resolución”, porque es una noción que está reconocida en la Constitución Pólitica en los artículos 80, 360 y 361 entre otros que promueven la actividad minera, dado que los recursos que se explotan son de propiedad estatal y se distribuyen a favor de obras de interés general. Por lo tanto, su desarrollo es de interés general.</t>
  </si>
  <si>
    <t>Pendiente apoyo juridico para esta respuesta</t>
  </si>
  <si>
    <t>Afirma el texto de este capítulo que la eliminación de la licencia ambiental en etapa de exploración “originó los graves problemas ambientales que hoy se evidencian, como los originados en la explotación de carbón a cielo abierto”, esta afirmación no se presenta con pies de página que permitan corroborar la evidencia científica y técnica, lo cual lanza aceveraciones que son contrarias a las normas que actualmente rigen el sector, por lo tanto, se solicita su eliminación.</t>
  </si>
  <si>
    <t>En todo caso se aportaran las fuentes y referencias que soporten la afirmación contenida en el documento.</t>
  </si>
  <si>
    <t>Si bien el documento tiene referencias a la diferente jurisprudencia sobre el tema, en el documento no es clara la aplicación de la misma, por lo que puede generarse expectativas que conlleven a un desconomiento de los fallos judiciales que se han emitido al respecto.</t>
  </si>
  <si>
    <t>En este documento hay mención a los fallos judiciales con el objetivo que se conozcan y sean implementados.</t>
  </si>
  <si>
    <t>En cuanto a la reconversión y diversificación productiva es importante destacar que para estos objetivos el Estado cuenta con herramientas contenidas en la Ley de Regalías (Ley 2056 de 2020), la cual establece que dentro de los objetivos del sistema está “promover el carácter contracíclico de la política económica” (art 2 num 1) e “Incentivar o propiciar la inversión prioritariamente en la restauración social  y económica de los territorios donde se desarrollen actividades de exploración y explotación de recursos naturales no renovables” (art 2 num 8).</t>
  </si>
  <si>
    <t>Se hará la inclusión de esta normativa en la versión final del documento.</t>
  </si>
  <si>
    <t>Así, es deber del Estado a través del sistema de regalías promover acciones que permitan la diversificación económica para contrarrestaste contraciclicamente las condiciones fluctuantes del mercado de bienes primarios que generan regalías, de acuerdo con las políticas contracíclicas  y desarrollo social y económico de los territorios donde se desarrollan las actividades extractivas, no deber del Estado buscar los recursos de regalías en ese enfoque de mandato legal, especialmente porque cuenta con abundantes recursos para esos efectos, no sobra recordar que el sistema de regalías cuenta con casi 30 billones de pesos (Ley 2279 de diciembre de 2022).</t>
  </si>
  <si>
    <t>Es de precisar que el objetivo de la ley de regalías están contenidos en el artículo 2 de la ley 2056 de 2020</t>
  </si>
  <si>
    <t>La Asociación Colombiana de Minería, ha venido trabajando e impulsando a sus empresas afiliadas en la adopción de protocolos, guías y estándares, que demuestren su compromiso con las comunidades, el medio ambiente y el país desarrollo de sus actividades de manera sostenible, de los cuales destacamos y ponemos a su disposición para ser incluidos en la Política Minera Nacional, si se considera pertinente:  
1. Estándar TSM: En el 2021 la ACM obtuvo la licencia de uso del estándar TSM, el cual es un sistema de desempeño desarrollado por la Asociación Minera Canadiense que apoya a las empresas mineras a gestionar su estrategia de sostenibilidad. Está compuesto por 3 pilares, i) comunidades y personas, ii) responsabilidad ambiental y, iii) cambio climático. Estos pilares se desarrollan a través de 9 protocolos, los cuales ayudan a medir e informar públicamente sobre la calidad de sus sistemas de gestión, y sobre los cuales las comunidades pueden participar. 23 empresas afiliadas a la ACM se encuentran en proceso de adopción del estándar, reafirmando así su compromiso con las comunidades y el medio ambiente. Para conocer más acerca de este proceso podrán consultar este link: https://mineriasosteniblecolombia.com/ 
2. Guía para la mejora de la participación ciudadana y el diálogo en el sector minero colombiano: Es un nuevo modelo de deliberación ciudadana para el sector de la minería y las comunidades, señalando nuevos mecanismos de participación y de democracia deliberativa, de democracia digital y de metodologías competentes de deliberación que el gobierno, las empresas y las comunidades pueden utilizar dentro del marco legal vigente. En este link se podrá ampliar la información https://acmineria.com.co/guia-participacion/ 
3. La ACM y la Universidad EAN construyeron una hoja de ruta contra el cambio climático del sector minero, la cual involucra a los grupos de interés: comunidad, proveedores, gobierno y medios de comunicación, entre otros, contempla 9 compromisos con acciones a corto, mediano y largo plazo y le permiten al sector hacer frente al cambio climático. Para conocer más acerca de este proceso podrán consultar este link: https://acmineria.com.co/compromisos-cambio-climatico-2/</t>
  </si>
  <si>
    <t>Es importante resaltar el trabajo que impulsan las empresas del país en temas de comunidades, responsabilidad social, cambio climático y economía circular, principalmente. Sin embargo, esta política contempla acciones generales de buenas prácticas mineras que para su implementación serán ajustadas a la escala del proyecto minero.</t>
  </si>
  <si>
    <t>FEDERACIÓN NACIONAL DE PRODUCTORES DE CARBÓN -FENALCARBÓN</t>
  </si>
  <si>
    <t xml:space="preserve">Compartimos que el desarrollo de la actividad minera presenta debilidades principalmente de tipo exógeno, tal y como lo presenta el documento “UNA NUEVA VISIÓN DE LA MINERÍA EN COLOMBIA, POLÍTICA MINERA NACIONAL”, pero el enfoque de dicho documento indica que es la actividad minera el origen-raíz de las problemáticas allí planteadas, y no podemos estar más en desacuerdo con esta posición, primero porque se trata de un tema de percepción, y luego de la realidad de entorno, entiéndase este último como el relacionamiento social desde lo técnico, económico y ambiental.
La institucionalidad no ha dado respuesta adecuada a las diferentes problemáticas -que normalmente surgen en cualquier actividad humana-, y tampoco se puede afirmar de manera general que las perspectivas de esta industria en el país han sido extractivistas y sin propósito, pues es la gerencia pública en representación de los intereses del Estado colombiano, los encargados de modelar la administración adecuada de los recursos naturales no renovables. 
Se es responsable admitir que desde tiempo atrás las discusiones al interior de la institucionalidad han hecho explícita la necesidad de contar con “una actuación conjunta de las autoridades minera y ambiental” (principio de simultaneidad)”, lo cual en nuestro concepto no ha sido posible porque en la práctica cada una de las carteras: la minera y la ambiental, quiere estar la una por encima de la otra, y no complementarse al servicio de los ciudadanos.
Ahora, los modelos de ordenamiento territorial en el país se vienen implementado desde la década los 80´s (materializados en la Ley 388 de 1997), claramente posteriores a las actividades mineras asentadas en las regiones, por lo que vale la pena preguntarse: ¿cómo se reconocen las actividades del subsuelo como parte del territorio, y no como objeto de su prohibición?.
</t>
  </si>
  <si>
    <t>Es pertinente  mencionar que la decisión judicial, proferida en el marco del proceso de acción popular, reitera otros pronunciamientos de las altas corporaciones, mediante una visión sistémica, estructural y amparando los derechos colectivos al ambiente sano, el equilibrio ecológico, la defensa del patrimonio público, el aprovechamiento racional de los recursos naturales, la conservación de las especies animales-vegetales y la protección de áreas de especial importancia ecológica. Esta decisión dispuso diferentes órdenes dirigidas al Ministerio de Minas y Energía, al Ministerio de Ambiente y Desarrollo Sostenible, a la autoridad minera y a las autoridades ambientales, entre otras entidades. Dentro de las órdenes se encuentra la actualización de la Política Minera Nacional dirigida a contrarrestar principalmente los problemas relacionados con: “(i) el insuficiente ordenamiento territorial minero-ambiental; (ii) la desarticulación institucional, y (iii) las debilidades del modelo de control y fiscalización de los títulos mineros”. Lo anterior, con base en las recomendaciones efectuadas por la Contraloría General de la República en los diferentes informes referentes al sector minero y los estudios de “investigación científica y sociológica respecto a los impactos de la actividad minera y las explotaciones no autorizadas de minerales, en los ecosistemas del territorio colombiano” (Acción Popular 2013-02459-01, 2022); adicional, esta política también se enmarca en la nueva visión sobre el territorio y los recursos naturales que se plasman en el Plan Nacional de Desarrollo 2022-2026.</t>
  </si>
  <si>
    <t>Se debe admitir que la actividad se localiza donde están los depósitos geológicos, -hecho que lo hace parte innegable de la vocación de los territorios-, cuyos descubrimientos se dieron con base en los saberes de sus habitantes, y aunque sus métodos de explotación y beneficio, se hayan modernizado y tecnificado al ritmo del desarrollo de las nuevos materiales y tecnologías, significa reconocer que esta actividad y sus productores han evolucionado en el tiempo, por lo que la baja productividad y la baja sostenibilidad referida en el documento, puede asociarse a los niveles productivos de los artesanales y pequeños, que superan en número a las grandes operaciones, y de paso comprender la necesidad de quienes desarrollan minería artesanal, ancestral, tradicional y de pequeña escala, para que tengan acceso a oportunidades de mejoras técnicas, tecnológicas y de inclusión en las cadenas de producción.
Por otra parte, las acciones concretas no estructuran la política minera como lo afirma el documento, creemos que son los lineamientos de política pública los que modelan y enfocan las acciones que reorientarán los retos de la actividad minera en el territorio, como su óptimo ordenamiento (minero, ambiental y social), y su reindustrialización para generar valor agregado. 
Tampoco es cierto que la actividad minera sea la principal actividad generadora de: deforestación, y la alteración y destrucción de áreas protegidas, ni la fuente de los conflictos sociales, pues la orientación a lo largo del documento asocia la actividad minera en general a estos fenómenos, afirmaciones que desconocen los múltiples factores que coincidieron al mismo tiempo y que promueven las problemática que perciben los territorios y que no se derivan de la actividad minera formal, variables como: actores al margen de la ley, la falta de presencia estatal, ganadería extensiva, entre los principales.
Por último, se requiere de una política integral para que prepare a los colombianos a la resiliencia ante los efectos del cambio climático, no es cuestión de una actividad económica en particular, si no de la participación articulada de gobierno, empresas y ciudadanos.</t>
  </si>
  <si>
    <t>Se consideran que las sugerencias manifestadas en el comentario ya se encuentran en cada una de las lineas estrategias que incluye este documento de política, especialmente en las líneas: 1, Minería planificada y ordenamiento minero-ambiental;  2. Institucionalidad articulada y coordinada pra la toma de decisiones e implementacion de políticas públicas; 4. Participacion social efectiva e inclusión de los territorios; 5. Mineria en el territorio y para el territorio con estrategias de fomento, la formalizacion, la reconversión y la diversificación productiva y 7. Reindustrializacion de los productos mineros. La actividad minera como base de la economía del país mediante la soberanía del Estado.</t>
  </si>
  <si>
    <t>Instituto de Investigación de Recursos Biológicos Alexander von Humboldt</t>
  </si>
  <si>
    <t>Valdria la pena aclarar que a la fecha, la minería artesanal y ancestral no ha sido definida en ningún instrumento legal vigente</t>
  </si>
  <si>
    <t>En esta propuesta de Política, una de las acciones planteadas en la linea "Minería en el territorio y para el territorio con estrategias para el fomento, la formalización, la reconversión y la diversificación productiva"  se contempla: " Desarrollar los conceptos de minería artesanal y ancestral, que se ajusten a las realidades, técnicas y recorridos históricos, sociales y culturales de las comunidades dedicadas a esta labor, en las escalas previamente mencionadas, permitiendo un diálogo multidireccional en el cual se reconozcan todos aquellos factores en los cuales se ha fundamentado durante generaciones la minería como práctica económica, pero también como clave para entender los territorios, las relaciones dentro de las comunidades, y de estas con sus entornos", por tanto ya se considera el comentario.</t>
  </si>
  <si>
    <t>Para mayor clatridad, se recomienda precisar el rol del Mininterior, a través de la Dirección de la autoridad nacional de consulta previa, en el marco del desarrollo de la actividad minera, este es: la expedición de la certificación de presencia de comunidades y el acompañamiento al proceso de consulta, no de la realización de la consulta en sí misma</t>
  </si>
  <si>
    <t>Las funciones de cada entidad están definidas legalmente y este documento no tiene alcance para modificar normas de carácter superior.</t>
  </si>
  <si>
    <t>A qué se refiere "fuente especificada no válida" de la página 76</t>
  </si>
  <si>
    <t>No es claro en el capítulo a qué se hace referencia cuando se habla de explotación no autorizada, y cuál es la diferencia con "explotación ilícita de minerales". En la página 84 se menciona que, según el estudio de EVOA "el 64% de la explotación de oro de aluvión se encuentra en la categoría de "explotación no autorizada", sin embargo al revisar el documento del EVOA (2021) se evidencia que la categoría que se maneja es la de "explotación ilícita de minerales". Por lo anterior se recomienda establecer la definición de cada categoría en el capítulo para mayor claridad</t>
  </si>
  <si>
    <t>Se acoge la recomendación. Se ajustará en el documento final.</t>
  </si>
  <si>
    <t>Requiere mayor desarrollo de la ilustración 23</t>
  </si>
  <si>
    <t>El desarrollo de la ilustración está en cada una de las líneas de la política en el texto siguiente a la ilustración 23</t>
  </si>
  <si>
    <t>Se entiende que el ordenamiento alrededor del agua sea el eje el enunciado, pero como está planteado es como si lo ecológico se limitara al agua, y considera poco o nada la biodiversidad</t>
  </si>
  <si>
    <t>Esta propuesta de política contempla de manera integral la conservación y protección de todos los elementos del ambiente.</t>
  </si>
  <si>
    <t>Se identifica como una de las actividades clave para lograr el desarrollo de la línea estratégica de "minería planificada": "Formular los planes de manejo de las áreas protegidas que permitan la actividad minera de manera condicionada (...)", no obstante esta no es una competencia que esté en cabeza del sector minero. Por lo anterior, se recomienda revisar la inclusión de esta actividad en la política o formularla en términos de articulación.</t>
  </si>
  <si>
    <t>Esta propuesta de política se ha venido construyendo en conjunto con el Ministerio de Ambiente y Desarrollo Sostenible, por lo tanto la acción a la que se hace referencia en el comentario, será esta la entidad responsable para su implementación.</t>
  </si>
  <si>
    <t>En sentido estricto, la conservación de biodiversidad a través de Áreas Protegidas no significa exclusión de actividad minera. Son los planes de manejo y la respectiva zonificación la que define esta exclusión o incluso las actividades y prácticas permitidas y prohibidas</t>
  </si>
  <si>
    <t>El Código Minero en sus artículo 34 y 35 define las zonas de minería restringida y excluidas para desarrollar la actividad minera.</t>
  </si>
  <si>
    <t>Se recomienda incorporar a las evaluaciones ambientales estrategicas la construcción de lineas bases regionales como un proceso continuo de mejoramiento de información.</t>
  </si>
  <si>
    <t>Los responsables de las evaluaciones y estudios  ambientales son las autoridades ambientales (MAVDS, CAR), y esta política no tiene alcance para ello.</t>
  </si>
  <si>
    <t>La acción confunde la función del RUNAP, como registro de AP y la del REAA como registro de escosistemas, con diferentes actores y responsables</t>
  </si>
  <si>
    <t>Se hará el respectivo ajuste en la versión final del documento.</t>
  </si>
  <si>
    <t>Se recomienda revisar la pertinencia de esta acción, considerando las funciones y competencias asignadas a la UPME, entidad que genera insumos (económicos y basados en estadísticas, entre otros) para la planificación y formulación de política del sector.</t>
  </si>
  <si>
    <t>Esta acción responde a las necesidad de contar con este tipo de información y se implementará en el marco de las funciones de las entidades competentes.</t>
  </si>
  <si>
    <t>Se sugiere revisar y unificar las acciones de los temas 1 y 2 para evitar la redundancia</t>
  </si>
  <si>
    <t>Se revisarán y en caso de econtrarse redundancias se efecturá su eliminación</t>
  </si>
  <si>
    <t>Se plantea como acción estratégica: "Formular estrategias de diálogo con las empresas mineras en torno a la inclusión de los manuales de funcionamiento y de las directrices de Naciones Unidas y de la OCDE sobre el respeto de los derechos humanos y la debida diligencia." De cara a la actualización de la política se recomienda revisar los avances de los espacios generados desde el MinEnergía como la mesa de derechos humanos y empresas, para proponer acciones más concretas en este sentido.</t>
  </si>
  <si>
    <t>Las acciones contempladas en el documento están formuladas de manera general y las acciones específicas para lograr los objetivos de las líneas estrategias se tendrán en cuenta en la fase de implementación.</t>
  </si>
  <si>
    <t>Respecto a la gestión y manejo de la conflictividad socioambiental, se recomienda revisar la experiencia de la ETH. Adicionalmente, no queda claro cómo se articulan estas estrategias con el sistema de diálogo y transformación de la conflictividad previsto en las bases del PND 2022-2026.
En lo referente a transparencia de la información, no es claro ni en el diagnóstico ni en las acciones propuestas, cómo se articula con iniciativas que venían siendo desarrolladas por el Ministerio como EITI. Con el objetivo de establecer acciones más concretas, valdría la pena revisar las lecciones aprendidas de dicho proceso.</t>
  </si>
  <si>
    <t>Esta política se ha formulado teniendo en cuenta las lineas aplicables del Plan Nacional de Desarrollo 2022-2026; adicionamente en la línea 1 Minería Planificada y Ordenamiento MInero Ambiental  se ha contemplado desarrollar la siguiente acción:  "Establecer la hoja de ruta para definir los repositorios de información con facilidad de acceso y consulta para la divulgación y democratización de la información minero ambiental hacia los territorios, teniendo en cuenta, entre otros, los preceptos definidos en el Acuerdo de Escazú".</t>
  </si>
  <si>
    <t>Considerar la vocación de los territorios únicamente a partir de aquellos donde tradicionalmete ha habido minería, saca de tajo muchas regiones donde existiendo prospección de metales de transición nunca ha habido minería. Si se va a apostar por una minería para la transición energética, se debe propender por una coexistencia de actividades económicas y sobretodo de una minería que sirva para fortalecer otras vocaciones económicqas tradicionales y no tradicionals de los territorios</t>
  </si>
  <si>
    <t>El documento de política contempla, no solamente aquellos territorios con vocación minera, sino que también formula acciones para desarrollar la minería en el país con la visión de las líneas de gobierno.</t>
  </si>
  <si>
    <t>Para que los procesos de transición económica y productiva de los territoiros sean funcionales en la etapa de post-minera, se debe comenzar desde la etapa de construcción y montaje del proyecto minero. Parte de los dividendos de la minería (regalías, obras por impuestos) deben usarse para fomentar la diversificación económica de las zonas de influencia de los proyectos mineros.</t>
  </si>
  <si>
    <t>Su sugerencia se encuentra contenido en la ley 2056 de 2020 por la cual se regula el funcionamiento del sistema general de regalías.</t>
  </si>
  <si>
    <t>Es importante que los resultados del Plan Nacional de Conocimiento Geocientífico sean insumo los POTs, PBOT y EOTs para que el territorio se planifique también a partir de los recursos del subsuelo.</t>
  </si>
  <si>
    <t>Ests sugerencia será transmitida al Servicio Geológico Colombiano para que sea tenida en cuenta en el desarrollo del Plan Nacional de Conocimiento Geocientífico.</t>
  </si>
  <si>
    <t>En la etapa de exploración del proyecto, esta no sólo debe ser a nivel geológico, pues durante esta fase también se debe exigir una exploración socioeconómica y ambiental de la zona, en tanto la factibilidad y condicionamientos generales del proyecto se van a ver condicionados también a estos factores. Esto otorgará una línea base que en caso de desarrollarse el proyecto permitirá establecer nivels de impacto y efectividad de mitigaciones compensaciones (un antes y un después).</t>
  </si>
  <si>
    <t xml:space="preserve">En línea con su comentario, esta política esta´proponiendo la revisión de la necesidad de contar con licencia ambiental en la etapa de exploración, proceso en el cual se considerarán estos aspectos. </t>
  </si>
  <si>
    <t>Se debe especificar en la reglamentación que el proceso de cierre no sólo debe ser a nivel operativo, sin socioeconómico y ambiental y debe estar reglamentado exigiéndose su concepción y planeación involucrando esta variables en el marco del licenciamiento ambiental y nutriéndose de la información obtenida durante la etapa de exploración en sus ámbitos socioeconóicos y ambiantales. Las acciones de cara al cierre deben comenzar desde la etapa de construcción y montaje del proyecto</t>
  </si>
  <si>
    <t>Se considera que en la línea de  "Cierre minero integral y responsable" ya están contenidos los aspectos sociales y ambientales.</t>
  </si>
  <si>
    <t>Se deben incluir mecanismos para que las áreas rehabilitadas por los proyectos mineros, así como las áreas que han sido objeto de conservación natural, sean incorporadas al sistema nacional de áreas protegidas a partir de alguna de sus figuras luego del cierre del proyecto, impulsando procesos de apropiación de estas por parte de los actores comunitarios e institucionales locales que deben estar concebidos dentro del plan de cierre de la mina.</t>
  </si>
  <si>
    <t>Lo planteado en la política no tiene el alcance para determinar las particularidades de cada uno de los proyectos. Las acciones de la política son orientadores qie serán desagregadas en su etapa de implementación.</t>
  </si>
  <si>
    <t>Paola Andrea Calvache Gomez</t>
  </si>
  <si>
    <t>Revisadas las debilidades que se presentan actualmente en el desarrollo de la actividad minera y la institucionalidad existente relacionada con ella, son evidentes los diferentes conflictos sociales, ambientales y económicos que se presentan. Respecto a los ellos,... Se sugiere corregir "Respecto a ellos".</t>
  </si>
  <si>
    <t>Se realizará el ajuste correspondiente.</t>
  </si>
  <si>
    <t>Existe una gran cantidad de problemáticas en el sector minero, la reglamentación poco técnica, la fragmentación normativa, las políticas estatales que se contradicen unas a otras, la incapacidad de las instituciones, la corrupción de los funcionarios, la poca ética en el mercado y el mundo de los negocios, la necesidad de generar un cierto desarrollo necesario para mantener un cierto modelo social y político, entre otros. El reto del Estado esta en determinar, cuáles son sus prioridades, para luego buscar un punto de equilibrio entre actividades que parecen necesarias: la actividad minera y la protección y cuidado del medio ambiente.</t>
  </si>
  <si>
    <t>Los fundamentos sobre los cuales se ha hecho la formulación de esta política responde a las líneas ya definidas en el PND y lo ordenado por el Consejo de Estado en la sentencia del 4 de agosto de 2022, en la cual además de una planeación minero ambiental para el desarrollo de la actividad minera ordena una articulacion real entre las instituciones</t>
  </si>
  <si>
    <t>El grafico aparece en tonalidad gris sin indicar nada</t>
  </si>
  <si>
    <t>Se realiará el ajuste correspondente en la versión final</t>
  </si>
  <si>
    <t>La explotación ilicita surge tambien por la falta de instituciones del estado, según el mismo documento, solo existe 55% del pais cubierto por puntos regionales de atención PAR de la ANM, seria apenas logico incrementar los puntos de atención en el país y desde la nueva politica minera integrar una reingenieria de la autoridad minera, estableciendo nuevos puntos de atención regional y de información integrales, dado que en la actualidad la mayoria de PAR atienden solo el tema de fiscalizacion minera, debido a la conformación normativa de la ANM.</t>
  </si>
  <si>
    <t>En la línea 5. "Minería en el territoria y para el territorio", se ha previsto la acción:" Crear nuevos puntos de atención regional de la Autoridad Minera Nacional, en regiones especialmente con presencia de actividad minera, con potencial mineral, llevar a la autoridad minera al resto del país, así como crear oficinas satélites en municipios con gran actividad minera y graves problema de ilegalidad e informalidad, para seguir fortaleciendo el cubrimiento institucional de esta autoridad y facilite de mejor manera la administración de los recursos mineros y la organización de la actividad minera en los territorios.". Por tanto ya se encuentra contenido lo propuesto en el comentario.</t>
  </si>
  <si>
    <t>El proceso de participación comunitaria debe ser permanente, con información de primera mano y desde el inicio de un posible proyecto minero hasta el cierre del mismo, dentro de la politica minera se debe establecer el tema de participación por parte de la comunidad teniendo en cuenta los ultimos pronunciamientos de las cortes, asi mismo las entidades publicas deben garantizar un acompañamiento social y relacionamiento continuo y permanente, las audiencias se deben establecer en cada etapa del ciclo minero como minimo en una jornada de deliberación previamente informada y otra de socializacion sobre lo concluido en la anterior, esto dando pie a que la comunidad este oportunamente informada sobre todos los procesos a manera tecnica, juridica y social.</t>
  </si>
  <si>
    <t>Con las acciones propuestas en la línea 4. Participación social efectiva e inclusión de los territorios, se busca  que  la nueva visión  de la política minera tenga como desafío comprender la diversidad étnica, territorial, social y cultural del país, con el fin de garantizar el derecho a la participación y ejercicio de las veedurías de la ciudadanía en el marco de la formulación y puesta en marcha de proyectos mineros en los territorios. Así las cosas ya la sugerencia ya está incluida.</t>
  </si>
  <si>
    <t>La politica minera actualizada debera contener un acapite donde se maneje el tema de consultas previas a la comunidad, la Corte Constitucional ha interpretado y ampliado los alcances de esta figura a través de sentencias de tutela y de constitucionalidad, pero que deberían ser regidos a través de una reglamentación clara y aplicable a la minería.</t>
  </si>
  <si>
    <t>Corresponde al Ministerio del Interior a través de la Dirección la Autoridad Nacional de Consulta Previa la encargada de  liderar, dirigir y coordinr el ejercicio del derecho a la consulta previa, mediante procedimientos adecuados, garantizando la participación de las comunidades a través de sus instituciones representativas, con el fin de proteger su integridad étnica y cultural; además, establece las directrices, metodologías, protocolos y herramientas diferenciadas para realizar los procesos de consulta previa, de conformidad con lo establecido en la legislación sobre la materia. De tal manera que esta política no tiene el alcance de modificar lo establecido normativamente.</t>
  </si>
  <si>
    <t>En este tema se debe incluir la responsabilidad social empresarial y la licencia social que la comunidad otorgue a la empresa minera. Esta visión argumenta que si lo que se desea es que el sector minero desarrolle actividades dentro de un marco legal más exigente, con valores de equidad y conciencia social, la nueva politica minera deberia crear aquellos instrumentos jurídicos que hagan falta en busqueda de cumplir la tarea de la administración al exigir el cumplimiento de las normas. No se puede entregar a las empresas la labor de generar un orden más justo, que dentro de su lógica no es su finalidad. Es labor del Estado generar el equilibrio con normatividad clara y justa.  Una empresa que busca tener responsabilidad social, logra frente a la comunidad la licencia social que en cuentas sencillas es el aval para operar dentro de la dinámica de una comunidad, generando beneficios económicos, de calidad de vida, desarrollo de las comunidades y con el respeto a nivel ambiental, buscando prevenir, mitigar o corregir impactos detectados.</t>
  </si>
  <si>
    <t>Lo propuesto en la Nueva Política Minera no sobrepasa el marco jurídico actual, y en todo caso,  se propondrá una nueva ley minera que regule las deficiencias como la que se señala en el comentario,</t>
  </si>
  <si>
    <t>Se hace necesario reglamentar el uso de las AREM con un proceso de planeación claro previo, aquí puede estar apuntando la transición energética y el crecimiento como país.</t>
  </si>
  <si>
    <t xml:space="preserve">Ya existe un marco normativo que faculta a la autoridad minera para expedir la correspondiente reglamentación. </t>
  </si>
  <si>
    <t xml:space="preserve">Se podrían constituir en una nueva apuesta de generar desarrollo y avance tecnológico a nivel minero, ya que estas AREM tienen grandes extensiones, se debe analizar los casos y blindar al país en cuanto a las multinacionales o apostar aun mas a la creación de una empresa propiamente nacional minera que logre explotar el mineral reservado en estas importantes áreas, se debe buscar regular claramente este aspecto y tal vez enfocar los esfuerzos a que la gran minería se de por nacionales justamente en estas zonas, con la implementación de tecnología de punta, entendiendo que los recursos minerales son finitos, no renovables, diseñando un plan a largo plazo pero cuyo aprovechamiento es netamente del país, el flujo de capital será para el desarrollo interno, tratándose de un escenario de corto y largo plazo.
</t>
  </si>
  <si>
    <t>Es de señalar que adicional a la observación del numeral anterior, en la línea  7. Reindustrialización de los productos mineros. La actividad minera como base de la economía del país mediante la soberanía del Estado. Se propone  que  la Agencia Nacional de Minería revisará la posibilidad de ajustar los criterios establecidos para la asignación de áreas estratégicas mineras ya delimitadas y declaradas para minerales de cobre, fosfatos, oro y carbón; estableciendo los términos de referencia y minutas contractuales para la asignación de áreas estratégicas mineras que sean declaradas para otros minerales estratégicos, con la consideración de cadenas de valor agregado. Por otro lado se ha previsto  Impulsar la creación de una empresa pública minera, como pieza fundamental en la ejecución de la política pública que podría intervenir en la exploración y explotación de los minerales estratégicos con destino al mercado local y la exportación de excedentes; apoyar la construcción de cadenas de valor agregado que permitan la fabricación de bienes para el mercado nacional y la exportación de bienes finales y semifinales; la comercialización de minerales, como el oro, supeditando la compra a la implementación de buenas prácticas, y el apoyo a los mineros y mineras en procesos de formalización, como lo hace actualmente la Empresa Nacional Minera (ENAMI) de Chile.</t>
  </si>
  <si>
    <t>Avanzar en declarar nuevos minerales estratégicos como coltán y litio, la ley 1753 trajo áreas estratégicas mineras AREM, la ANM con rondas mineras las ha sacado adelante y serán importantes.  El coltán y el litio son minerales importantes para la humanidad en la actualidad y se conoce que hay yacimientos en nuestro país, pero el problema de la mayoría de ellos es que son de dificil accesibilidad no solo a nivel geográfico sino a temas sociales por la ilegalidad, hay ausencia de estado, por lo que la nueva ley minera deberá enfocar sus esfuerzos en este tema.</t>
  </si>
  <si>
    <t>La determinación de los minerales estrategicos corresponde a la autoridad minera, que en el presente año expidió los lineameintos para la determinación de los minerales estrategicos para el paí. Adicionalmente en la línea 2 de esta política se incluuye la accion "Definir la hoja de ruta y realizar una planeación minera con visión de futuro que entregue lineamientos estratégicos mineros y ambientales, con prospectiva a la minería para la reindustrialización, infraestructura, transición energética justa y seguridad alimentaria. La Autoridad Minera con apoyo de la institucionalidad del sector, realizará la actualización periódica de los minerales estratégicos para el desarrollo del país, para lo cual tendrá presentes variables de potencial, necesidad y oportunidad de uso y aprovechamiento, desarrollo económico de las comunidades y del país, entre otras."</t>
  </si>
  <si>
    <t>Enfoque en la Minería ilegal, buscar formalidad de pequeños mineros artesanales, tradicionales y barequeros, así como brindar un impulso a las organizaciones de mineros agrupados que provienen de estos grupos.  Un buen inicio seria definiendo claramente quienes son cada tipo de mineros, sus requisitos, obligaciones básicas y derechos de forma diferencial.</t>
  </si>
  <si>
    <t>En lo propuesto en la línea 5. Minería en el territorio y para el territorio con estrategias para el fomento, la formalización, la reconversión y la diversificación productiva, se contemplan ya acciones en línea con lo propuesto en el comentario.</t>
  </si>
  <si>
    <t xml:space="preserve">La formulación de la política  que se presenta a comentarios, se sustenta en un diagnóstico del sector que se encuentra claramente identificado desde años atrás y que se ve también recogido en los análisis efectuados por la Corte Constitucional en los pronunciamientos que ha tenido en torno a la administración de los recursos mineros y la protección del medio ambiente, sin embargo la información en la que se indica se sustenta la formulaciòn es agregada y cae en la generalización, lo que no permite comprender el alcance de la política en tanto se plantea una tensión entre la minería que se clasifica como de gran escala y la minería ancestral/artesanal, dejando oculto los demás segmentos presentes en la realidad minera del país. En el mismo sentido, por ejemplo, se incluye una generalidad sobre la accidentalidad con datos agregados que no permiten una diferenciación de escenarios para la intervención de la política.  Recomendamos desagregar la información y enfocar las acciones por segmentos.  </t>
  </si>
  <si>
    <t>No existen consideraciones segmentadas sobre los rangos de minería, ni los diferentes productos mineros. El porcentaje de recaudo de regalías como criterio para la definición de estrategia conlleva a una reducción de los entornos mineros a aquellos territorios en los que se ejecutan proyectos de a gran escala, extrapolando las problemáticas identificadas a todos los demás rangos de explotación, lo que deja fuera del radar a más de 7000 títulos mineros en el país. Consideramos importante que de manera expresa se reconozca la concurrencia de distintas realidades de las operaciones mineras de carbón en el territorio nacional, diferenciado y caracterizando de manera independiente, al menos dos escenarios: la minería de carbón del norte del país y la minería del interior del país, las cuales responden a condicionamientos diferentes, con áreas de influencia muy disímiles y con problemáticas bastante particulares entre sí. La información agregada no permite dar contexto a las barreras que enfrenta la minería de carbón que se adelanta al interior del país, como tampoco identificar sus aportes e impactos, por ejemplo, su compromiso con la conservación del medio ambiente, su responsabilidad ambiental y social que le permite coexistir con otras actividades productivas. 
Una herramienta útil es la segmentación. Ya en el pasado la política pública había acudido a esta perspectiva de análisis para la comprensión de la multiplicidad de escenarios que se identifican en los distintos territorios. Existen elementos bien diferenciados que ayudan en la construcción de segmentos, tanto en la pequeña minería que se ha enrutado en la legalidad mediante procesos de legalización y de formalización de minería, y la pequeña minería tradicional, así como en la mediana minería clasificada como tal por los volúmenes de producción establecidos en la ley o la mediana minería industrializada que involucra emprendimientos productivos y procesos de transformación que generan valor.</t>
  </si>
  <si>
    <t>Este documento de política contiene acciones diferenciados para los diferentes rangos de mineria, por ejemplo, en la línea 5. están formuladas para atender las necesidades y problemas de la minería artesanal, de la pequeña minería, de la mediana minería y también acciones de reconversión productiva como preparación a la salida de la minería de carbón a gran escala en el norte del país. Adicionalmente, es de mencionar que las demá lineas de la política impactan de manera general todas las escalas de la minería, unas más que otras, depediendo de los avances que cada una de ellas presente en terminos de reindustrializacion, buenas prácticas mineras, entre otras. Lo que se determinará en su fase de implementación.</t>
  </si>
  <si>
    <t xml:space="preserve">La mayoría de las problemáticas planteadas, si bien son estructurales, responden tanto a la ausencia del Estado en los territorios, como a la ineficacia de las autoridades minera y ambientales que no han logrado estar listas para realización de sus funciones y recaen sobre asuntos recurrentes frente a los cuales se han emprendido múltiples acciones en el pasado, con programas, planes y estrategias similares. No se percibe una evaluación de la política pública que se desea actualizar, y por tanto, no se logran identificar las lecciones aprendidas en torno a los mecanismos que hoy se plantean y que no resultan ser novedosos respecto de acciones y estrategias emprendidas en el pasado.  Es recomendable que se incluya un capitulo de lecciones aprendidas que permite identificar aquellas experiencias en la implementación que han sido exitosas y que resulta necesario conservar. </t>
  </si>
  <si>
    <t>Esta política se ha formulado sobre un análisis de los aspectos más relevantes en torno a la actividad minera y, además atiende lo ordenado por la sentencia del Consejo de Estado en términos de superar las falencias del Estado, y de armonizar intersectorialmente estrategias que conlleven a un mejor desarrollo de esta actividad en equilibrio con las comunidades, el medio ambiente, principalmente.</t>
  </si>
  <si>
    <t xml:space="preserve">Si bien se destaca al coque como producto de exportación, describiéndolo como un producto con valor agregado, se desconoce al carbón térmico, en especial el que se consume al interior y puntualmente su rol en la soberanía energética del país. Estimamos necesaria su inclusión como material critico en la transición energética; la ley 143 de 1994 encuentra, por ejemplo,  en las organizaciones de economía  solidaria que se promocionan  desde el plan nacional de desarrollo una oportunidad para asegurar el suministro del carbón que se requiere para la generación de energía, hecho que se constituye en un encadenamiento que  debe ser fortalecido. </t>
  </si>
  <si>
    <t>La formulación de esta política se alinea con las estrategias de Transición Energética Justa que está en progreso y que prevé una reducción en el consumo combustibles fósiles y, por lo tanto se plantean, entre otras, estrategias de reconversión productiva y laboral que ayuden a mitigar los impactos económicas y sociales en las regiones productoras.</t>
  </si>
  <si>
    <t xml:space="preserve">No se observa en el documento un planteamiento concreto sobre la manera en que se llevarán a cabo las acciones propuestas en cada una de las estrategias, quedado sometidas a la incertidumbre respecto de trámites legislativos y regulatorios que no dependen del Ministerio de Minas y Energía. Tampoco se  observa con claridad un criterio de priorización para la consecución de las acciones que se pretenden emprender.     </t>
  </si>
  <si>
    <t>El documento incluye un plan de acción con metas a corto, mediano y largo plazo y los responsables de su implementación. En todo caso este plan de acción se ajustará una vez se definan todas las acciones de esta política pública.</t>
  </si>
  <si>
    <t xml:space="preserve">Varias de las acciones previstas para la materialización de las estrategias con las que se busca atender las dificultades identificadas en la formulación de la política se proponen de manera indefinida sin que pueda esperarse de ellas un producto o concreto, lo que hace que sean indeterminadas y por consiguiente de difícil medición y monitoreo. Se sugiere una revisión de las acciones formuladas para que puedan ser objeto de posterior evaluación. </t>
  </si>
  <si>
    <t>Si bien es cierto que solamente se han incluido indicadores ciertas acciones para la evaluacion general e integral de la política, en todo caso,  en la fase de implementación se establecerán los respectivos indicadores y metas por los implementadores, en los correspondientes planes de acción de las entidades.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</si>
</sst>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4"/>
      <color theme="1"/>
      <name val="Arial"/>
      <family val="2"/>
      <charset val="1"/>
    </font>
    <font>
      <sz val="10"/>
      <color theme="1"/>
      <name val="Arial"/>
      <family val="2"/>
      <charset val="1"/>
    </font>
    <font>
      <sz val="11"/>
      <color theme="1"/>
      <name val="Arial"/>
      <family val="2"/>
      <charset val="1"/>
    </font>
    <font>
      <sz val="11"/>
      <name val="Arial"/>
      <family val="2"/>
      <charset val="1"/>
    </font>
    <font>
      <sz val="11"/>
      <name val="Arial"/>
      <family val="2"/>
    </font>
    <font>
      <i/>
      <sz val="11"/>
      <name val="Arial"/>
      <family val="2"/>
      <charset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
    <xf numFmtId="0" fontId="0" fillId="0" borderId="0" xfId="0"/>
    <xf numFmtId="0" fontId="0" fillId="0" borderId="0" xfId="0" applyAlignment="1">
      <alignment wrapText="1"/>
    </xf>
    <xf numFmtId="14" fontId="0" fillId="0" borderId="0" xfId="0" applyNumberFormat="1"/>
    <xf numFmtId="0" fontId="0" fillId="0" borderId="0" xfId="0" applyAlignment="1">
      <alignment vertical="top" wrapText="1"/>
    </xf>
    <xf numFmtId="0" fontId="0" fillId="33" borderId="0" xfId="0" applyFill="1" applyAlignment="1">
      <alignment vertical="top" wrapText="1"/>
    </xf>
    <xf numFmtId="0" fontId="0" fillId="0" borderId="0" xfId="0" applyAlignment="1">
      <alignment horizontal="left" vertical="top" wrapText="1"/>
    </xf>
    <xf numFmtId="0" fontId="0" fillId="0" borderId="0" xfId="0" applyAlignment="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355680</xdr:colOff>
      <xdr:row>0</xdr:row>
      <xdr:rowOff>723960</xdr:rowOff>
    </xdr:from>
    <xdr:to>
      <xdr:col>3</xdr:col>
      <xdr:colOff>540000</xdr:colOff>
      <xdr:row>0</xdr:row>
      <xdr:rowOff>988200</xdr:rowOff>
    </xdr:to>
    <xdr:sp macro="" textlink="">
      <xdr:nvSpPr>
        <xdr:cNvPr id="2" name="CuadroTexto 1">
          <a:extLst>
            <a:ext uri="{FF2B5EF4-FFF2-40B4-BE49-F238E27FC236}">
              <a16:creationId xmlns:a16="http://schemas.microsoft.com/office/drawing/2014/main" id="{00000000-0008-0000-0000-000002000000}"/>
            </a:ext>
          </a:extLst>
        </xdr:cNvPr>
        <xdr:cNvSpPr/>
      </xdr:nvSpPr>
      <xdr:spPr>
        <a:xfrm>
          <a:off x="4546800" y="723960"/>
          <a:ext cx="184320" cy="2642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xdr:from>
      <xdr:col>0</xdr:col>
      <xdr:colOff>229320</xdr:colOff>
      <xdr:row>0</xdr:row>
      <xdr:rowOff>192960</xdr:rowOff>
    </xdr:from>
    <xdr:to>
      <xdr:col>2</xdr:col>
      <xdr:colOff>478080</xdr:colOff>
      <xdr:row>0</xdr:row>
      <xdr:rowOff>659880</xdr:rowOff>
    </xdr:to>
    <xdr:pic>
      <xdr:nvPicPr>
        <xdr:cNvPr id="3" name="Imagen 1" descr="Presentación de PowerPoin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stretch/>
      </xdr:blipFill>
      <xdr:spPr>
        <a:xfrm>
          <a:off x="229320" y="192960"/>
          <a:ext cx="1890720" cy="466920"/>
        </a:xfrm>
        <a:prstGeom prst="rect">
          <a:avLst/>
        </a:prstGeom>
        <a:ln w="0">
          <a:noFill/>
        </a:ln>
      </xdr:spPr>
    </xdr:pic>
    <xdr:clientData/>
  </xdr:twoCellAnchor>
</xdr:wsDr>
</file>

<file path=xl/theme/theme1.xml><?xml version="1.0" encoding="utf-8"?>
<a:theme xmlns:a="http://schemas.openxmlformats.org/drawingml/2006/main" name="Tema de Office">
  <a:themeElements>
    <a:clrScheme name="Office">
      <a:dk1>
        <a:srgbClr val="000000"/>
      </a:dk1>
      <a:lt1>
        <a:srgbClr val="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majorFont>
      <a:minorFont>
        <a:latin typeface="Calibri" panose="020F0502020204030204"/>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pciudadana@minenergia.gov.co" TargetMode="External"/><Relationship Id="rId1" Type="http://schemas.openxmlformats.org/officeDocument/2006/relationships/hyperlink" Target="https://www.minenergia.gov.co/es/servicio-al-ciudadano/foros/adopci&#243;n-pol&#237;tica-minera-nacional-una-nueva-visi&#243;n-de-la-miner&#237;a-en-colombia/"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tabColor rgb="FF0D4379"/>
    <pageSetUpPr fitToPage="1"/>
  </sheetPr>
  <dimension ref="A1:G117"/>
  <sheetViews>
    <sheetView tabSelected="1" view="pageBreakPreview" topLeftCell="A9" zoomScale="106" zoomScaleNormal="154" zoomScaleSheetLayoutView="106" workbookViewId="0">
      <selection activeCell="D40" sqref="D40"/>
    </sheetView>
  </sheetViews>
  <sheetFormatPr defaultColWidth="10.85546875" defaultRowHeight="15" outlineLevelRow="1"/>
  <cols>
    <col min="1" max="1" width="11" customWidth="1"/>
    <col min="2" max="2" width="13" customWidth="1"/>
    <col min="3" max="3" width="29.28515625" style="1" customWidth="1"/>
    <col min="4" max="4" width="110.28515625" customWidth="1"/>
    <col min="5" max="5" width="24.42578125" customWidth="1"/>
    <col min="6" max="6" width="38.28515625" customWidth="1"/>
    <col min="7" max="7" width="39.28515625" customWidth="1"/>
  </cols>
  <sheetData>
    <row r="1" spans="1:7" ht="93.75" customHeight="1">
      <c r="A1" s="6" t="s">
        <v>0</v>
      </c>
      <c r="B1" s="6"/>
      <c r="C1" s="6"/>
      <c r="D1" s="6"/>
      <c r="E1" s="6"/>
      <c r="F1" s="6"/>
      <c r="G1" s="6"/>
    </row>
    <row r="2" spans="1:7" ht="21.75" customHeight="1">
      <c r="A2" s="6" t="s">
        <v>1</v>
      </c>
      <c r="B2" s="6"/>
      <c r="C2" s="6"/>
      <c r="D2" s="6"/>
      <c r="E2" s="6"/>
      <c r="F2" s="6"/>
      <c r="G2" s="6"/>
    </row>
    <row r="3" spans="1:7">
      <c r="A3" s="6" t="s">
        <v>2</v>
      </c>
      <c r="B3" s="6"/>
      <c r="C3" s="6"/>
      <c r="D3" s="6" t="s">
        <v>3</v>
      </c>
      <c r="E3" s="6"/>
      <c r="F3" s="6"/>
      <c r="G3" s="6"/>
    </row>
    <row r="4" spans="1:7">
      <c r="A4" s="6" t="s">
        <v>4</v>
      </c>
      <c r="B4" s="6"/>
      <c r="C4" s="6"/>
      <c r="D4" s="6" t="s">
        <v>5</v>
      </c>
      <c r="E4" s="6"/>
      <c r="F4" s="6"/>
      <c r="G4" s="6"/>
    </row>
    <row r="5" spans="1:7">
      <c r="A5" s="6" t="s">
        <v>6</v>
      </c>
      <c r="B5" s="6"/>
      <c r="C5" s="6"/>
      <c r="D5" s="6" t="s">
        <v>7</v>
      </c>
      <c r="E5" s="6"/>
      <c r="F5" s="6"/>
      <c r="G5" s="6"/>
    </row>
    <row r="6" spans="1:7">
      <c r="A6" s="6" t="s">
        <v>8</v>
      </c>
      <c r="B6" s="6"/>
      <c r="C6" s="6"/>
      <c r="D6" s="6" t="s">
        <v>9</v>
      </c>
      <c r="E6" s="6"/>
      <c r="F6" s="6"/>
      <c r="G6" s="6"/>
    </row>
    <row r="7" spans="1:7">
      <c r="A7" s="6" t="s">
        <v>10</v>
      </c>
      <c r="B7" s="6"/>
      <c r="C7" s="6"/>
      <c r="D7" s="6">
        <v>44353</v>
      </c>
      <c r="E7" s="6"/>
      <c r="F7" s="6"/>
      <c r="G7" s="6"/>
    </row>
    <row r="8" spans="1:7" ht="21.75" customHeight="1">
      <c r="A8" s="6" t="s">
        <v>11</v>
      </c>
      <c r="B8" s="6"/>
      <c r="C8" s="6"/>
      <c r="D8" s="6"/>
      <c r="E8" s="6"/>
      <c r="F8" s="6"/>
      <c r="G8" s="6"/>
    </row>
    <row r="9" spans="1:7">
      <c r="A9" s="6" t="s">
        <v>12</v>
      </c>
      <c r="B9" s="6"/>
      <c r="C9" s="6"/>
      <c r="D9" s="6" t="s">
        <v>13</v>
      </c>
      <c r="E9" s="6"/>
      <c r="F9" s="6"/>
      <c r="G9" s="6"/>
    </row>
    <row r="10" spans="1:7">
      <c r="A10" s="6" t="s">
        <v>14</v>
      </c>
      <c r="B10" s="6"/>
      <c r="C10" s="6"/>
      <c r="D10" s="6">
        <v>45083</v>
      </c>
      <c r="E10" s="6"/>
      <c r="F10" s="6"/>
      <c r="G10" s="6"/>
    </row>
    <row r="11" spans="1:7">
      <c r="A11" s="6" t="s">
        <v>15</v>
      </c>
      <c r="B11" s="6"/>
      <c r="C11" s="6"/>
      <c r="D11" s="6" t="s">
        <v>16</v>
      </c>
      <c r="E11" s="6"/>
      <c r="F11" s="6"/>
      <c r="G11" s="6"/>
    </row>
    <row r="12" spans="1:7">
      <c r="A12" s="6" t="s">
        <v>17</v>
      </c>
      <c r="B12" s="6"/>
      <c r="C12" s="6"/>
      <c r="D12" s="6" t="s">
        <v>18</v>
      </c>
      <c r="E12" s="6"/>
      <c r="F12" s="6"/>
      <c r="G12" s="6"/>
    </row>
    <row r="13" spans="1:7">
      <c r="A13" s="6" t="s">
        <v>19</v>
      </c>
      <c r="B13" s="6"/>
      <c r="C13" s="6"/>
      <c r="D13" s="6" t="s">
        <v>20</v>
      </c>
      <c r="E13" s="6"/>
      <c r="F13" s="6"/>
      <c r="G13" s="6"/>
    </row>
    <row r="14" spans="1:7">
      <c r="A14" s="6" t="s">
        <v>21</v>
      </c>
      <c r="B14" s="6"/>
      <c r="C14" s="6"/>
      <c r="D14" s="6" t="s">
        <v>22</v>
      </c>
      <c r="E14" s="6"/>
      <c r="F14" s="6"/>
      <c r="G14" s="6"/>
    </row>
    <row r="15" spans="1:7" ht="21.75" customHeight="1">
      <c r="A15" s="6" t="s">
        <v>23</v>
      </c>
      <c r="B15" s="6"/>
      <c r="C15" s="6"/>
      <c r="D15" s="6"/>
      <c r="E15" s="6"/>
      <c r="F15" s="6"/>
      <c r="G15" s="6"/>
    </row>
    <row r="16" spans="1:7">
      <c r="A16" s="6" t="s">
        <v>24</v>
      </c>
      <c r="B16" s="6"/>
      <c r="C16" s="6"/>
      <c r="D16" s="6">
        <v>9</v>
      </c>
      <c r="E16" s="6"/>
      <c r="F16" s="6"/>
      <c r="G16" s="6"/>
    </row>
    <row r="17" spans="1:7">
      <c r="A17" s="6" t="s">
        <v>25</v>
      </c>
      <c r="B17" s="6"/>
      <c r="C17" s="6"/>
      <c r="D17" s="6">
        <f>+A115</f>
        <v>91</v>
      </c>
      <c r="E17" s="6"/>
      <c r="F17" s="6"/>
      <c r="G17" s="6"/>
    </row>
    <row r="18" spans="1:7">
      <c r="A18" s="6" t="s">
        <v>26</v>
      </c>
      <c r="B18" s="6"/>
      <c r="C18" s="6"/>
      <c r="D18" s="6">
        <v>14</v>
      </c>
      <c r="E18" s="6"/>
      <c r="F18" t="s">
        <v>27</v>
      </c>
      <c r="G18">
        <f>IFERROR(D18/D17,"")</f>
        <v>0.15384615384615385</v>
      </c>
    </row>
    <row r="19" spans="1:7">
      <c r="A19" s="6" t="s">
        <v>28</v>
      </c>
      <c r="B19" s="6"/>
      <c r="C19" s="6"/>
      <c r="D19" s="6">
        <f>91-14</f>
        <v>77</v>
      </c>
      <c r="E19" s="6"/>
      <c r="F19" t="s">
        <v>27</v>
      </c>
      <c r="G19">
        <f>IFERROR(D19/D18,"")</f>
        <v>5.5</v>
      </c>
    </row>
    <row r="20" spans="1:7">
      <c r="A20" s="6" t="s">
        <v>29</v>
      </c>
      <c r="B20" s="6"/>
      <c r="C20" s="6"/>
      <c r="D20" s="6">
        <v>3</v>
      </c>
      <c r="E20" s="6"/>
      <c r="F20" s="6"/>
      <c r="G20" s="6"/>
    </row>
    <row r="21" spans="1:7">
      <c r="A21" s="6" t="s">
        <v>30</v>
      </c>
      <c r="B21" s="6"/>
      <c r="C21" s="6"/>
      <c r="D21" s="6">
        <v>1</v>
      </c>
      <c r="E21" s="6"/>
      <c r="F21" t="s">
        <v>27</v>
      </c>
      <c r="G21">
        <f>IFERROR(D21/D20,"")</f>
        <v>0.33333333333333331</v>
      </c>
    </row>
    <row r="22" spans="1:7">
      <c r="A22" s="6" t="s">
        <v>31</v>
      </c>
      <c r="B22" s="6"/>
      <c r="C22" s="6"/>
      <c r="D22" s="6">
        <v>0</v>
      </c>
      <c r="E22" s="6"/>
      <c r="F22" t="s">
        <v>27</v>
      </c>
      <c r="G22">
        <f>IFERROR(D22/D21,"")</f>
        <v>0</v>
      </c>
    </row>
    <row r="23" spans="1:7" ht="21" customHeight="1">
      <c r="A23" s="6" t="s">
        <v>32</v>
      </c>
      <c r="B23" s="6"/>
      <c r="C23" s="6"/>
      <c r="D23" s="6"/>
      <c r="E23" s="6"/>
      <c r="F23" s="6"/>
      <c r="G23" s="6"/>
    </row>
    <row r="24" spans="1:7" ht="33" customHeight="1">
      <c r="A24" t="s">
        <v>33</v>
      </c>
      <c r="B24" t="s">
        <v>34</v>
      </c>
      <c r="C24" s="1" t="s">
        <v>35</v>
      </c>
      <c r="D24" t="s">
        <v>36</v>
      </c>
      <c r="E24" t="s">
        <v>37</v>
      </c>
      <c r="F24" s="6" t="s">
        <v>38</v>
      </c>
      <c r="G24" s="6"/>
    </row>
    <row r="25" spans="1:7" ht="120" hidden="1" outlineLevel="1">
      <c r="A25">
        <v>1</v>
      </c>
      <c r="B25" s="2">
        <v>45091</v>
      </c>
      <c r="C25" s="1" t="s">
        <v>39</v>
      </c>
      <c r="D25" s="1" t="s">
        <v>40</v>
      </c>
      <c r="E25" s="1" t="s">
        <v>41</v>
      </c>
      <c r="F25" s="3" t="s">
        <v>42</v>
      </c>
      <c r="G25" s="3"/>
    </row>
    <row r="26" spans="1:7" ht="165" hidden="1" collapsed="1">
      <c r="A26">
        <v>2</v>
      </c>
      <c r="B26" s="2">
        <v>45091</v>
      </c>
      <c r="C26" s="1" t="s">
        <v>39</v>
      </c>
      <c r="D26" s="1" t="s">
        <v>43</v>
      </c>
      <c r="E26" s="1" t="s">
        <v>41</v>
      </c>
      <c r="F26" s="3" t="s">
        <v>44</v>
      </c>
      <c r="G26" s="3"/>
    </row>
    <row r="27" spans="1:7" ht="150" hidden="1">
      <c r="A27">
        <v>3</v>
      </c>
      <c r="B27" s="2">
        <v>45091</v>
      </c>
      <c r="C27" s="1" t="s">
        <v>39</v>
      </c>
      <c r="D27" s="1" t="s">
        <v>45</v>
      </c>
      <c r="E27" s="1" t="s">
        <v>41</v>
      </c>
      <c r="F27" s="3" t="s">
        <v>46</v>
      </c>
      <c r="G27" s="3"/>
    </row>
    <row r="28" spans="1:7" ht="75" hidden="1">
      <c r="A28">
        <v>4</v>
      </c>
      <c r="B28" s="2">
        <v>45093</v>
      </c>
      <c r="C28" s="1" t="s">
        <v>47</v>
      </c>
      <c r="D28" s="1" t="s">
        <v>48</v>
      </c>
      <c r="E28" s="1" t="s">
        <v>41</v>
      </c>
      <c r="F28" s="3" t="s">
        <v>49</v>
      </c>
      <c r="G28" s="3"/>
    </row>
    <row r="29" spans="1:7" ht="165" hidden="1">
      <c r="A29">
        <v>5</v>
      </c>
      <c r="B29" s="2">
        <v>45093</v>
      </c>
      <c r="C29" s="1" t="s">
        <v>47</v>
      </c>
      <c r="D29" s="1" t="s">
        <v>50</v>
      </c>
      <c r="E29" s="1" t="s">
        <v>41</v>
      </c>
      <c r="F29" s="3" t="s">
        <v>49</v>
      </c>
      <c r="G29" s="3"/>
    </row>
    <row r="30" spans="1:7" ht="120" hidden="1">
      <c r="A30">
        <v>6</v>
      </c>
      <c r="B30" s="2">
        <v>45093</v>
      </c>
      <c r="C30" s="1" t="s">
        <v>47</v>
      </c>
      <c r="D30" s="1" t="s">
        <v>51</v>
      </c>
      <c r="E30" s="1" t="s">
        <v>41</v>
      </c>
      <c r="F30" s="3" t="s">
        <v>52</v>
      </c>
      <c r="G30" s="3"/>
    </row>
    <row r="31" spans="1:7" ht="195" hidden="1">
      <c r="A31">
        <v>7</v>
      </c>
      <c r="B31" s="2">
        <v>45093</v>
      </c>
      <c r="C31" s="1" t="s">
        <v>47</v>
      </c>
      <c r="D31" s="1" t="s">
        <v>53</v>
      </c>
      <c r="E31" s="1" t="s">
        <v>41</v>
      </c>
      <c r="F31" s="3" t="s">
        <v>54</v>
      </c>
      <c r="G31" s="3"/>
    </row>
    <row r="32" spans="1:7" ht="75" hidden="1">
      <c r="A32">
        <v>8</v>
      </c>
      <c r="B32" s="2">
        <v>45093</v>
      </c>
      <c r="C32" s="1" t="s">
        <v>47</v>
      </c>
      <c r="D32" s="1" t="s">
        <v>55</v>
      </c>
      <c r="E32" s="1" t="s">
        <v>41</v>
      </c>
      <c r="F32" s="3" t="s">
        <v>56</v>
      </c>
      <c r="G32" s="3"/>
    </row>
    <row r="33" spans="1:7" ht="90" hidden="1">
      <c r="A33">
        <v>9</v>
      </c>
      <c r="B33" s="2">
        <v>45093</v>
      </c>
      <c r="C33" s="1" t="s">
        <v>47</v>
      </c>
      <c r="D33" s="1" t="s">
        <v>57</v>
      </c>
      <c r="E33" s="1" t="s">
        <v>41</v>
      </c>
      <c r="F33" s="3" t="s">
        <v>49</v>
      </c>
      <c r="G33" s="3"/>
    </row>
    <row r="34" spans="1:7" ht="135" hidden="1">
      <c r="A34">
        <v>10</v>
      </c>
      <c r="B34" s="2">
        <v>45093</v>
      </c>
      <c r="C34" s="1" t="s">
        <v>47</v>
      </c>
      <c r="D34" s="1" t="s">
        <v>58</v>
      </c>
      <c r="E34" s="1" t="s">
        <v>41</v>
      </c>
      <c r="F34" s="3" t="s">
        <v>49</v>
      </c>
      <c r="G34" s="3"/>
    </row>
    <row r="35" spans="1:7" ht="105" hidden="1">
      <c r="A35">
        <v>11</v>
      </c>
      <c r="B35" s="2">
        <v>45093</v>
      </c>
      <c r="C35" s="1" t="s">
        <v>47</v>
      </c>
      <c r="D35" s="1" t="s">
        <v>59</v>
      </c>
      <c r="E35" s="1" t="s">
        <v>41</v>
      </c>
      <c r="F35" s="3" t="s">
        <v>60</v>
      </c>
      <c r="G35" s="3"/>
    </row>
    <row r="36" spans="1:7" ht="90" hidden="1">
      <c r="A36">
        <v>12</v>
      </c>
      <c r="B36" s="2">
        <v>45093</v>
      </c>
      <c r="C36" s="1" t="s">
        <v>47</v>
      </c>
      <c r="D36" s="1" t="s">
        <v>61</v>
      </c>
      <c r="E36" s="1" t="s">
        <v>41</v>
      </c>
      <c r="F36" s="3" t="s">
        <v>62</v>
      </c>
      <c r="G36" s="3"/>
    </row>
    <row r="37" spans="1:7" ht="150" hidden="1">
      <c r="A37">
        <v>13</v>
      </c>
      <c r="B37" s="2">
        <v>45093</v>
      </c>
      <c r="C37" s="1" t="s">
        <v>47</v>
      </c>
      <c r="D37" s="1" t="s">
        <v>63</v>
      </c>
      <c r="E37" s="1" t="s">
        <v>41</v>
      </c>
      <c r="F37" s="3" t="s">
        <v>64</v>
      </c>
      <c r="G37" s="3"/>
    </row>
    <row r="38" spans="1:7" ht="195" hidden="1">
      <c r="A38">
        <v>14</v>
      </c>
      <c r="B38" s="2">
        <v>45093</v>
      </c>
      <c r="C38" s="1" t="s">
        <v>47</v>
      </c>
      <c r="D38" s="1" t="s">
        <v>65</v>
      </c>
      <c r="E38" s="1" t="s">
        <v>41</v>
      </c>
      <c r="F38" s="3" t="s">
        <v>52</v>
      </c>
      <c r="G38" s="3"/>
    </row>
    <row r="39" spans="1:7" ht="75" hidden="1">
      <c r="A39">
        <v>15</v>
      </c>
      <c r="B39" s="2">
        <v>45093</v>
      </c>
      <c r="C39" s="1" t="s">
        <v>47</v>
      </c>
      <c r="D39" s="1" t="s">
        <v>66</v>
      </c>
      <c r="E39" s="1" t="s">
        <v>41</v>
      </c>
      <c r="F39" s="3" t="s">
        <v>67</v>
      </c>
      <c r="G39" s="3"/>
    </row>
    <row r="40" spans="1:7" ht="90">
      <c r="A40">
        <v>16</v>
      </c>
      <c r="B40" s="2">
        <v>45093</v>
      </c>
      <c r="C40" s="1" t="s">
        <v>47</v>
      </c>
      <c r="D40" s="1" t="s">
        <v>68</v>
      </c>
      <c r="E40" s="1" t="s">
        <v>69</v>
      </c>
      <c r="F40" s="4" t="s">
        <v>70</v>
      </c>
      <c r="G40" s="4"/>
    </row>
    <row r="41" spans="1:7" ht="45" hidden="1">
      <c r="A41">
        <v>17</v>
      </c>
      <c r="B41" s="2">
        <v>45093</v>
      </c>
      <c r="C41" s="1" t="s">
        <v>71</v>
      </c>
      <c r="D41" s="1" t="s">
        <v>72</v>
      </c>
      <c r="E41" s="1" t="s">
        <v>41</v>
      </c>
      <c r="F41" s="3" t="s">
        <v>73</v>
      </c>
      <c r="G41" s="3"/>
    </row>
    <row r="42" spans="1:7" ht="45">
      <c r="A42">
        <v>18</v>
      </c>
      <c r="B42" s="2">
        <v>45093</v>
      </c>
      <c r="C42" s="1" t="s">
        <v>71</v>
      </c>
      <c r="D42" s="1" t="s">
        <v>74</v>
      </c>
      <c r="E42" s="1" t="s">
        <v>69</v>
      </c>
      <c r="F42" s="4" t="s">
        <v>75</v>
      </c>
      <c r="G42" s="4"/>
    </row>
    <row r="43" spans="1:7" ht="60">
      <c r="A43">
        <v>19</v>
      </c>
      <c r="B43" s="2">
        <v>45093</v>
      </c>
      <c r="C43" s="1" t="s">
        <v>71</v>
      </c>
      <c r="D43" s="1" t="s">
        <v>76</v>
      </c>
      <c r="E43" s="1" t="s">
        <v>69</v>
      </c>
      <c r="F43" s="4" t="s">
        <v>75</v>
      </c>
      <c r="G43" s="4"/>
    </row>
    <row r="44" spans="1:7" ht="45" hidden="1">
      <c r="A44">
        <v>20</v>
      </c>
      <c r="B44" s="2">
        <v>45093</v>
      </c>
      <c r="C44" s="1" t="s">
        <v>71</v>
      </c>
      <c r="D44" s="1" t="s">
        <v>77</v>
      </c>
      <c r="E44" s="1" t="s">
        <v>41</v>
      </c>
      <c r="F44" s="3" t="s">
        <v>78</v>
      </c>
      <c r="G44" s="3"/>
    </row>
    <row r="45" spans="1:7" ht="90" hidden="1">
      <c r="A45">
        <v>21</v>
      </c>
      <c r="B45" s="2">
        <v>45093</v>
      </c>
      <c r="C45" s="1" t="s">
        <v>71</v>
      </c>
      <c r="D45" s="1" t="s">
        <v>79</v>
      </c>
      <c r="E45" s="1" t="s">
        <v>41</v>
      </c>
      <c r="F45" s="3" t="s">
        <v>80</v>
      </c>
      <c r="G45" s="3"/>
    </row>
    <row r="46" spans="1:7" ht="45" hidden="1">
      <c r="A46">
        <v>22</v>
      </c>
      <c r="B46" s="2">
        <v>45093</v>
      </c>
      <c r="C46" s="1" t="s">
        <v>71</v>
      </c>
      <c r="D46" s="1" t="s">
        <v>81</v>
      </c>
      <c r="E46" s="1" t="s">
        <v>41</v>
      </c>
      <c r="F46" s="3" t="s">
        <v>82</v>
      </c>
      <c r="G46" s="3"/>
    </row>
    <row r="47" spans="1:7" ht="30">
      <c r="A47">
        <v>23</v>
      </c>
      <c r="B47" s="2">
        <v>45093</v>
      </c>
      <c r="C47" s="1" t="s">
        <v>71</v>
      </c>
      <c r="D47" s="1" t="s">
        <v>83</v>
      </c>
      <c r="E47" s="1" t="s">
        <v>69</v>
      </c>
      <c r="F47" s="4" t="s">
        <v>84</v>
      </c>
      <c r="G47" s="4"/>
    </row>
    <row r="48" spans="1:7" ht="45" hidden="1">
      <c r="A48">
        <v>24</v>
      </c>
      <c r="B48" s="2">
        <v>45093</v>
      </c>
      <c r="C48" s="1" t="s">
        <v>71</v>
      </c>
      <c r="D48" s="1" t="s">
        <v>85</v>
      </c>
      <c r="E48" s="1" t="s">
        <v>41</v>
      </c>
      <c r="F48" s="3" t="s">
        <v>86</v>
      </c>
      <c r="G48" s="3"/>
    </row>
    <row r="49" spans="1:7" ht="45" hidden="1">
      <c r="A49">
        <v>25</v>
      </c>
      <c r="B49" s="2">
        <v>45093</v>
      </c>
      <c r="C49" s="1" t="s">
        <v>71</v>
      </c>
      <c r="D49" s="1" t="s">
        <v>87</v>
      </c>
      <c r="E49" s="1" t="s">
        <v>41</v>
      </c>
      <c r="F49" s="3" t="s">
        <v>49</v>
      </c>
      <c r="G49" s="3"/>
    </row>
    <row r="50" spans="1:7" ht="105">
      <c r="A50">
        <v>26</v>
      </c>
      <c r="B50" s="2">
        <v>45093</v>
      </c>
      <c r="C50" s="1" t="s">
        <v>71</v>
      </c>
      <c r="D50" s="1" t="s">
        <v>88</v>
      </c>
      <c r="E50" s="1" t="s">
        <v>69</v>
      </c>
      <c r="F50" s="4" t="s">
        <v>89</v>
      </c>
      <c r="G50" s="4"/>
    </row>
    <row r="51" spans="1:7" ht="45" hidden="1">
      <c r="A51">
        <v>27</v>
      </c>
      <c r="B51" s="2">
        <v>45093</v>
      </c>
      <c r="C51" s="1" t="s">
        <v>71</v>
      </c>
      <c r="D51" s="1" t="s">
        <v>90</v>
      </c>
      <c r="E51" s="1" t="s">
        <v>41</v>
      </c>
      <c r="F51" s="3" t="s">
        <v>91</v>
      </c>
      <c r="G51" s="3"/>
    </row>
    <row r="52" spans="1:7" ht="30">
      <c r="A52">
        <v>28</v>
      </c>
      <c r="B52" s="2">
        <v>45093</v>
      </c>
      <c r="C52" s="1" t="s">
        <v>71</v>
      </c>
      <c r="D52" s="1" t="s">
        <v>92</v>
      </c>
      <c r="E52" s="1" t="s">
        <v>69</v>
      </c>
      <c r="F52" s="4" t="s">
        <v>93</v>
      </c>
      <c r="G52" s="4"/>
    </row>
    <row r="53" spans="1:7" ht="45" hidden="1">
      <c r="A53">
        <v>29</v>
      </c>
      <c r="B53" s="2">
        <v>45093</v>
      </c>
      <c r="C53" s="1" t="s">
        <v>71</v>
      </c>
      <c r="D53" s="1" t="s">
        <v>94</v>
      </c>
      <c r="E53" s="1" t="s">
        <v>41</v>
      </c>
      <c r="F53" s="3" t="s">
        <v>95</v>
      </c>
      <c r="G53" s="3"/>
    </row>
    <row r="54" spans="1:7" ht="30" hidden="1">
      <c r="A54">
        <v>30</v>
      </c>
      <c r="B54" s="2">
        <v>45093</v>
      </c>
      <c r="C54" s="1" t="s">
        <v>71</v>
      </c>
      <c r="D54" s="1" t="s">
        <v>96</v>
      </c>
      <c r="E54" s="1" t="s">
        <v>41</v>
      </c>
      <c r="F54" s="3" t="s">
        <v>97</v>
      </c>
      <c r="G54" s="3"/>
    </row>
    <row r="55" spans="1:7" ht="45">
      <c r="A55">
        <v>31</v>
      </c>
      <c r="B55" s="2">
        <v>45093</v>
      </c>
      <c r="C55" s="1" t="s">
        <v>71</v>
      </c>
      <c r="D55" s="1" t="s">
        <v>98</v>
      </c>
      <c r="E55" s="1" t="s">
        <v>69</v>
      </c>
      <c r="F55" s="4" t="s">
        <v>99</v>
      </c>
      <c r="G55" s="4"/>
    </row>
    <row r="56" spans="1:7" ht="45" hidden="1">
      <c r="A56">
        <v>32</v>
      </c>
      <c r="B56" s="2">
        <v>45093</v>
      </c>
      <c r="C56" s="1" t="s">
        <v>71</v>
      </c>
      <c r="D56" s="1" t="s">
        <v>100</v>
      </c>
      <c r="E56" s="1" t="s">
        <v>41</v>
      </c>
      <c r="F56" s="3" t="s">
        <v>101</v>
      </c>
      <c r="G56" s="3"/>
    </row>
    <row r="57" spans="1:7" ht="30" hidden="1">
      <c r="A57">
        <v>33</v>
      </c>
      <c r="B57" s="2">
        <v>45093</v>
      </c>
      <c r="C57" s="1" t="s">
        <v>71</v>
      </c>
      <c r="D57" s="1" t="s">
        <v>96</v>
      </c>
      <c r="E57" s="1" t="s">
        <v>41</v>
      </c>
      <c r="F57" s="3" t="s">
        <v>102</v>
      </c>
      <c r="G57" s="3"/>
    </row>
    <row r="58" spans="1:7" ht="105" hidden="1">
      <c r="A58">
        <v>34</v>
      </c>
      <c r="B58" s="2">
        <v>45093</v>
      </c>
      <c r="C58" s="1" t="s">
        <v>71</v>
      </c>
      <c r="D58" s="1" t="s">
        <v>103</v>
      </c>
      <c r="E58" s="1" t="s">
        <v>41</v>
      </c>
      <c r="F58" s="3" t="s">
        <v>104</v>
      </c>
      <c r="G58" s="3"/>
    </row>
    <row r="59" spans="1:7" ht="100.5" hidden="1">
      <c r="A59">
        <v>35</v>
      </c>
      <c r="B59" s="2">
        <v>45093</v>
      </c>
      <c r="C59" s="1" t="s">
        <v>71</v>
      </c>
      <c r="D59" s="1" t="s">
        <v>105</v>
      </c>
      <c r="E59" s="1" t="s">
        <v>41</v>
      </c>
      <c r="F59" s="3" t="s">
        <v>106</v>
      </c>
      <c r="G59" s="3"/>
    </row>
    <row r="60" spans="1:7" ht="75" hidden="1">
      <c r="A60">
        <v>36</v>
      </c>
      <c r="B60" s="2">
        <v>45093</v>
      </c>
      <c r="C60" s="1" t="s">
        <v>71</v>
      </c>
      <c r="D60" s="1" t="s">
        <v>107</v>
      </c>
      <c r="E60" s="1" t="s">
        <v>41</v>
      </c>
      <c r="F60" s="3" t="s">
        <v>49</v>
      </c>
      <c r="G60" s="3"/>
    </row>
    <row r="61" spans="1:7" ht="90" hidden="1">
      <c r="A61">
        <v>37</v>
      </c>
      <c r="B61" s="2"/>
      <c r="C61" s="1" t="s">
        <v>108</v>
      </c>
      <c r="D61" s="1" t="s">
        <v>109</v>
      </c>
      <c r="E61" s="1" t="s">
        <v>41</v>
      </c>
      <c r="F61" s="3" t="s">
        <v>110</v>
      </c>
      <c r="G61" s="3"/>
    </row>
    <row r="62" spans="1:7" ht="105" hidden="1">
      <c r="A62">
        <v>38</v>
      </c>
      <c r="B62" s="2">
        <v>45097</v>
      </c>
      <c r="C62" s="1" t="s">
        <v>108</v>
      </c>
      <c r="D62" s="1" t="s">
        <v>111</v>
      </c>
      <c r="E62" s="1" t="s">
        <v>41</v>
      </c>
      <c r="F62" s="3" t="s">
        <v>112</v>
      </c>
      <c r="G62" s="3"/>
    </row>
    <row r="63" spans="1:7" ht="45" hidden="1">
      <c r="A63">
        <v>39</v>
      </c>
      <c r="B63" s="2">
        <v>45097</v>
      </c>
      <c r="C63" s="1" t="s">
        <v>113</v>
      </c>
      <c r="D63" s="1" t="s">
        <v>114</v>
      </c>
      <c r="E63" s="1" t="s">
        <v>41</v>
      </c>
      <c r="F63" s="3" t="s">
        <v>115</v>
      </c>
      <c r="G63" s="3"/>
    </row>
    <row r="64" spans="1:7" ht="150" hidden="1">
      <c r="A64">
        <v>40</v>
      </c>
      <c r="B64" s="2">
        <v>45097</v>
      </c>
      <c r="C64" s="1" t="s">
        <v>113</v>
      </c>
      <c r="D64" s="1" t="s">
        <v>116</v>
      </c>
      <c r="E64" s="1" t="s">
        <v>41</v>
      </c>
      <c r="F64" s="3" t="s">
        <v>117</v>
      </c>
      <c r="G64" s="3"/>
    </row>
    <row r="65" spans="1:7" ht="30" hidden="1">
      <c r="A65">
        <v>41</v>
      </c>
      <c r="B65" s="2">
        <v>45098</v>
      </c>
      <c r="C65" s="1" t="s">
        <v>118</v>
      </c>
      <c r="D65" s="1" t="s">
        <v>119</v>
      </c>
      <c r="E65" s="1" t="s">
        <v>41</v>
      </c>
      <c r="F65" s="3" t="s">
        <v>120</v>
      </c>
      <c r="G65" s="3"/>
    </row>
    <row r="66" spans="1:7" ht="45" hidden="1">
      <c r="A66">
        <v>42</v>
      </c>
      <c r="B66" s="2">
        <v>45098</v>
      </c>
      <c r="C66" s="1" t="s">
        <v>118</v>
      </c>
      <c r="D66" s="1" t="s">
        <v>121</v>
      </c>
      <c r="E66" s="1" t="s">
        <v>41</v>
      </c>
      <c r="F66" s="3" t="s">
        <v>122</v>
      </c>
      <c r="G66" s="3"/>
    </row>
    <row r="67" spans="1:7" ht="30" hidden="1">
      <c r="A67">
        <v>43</v>
      </c>
      <c r="B67" s="2">
        <v>45098</v>
      </c>
      <c r="C67" s="1" t="s">
        <v>118</v>
      </c>
      <c r="D67" s="1" t="s">
        <v>123</v>
      </c>
      <c r="E67" s="1" t="s">
        <v>41</v>
      </c>
      <c r="F67" s="3" t="s">
        <v>124</v>
      </c>
      <c r="G67" s="3"/>
    </row>
    <row r="68" spans="1:7" ht="75" hidden="1">
      <c r="A68">
        <v>44</v>
      </c>
      <c r="B68" s="2">
        <v>45098</v>
      </c>
      <c r="C68" s="1" t="s">
        <v>118</v>
      </c>
      <c r="D68" s="1" t="s">
        <v>125</v>
      </c>
      <c r="E68" s="1" t="s">
        <v>41</v>
      </c>
      <c r="F68" s="3" t="s">
        <v>126</v>
      </c>
      <c r="G68" s="3"/>
    </row>
    <row r="69" spans="1:7" ht="90" hidden="1">
      <c r="A69">
        <v>45</v>
      </c>
      <c r="B69" s="2">
        <v>45098</v>
      </c>
      <c r="C69" s="1" t="s">
        <v>118</v>
      </c>
      <c r="D69" s="1" t="s">
        <v>127</v>
      </c>
      <c r="E69" s="1" t="s">
        <v>41</v>
      </c>
      <c r="F69" s="3" t="s">
        <v>128</v>
      </c>
      <c r="G69" s="3"/>
    </row>
    <row r="70" spans="1:7" ht="45" hidden="1">
      <c r="A70">
        <v>46</v>
      </c>
      <c r="B70" s="2">
        <v>45098</v>
      </c>
      <c r="C70" s="1" t="s">
        <v>118</v>
      </c>
      <c r="D70" s="1" t="s">
        <v>129</v>
      </c>
      <c r="E70" s="1" t="s">
        <v>41</v>
      </c>
      <c r="F70" s="3" t="s">
        <v>130</v>
      </c>
      <c r="G70" s="3"/>
    </row>
    <row r="71" spans="1:7" ht="135" hidden="1">
      <c r="A71">
        <v>47</v>
      </c>
      <c r="B71" s="2">
        <v>45098</v>
      </c>
      <c r="C71" s="1" t="s">
        <v>118</v>
      </c>
      <c r="D71" s="1" t="s">
        <v>131</v>
      </c>
      <c r="E71" s="1"/>
      <c r="F71" s="3" t="s">
        <v>132</v>
      </c>
      <c r="G71" s="3"/>
    </row>
    <row r="72" spans="1:7" ht="60" hidden="1">
      <c r="A72">
        <v>48</v>
      </c>
      <c r="B72" s="2">
        <v>45098</v>
      </c>
      <c r="C72" s="1" t="s">
        <v>118</v>
      </c>
      <c r="D72" s="1" t="s">
        <v>133</v>
      </c>
      <c r="E72" s="1" t="s">
        <v>41</v>
      </c>
      <c r="F72" s="3" t="s">
        <v>134</v>
      </c>
      <c r="G72" s="3"/>
    </row>
    <row r="73" spans="1:7" ht="45" hidden="1">
      <c r="A73">
        <v>49</v>
      </c>
      <c r="B73" s="2">
        <v>45098</v>
      </c>
      <c r="C73" s="1" t="s">
        <v>118</v>
      </c>
      <c r="D73" s="1" t="s">
        <v>135</v>
      </c>
      <c r="E73" s="1" t="s">
        <v>41</v>
      </c>
      <c r="F73" s="3" t="s">
        <v>136</v>
      </c>
      <c r="G73" s="3"/>
    </row>
    <row r="74" spans="1:7" ht="75">
      <c r="A74">
        <v>50</v>
      </c>
      <c r="B74" s="2">
        <v>45098</v>
      </c>
      <c r="C74" s="1" t="s">
        <v>118</v>
      </c>
      <c r="D74" s="1" t="s">
        <v>137</v>
      </c>
      <c r="E74" s="1" t="s">
        <v>69</v>
      </c>
      <c r="F74" s="4" t="s">
        <v>138</v>
      </c>
      <c r="G74" s="4"/>
    </row>
    <row r="75" spans="1:7" ht="90" hidden="1">
      <c r="A75">
        <v>51</v>
      </c>
      <c r="B75" s="2">
        <v>45098</v>
      </c>
      <c r="C75" s="1" t="s">
        <v>118</v>
      </c>
      <c r="D75" s="1" t="s">
        <v>139</v>
      </c>
      <c r="E75" s="1" t="s">
        <v>41</v>
      </c>
      <c r="F75" s="3" t="s">
        <v>140</v>
      </c>
      <c r="G75" s="3"/>
    </row>
    <row r="76" spans="1:7" ht="345" hidden="1">
      <c r="A76">
        <v>52</v>
      </c>
      <c r="B76" s="2">
        <v>45098</v>
      </c>
      <c r="C76" s="1" t="s">
        <v>118</v>
      </c>
      <c r="D76" s="1" t="s">
        <v>141</v>
      </c>
      <c r="E76" s="1" t="s">
        <v>41</v>
      </c>
      <c r="F76" s="3" t="s">
        <v>142</v>
      </c>
      <c r="G76" s="3"/>
    </row>
    <row r="77" spans="1:7" ht="348.75" hidden="1" customHeight="1">
      <c r="A77">
        <v>53</v>
      </c>
      <c r="B77" s="2">
        <v>45098</v>
      </c>
      <c r="C77" s="1" t="s">
        <v>143</v>
      </c>
      <c r="D77" s="1" t="s">
        <v>144</v>
      </c>
      <c r="E77" s="1" t="s">
        <v>41</v>
      </c>
      <c r="F77" s="5" t="s">
        <v>145</v>
      </c>
      <c r="G77" s="5"/>
    </row>
    <row r="78" spans="1:7" ht="315" hidden="1">
      <c r="A78">
        <v>54</v>
      </c>
      <c r="B78" s="2">
        <v>45098</v>
      </c>
      <c r="C78" s="1" t="s">
        <v>143</v>
      </c>
      <c r="D78" s="1" t="s">
        <v>146</v>
      </c>
      <c r="E78" s="1" t="s">
        <v>41</v>
      </c>
      <c r="F78" s="5" t="s">
        <v>147</v>
      </c>
      <c r="G78" s="5"/>
    </row>
    <row r="79" spans="1:7" ht="105" hidden="1" customHeight="1">
      <c r="A79">
        <v>55</v>
      </c>
      <c r="B79" s="2">
        <v>45098</v>
      </c>
      <c r="C79" s="1" t="s">
        <v>148</v>
      </c>
      <c r="D79" s="1" t="s">
        <v>149</v>
      </c>
      <c r="E79" s="1" t="s">
        <v>41</v>
      </c>
      <c r="F79" s="3" t="s">
        <v>150</v>
      </c>
      <c r="G79" s="3"/>
    </row>
    <row r="80" spans="1:7" ht="45" hidden="1">
      <c r="A80">
        <v>56</v>
      </c>
      <c r="B80" s="2">
        <v>45098</v>
      </c>
      <c r="C80" s="1" t="s">
        <v>148</v>
      </c>
      <c r="D80" s="1" t="s">
        <v>151</v>
      </c>
      <c r="E80" s="1" t="s">
        <v>41</v>
      </c>
      <c r="F80" s="3" t="s">
        <v>152</v>
      </c>
      <c r="G80" s="3"/>
    </row>
    <row r="81" spans="1:7" ht="45">
      <c r="A81">
        <v>57</v>
      </c>
      <c r="B81" s="2">
        <v>45098</v>
      </c>
      <c r="C81" s="1" t="s">
        <v>148</v>
      </c>
      <c r="D81" s="1" t="s">
        <v>153</v>
      </c>
      <c r="E81" s="1" t="s">
        <v>69</v>
      </c>
      <c r="F81" s="4" t="s">
        <v>84</v>
      </c>
      <c r="G81" s="4"/>
    </row>
    <row r="82" spans="1:7" ht="75">
      <c r="A82">
        <v>58</v>
      </c>
      <c r="B82" s="2">
        <v>45098</v>
      </c>
      <c r="C82" s="1" t="s">
        <v>148</v>
      </c>
      <c r="D82" s="1" t="s">
        <v>154</v>
      </c>
      <c r="E82" s="1" t="s">
        <v>69</v>
      </c>
      <c r="F82" s="4" t="s">
        <v>155</v>
      </c>
      <c r="G82" s="4"/>
    </row>
    <row r="83" spans="1:7" ht="45" hidden="1">
      <c r="A83">
        <v>59</v>
      </c>
      <c r="B83" s="2">
        <v>45098</v>
      </c>
      <c r="C83" s="1" t="s">
        <v>148</v>
      </c>
      <c r="D83" s="1" t="s">
        <v>156</v>
      </c>
      <c r="E83" s="1" t="s">
        <v>41</v>
      </c>
      <c r="F83" s="3" t="s">
        <v>157</v>
      </c>
      <c r="G83" s="3"/>
    </row>
    <row r="84" spans="1:7" ht="45" hidden="1">
      <c r="A84">
        <v>60</v>
      </c>
      <c r="B84" s="2">
        <v>45098</v>
      </c>
      <c r="C84" s="1" t="s">
        <v>148</v>
      </c>
      <c r="D84" s="1" t="s">
        <v>158</v>
      </c>
      <c r="E84" s="1" t="s">
        <v>41</v>
      </c>
      <c r="F84" s="3" t="s">
        <v>159</v>
      </c>
      <c r="G84" s="3"/>
    </row>
    <row r="85" spans="1:7" ht="60" hidden="1">
      <c r="A85">
        <v>61</v>
      </c>
      <c r="B85" s="2">
        <v>45098</v>
      </c>
      <c r="C85" s="1" t="s">
        <v>148</v>
      </c>
      <c r="D85" s="1" t="s">
        <v>160</v>
      </c>
      <c r="E85" s="1" t="s">
        <v>41</v>
      </c>
      <c r="F85" s="3" t="s">
        <v>161</v>
      </c>
      <c r="G85" s="3"/>
    </row>
    <row r="86" spans="1:7" ht="45" hidden="1">
      <c r="A86">
        <v>62</v>
      </c>
      <c r="B86" s="2">
        <v>45098</v>
      </c>
      <c r="C86" s="1" t="s">
        <v>148</v>
      </c>
      <c r="D86" s="1" t="s">
        <v>162</v>
      </c>
      <c r="E86" s="1" t="s">
        <v>41</v>
      </c>
      <c r="F86" s="3" t="s">
        <v>163</v>
      </c>
      <c r="G86" s="3"/>
    </row>
    <row r="87" spans="1:7" ht="45" hidden="1">
      <c r="A87">
        <v>63</v>
      </c>
      <c r="B87" s="2">
        <v>45098</v>
      </c>
      <c r="C87" s="1" t="s">
        <v>148</v>
      </c>
      <c r="D87" s="1" t="s">
        <v>164</v>
      </c>
      <c r="E87" s="1" t="s">
        <v>41</v>
      </c>
      <c r="F87" s="3" t="s">
        <v>165</v>
      </c>
      <c r="G87" s="3"/>
    </row>
    <row r="88" spans="1:7" ht="45">
      <c r="A88">
        <v>64</v>
      </c>
      <c r="B88" s="2">
        <v>45098</v>
      </c>
      <c r="C88" s="1" t="s">
        <v>148</v>
      </c>
      <c r="D88" s="1" t="s">
        <v>166</v>
      </c>
      <c r="E88" s="1" t="s">
        <v>69</v>
      </c>
      <c r="F88" s="4" t="s">
        <v>167</v>
      </c>
      <c r="G88" s="4"/>
    </row>
    <row r="89" spans="1:7" ht="45" hidden="1">
      <c r="A89">
        <v>65</v>
      </c>
      <c r="B89" s="2">
        <v>45098</v>
      </c>
      <c r="C89" s="1" t="s">
        <v>148</v>
      </c>
      <c r="D89" s="1" t="s">
        <v>168</v>
      </c>
      <c r="E89" s="1" t="s">
        <v>41</v>
      </c>
      <c r="F89" s="3" t="s">
        <v>169</v>
      </c>
      <c r="G89" s="3"/>
    </row>
    <row r="90" spans="1:7" ht="45">
      <c r="A90">
        <v>66</v>
      </c>
      <c r="B90" s="2">
        <v>45098</v>
      </c>
      <c r="C90" s="1" t="s">
        <v>148</v>
      </c>
      <c r="D90" s="1" t="s">
        <v>170</v>
      </c>
      <c r="E90" s="1" t="s">
        <v>69</v>
      </c>
      <c r="F90" s="4" t="s">
        <v>171</v>
      </c>
      <c r="G90" s="4"/>
    </row>
    <row r="91" spans="1:7" ht="75" hidden="1">
      <c r="A91">
        <v>67</v>
      </c>
      <c r="B91" s="2">
        <v>45098</v>
      </c>
      <c r="C91" s="1" t="s">
        <v>148</v>
      </c>
      <c r="D91" s="1" t="s">
        <v>172</v>
      </c>
      <c r="E91" s="1" t="s">
        <v>41</v>
      </c>
      <c r="F91" s="3" t="s">
        <v>173</v>
      </c>
      <c r="G91" s="3"/>
    </row>
    <row r="92" spans="1:7" ht="90" hidden="1">
      <c r="A92">
        <v>68</v>
      </c>
      <c r="B92" s="2">
        <v>45098</v>
      </c>
      <c r="C92" s="1" t="s">
        <v>148</v>
      </c>
      <c r="D92" s="1" t="s">
        <v>174</v>
      </c>
      <c r="E92" s="1" t="s">
        <v>41</v>
      </c>
      <c r="F92" s="3" t="s">
        <v>175</v>
      </c>
      <c r="G92" s="3"/>
    </row>
    <row r="93" spans="1:7" ht="75" hidden="1">
      <c r="A93">
        <v>69</v>
      </c>
      <c r="B93" s="2">
        <v>45098</v>
      </c>
      <c r="C93" s="1" t="s">
        <v>148</v>
      </c>
      <c r="D93" s="1" t="s">
        <v>176</v>
      </c>
      <c r="E93" s="1" t="s">
        <v>41</v>
      </c>
      <c r="F93" s="3" t="s">
        <v>177</v>
      </c>
      <c r="G93" s="3"/>
    </row>
    <row r="94" spans="1:7" ht="60" hidden="1">
      <c r="A94">
        <v>70</v>
      </c>
      <c r="B94" s="2">
        <v>45098</v>
      </c>
      <c r="C94" s="1" t="s">
        <v>148</v>
      </c>
      <c r="D94" s="1" t="s">
        <v>178</v>
      </c>
      <c r="E94" s="1" t="s">
        <v>41</v>
      </c>
      <c r="F94" s="3" t="s">
        <v>179</v>
      </c>
      <c r="G94" s="3"/>
    </row>
    <row r="95" spans="1:7" ht="45" hidden="1">
      <c r="A95">
        <v>71</v>
      </c>
      <c r="B95" s="2">
        <v>45098</v>
      </c>
      <c r="C95" s="1" t="s">
        <v>148</v>
      </c>
      <c r="D95" s="1" t="s">
        <v>180</v>
      </c>
      <c r="E95" s="1" t="s">
        <v>41</v>
      </c>
      <c r="F95" s="3" t="s">
        <v>181</v>
      </c>
      <c r="G95" s="3"/>
    </row>
    <row r="96" spans="1:7" ht="75" hidden="1">
      <c r="A96">
        <v>72</v>
      </c>
      <c r="B96" s="2">
        <v>45098</v>
      </c>
      <c r="C96" s="1" t="s">
        <v>148</v>
      </c>
      <c r="D96" s="1" t="s">
        <v>182</v>
      </c>
      <c r="E96" s="1" t="s">
        <v>41</v>
      </c>
      <c r="F96" s="3" t="s">
        <v>183</v>
      </c>
      <c r="G96" s="3"/>
    </row>
    <row r="97" spans="1:7" ht="75" hidden="1">
      <c r="A97">
        <v>73</v>
      </c>
      <c r="B97" s="2">
        <v>45098</v>
      </c>
      <c r="C97" s="1" t="s">
        <v>148</v>
      </c>
      <c r="D97" s="1" t="s">
        <v>184</v>
      </c>
      <c r="E97" s="1" t="s">
        <v>41</v>
      </c>
      <c r="F97" s="3" t="s">
        <v>185</v>
      </c>
      <c r="G97" s="3"/>
    </row>
    <row r="98" spans="1:7" ht="60" hidden="1">
      <c r="A98">
        <v>74</v>
      </c>
      <c r="B98" s="2">
        <v>45098</v>
      </c>
      <c r="C98" s="1" t="s">
        <v>148</v>
      </c>
      <c r="D98" s="1" t="s">
        <v>186</v>
      </c>
      <c r="E98" s="1" t="s">
        <v>41</v>
      </c>
      <c r="F98" s="3" t="s">
        <v>187</v>
      </c>
      <c r="G98" s="3"/>
    </row>
    <row r="99" spans="1:7" ht="45">
      <c r="A99">
        <v>75</v>
      </c>
      <c r="B99" s="2">
        <v>45098</v>
      </c>
      <c r="C99" s="1" t="s">
        <v>188</v>
      </c>
      <c r="D99" s="1" t="s">
        <v>189</v>
      </c>
      <c r="E99" s="1" t="s">
        <v>69</v>
      </c>
      <c r="F99" s="3" t="s">
        <v>190</v>
      </c>
      <c r="G99" s="3"/>
    </row>
    <row r="100" spans="1:7" ht="90" hidden="1">
      <c r="A100">
        <v>76</v>
      </c>
      <c r="B100" s="2">
        <v>45098</v>
      </c>
      <c r="C100" s="1" t="s">
        <v>188</v>
      </c>
      <c r="D100" s="1" t="s">
        <v>191</v>
      </c>
      <c r="E100" s="1" t="s">
        <v>41</v>
      </c>
      <c r="F100" s="3" t="s">
        <v>192</v>
      </c>
      <c r="G100" s="3"/>
    </row>
    <row r="101" spans="1:7">
      <c r="A101">
        <v>77</v>
      </c>
      <c r="B101" s="2">
        <v>45098</v>
      </c>
      <c r="C101" s="1" t="s">
        <v>188</v>
      </c>
      <c r="D101" s="1" t="s">
        <v>193</v>
      </c>
      <c r="E101" s="1" t="s">
        <v>69</v>
      </c>
      <c r="F101" s="4" t="s">
        <v>194</v>
      </c>
      <c r="G101" s="4"/>
    </row>
    <row r="102" spans="1:7" ht="146.25" hidden="1" customHeight="1">
      <c r="A102">
        <v>78</v>
      </c>
      <c r="B102" s="2">
        <v>45098</v>
      </c>
      <c r="C102" s="1" t="s">
        <v>188</v>
      </c>
      <c r="D102" s="1" t="s">
        <v>195</v>
      </c>
      <c r="E102" s="1" t="s">
        <v>41</v>
      </c>
      <c r="F102" s="3" t="s">
        <v>196</v>
      </c>
      <c r="G102" s="3"/>
    </row>
    <row r="103" spans="1:7" ht="105" hidden="1">
      <c r="A103">
        <v>79</v>
      </c>
      <c r="B103" s="2">
        <v>45098</v>
      </c>
      <c r="C103" s="1" t="s">
        <v>188</v>
      </c>
      <c r="D103" s="1" t="s">
        <v>197</v>
      </c>
      <c r="E103" s="1" t="s">
        <v>41</v>
      </c>
      <c r="F103" s="3" t="s">
        <v>198</v>
      </c>
      <c r="G103" s="3"/>
    </row>
    <row r="104" spans="1:7" ht="139.5" hidden="1" customHeight="1">
      <c r="A104">
        <v>80</v>
      </c>
      <c r="B104" s="2">
        <v>45098</v>
      </c>
      <c r="C104" s="1" t="s">
        <v>188</v>
      </c>
      <c r="D104" s="1" t="s">
        <v>199</v>
      </c>
      <c r="E104" s="1" t="s">
        <v>41</v>
      </c>
      <c r="F104" s="3" t="s">
        <v>200</v>
      </c>
      <c r="G104" s="3"/>
    </row>
    <row r="105" spans="1:7" ht="146.25" hidden="1" customHeight="1">
      <c r="A105">
        <v>81</v>
      </c>
      <c r="B105" s="2">
        <v>45098</v>
      </c>
      <c r="C105" s="1" t="s">
        <v>188</v>
      </c>
      <c r="D105" s="1" t="s">
        <v>201</v>
      </c>
      <c r="E105" s="1" t="s">
        <v>41</v>
      </c>
      <c r="F105" s="3" t="s">
        <v>202</v>
      </c>
      <c r="G105" s="3"/>
    </row>
    <row r="106" spans="1:7" ht="30" hidden="1">
      <c r="A106">
        <v>82</v>
      </c>
      <c r="B106" s="2">
        <v>45098</v>
      </c>
      <c r="C106" s="1" t="s">
        <v>188</v>
      </c>
      <c r="D106" s="1" t="s">
        <v>203</v>
      </c>
      <c r="E106" s="1" t="s">
        <v>41</v>
      </c>
      <c r="F106" s="3" t="s">
        <v>204</v>
      </c>
      <c r="G106" s="3"/>
    </row>
    <row r="107" spans="1:7" ht="255.75" hidden="1" customHeight="1">
      <c r="A107">
        <v>83</v>
      </c>
      <c r="B107" s="2">
        <v>45098</v>
      </c>
      <c r="C107" s="1" t="s">
        <v>188</v>
      </c>
      <c r="D107" s="1" t="s">
        <v>205</v>
      </c>
      <c r="E107" s="1" t="s">
        <v>41</v>
      </c>
      <c r="F107" s="3" t="s">
        <v>206</v>
      </c>
      <c r="G107" s="3"/>
    </row>
    <row r="108" spans="1:7" ht="141" hidden="1" customHeight="1">
      <c r="A108">
        <v>84</v>
      </c>
      <c r="B108" s="2">
        <v>45098</v>
      </c>
      <c r="C108" s="1" t="s">
        <v>188</v>
      </c>
      <c r="D108" s="1" t="s">
        <v>207</v>
      </c>
      <c r="E108" s="1" t="s">
        <v>41</v>
      </c>
      <c r="F108" s="3" t="s">
        <v>208</v>
      </c>
      <c r="G108" s="3"/>
    </row>
    <row r="109" spans="1:7" ht="60" hidden="1">
      <c r="A109">
        <v>85</v>
      </c>
      <c r="B109" s="2">
        <v>45098</v>
      </c>
      <c r="C109" s="1" t="s">
        <v>188</v>
      </c>
      <c r="D109" s="1" t="s">
        <v>209</v>
      </c>
      <c r="E109" s="1" t="s">
        <v>41</v>
      </c>
      <c r="F109" s="3" t="s">
        <v>210</v>
      </c>
      <c r="G109" s="3"/>
    </row>
    <row r="110" spans="1:7" ht="135" hidden="1">
      <c r="A110">
        <v>86</v>
      </c>
      <c r="B110" s="2">
        <v>45099</v>
      </c>
      <c r="C110" s="1" t="s">
        <v>143</v>
      </c>
      <c r="D110" s="1" t="s">
        <v>211</v>
      </c>
      <c r="E110" s="1" t="s">
        <v>41</v>
      </c>
      <c r="F110" s="3" t="s">
        <v>91</v>
      </c>
      <c r="G110" s="3"/>
    </row>
    <row r="111" spans="1:7" ht="270" hidden="1">
      <c r="A111">
        <v>87</v>
      </c>
      <c r="B111" s="2">
        <v>45099</v>
      </c>
      <c r="C111" s="1" t="s">
        <v>143</v>
      </c>
      <c r="D111" s="1" t="s">
        <v>212</v>
      </c>
      <c r="E111" s="1" t="s">
        <v>41</v>
      </c>
      <c r="F111" s="3" t="s">
        <v>213</v>
      </c>
      <c r="G111" s="3"/>
    </row>
    <row r="112" spans="1:7" ht="120" hidden="1">
      <c r="A112">
        <v>88</v>
      </c>
      <c r="B112" s="2">
        <v>45099</v>
      </c>
      <c r="C112" s="1" t="s">
        <v>143</v>
      </c>
      <c r="D112" s="1" t="s">
        <v>214</v>
      </c>
      <c r="E112" s="1" t="s">
        <v>41</v>
      </c>
      <c r="F112" s="3" t="s">
        <v>215</v>
      </c>
      <c r="G112" s="3"/>
    </row>
    <row r="113" spans="1:7" ht="90" hidden="1">
      <c r="A113">
        <v>89</v>
      </c>
      <c r="B113" s="2">
        <v>45099</v>
      </c>
      <c r="C113" s="1" t="s">
        <v>143</v>
      </c>
      <c r="D113" s="1" t="s">
        <v>216</v>
      </c>
      <c r="E113" s="1" t="s">
        <v>41</v>
      </c>
      <c r="F113" s="3" t="s">
        <v>217</v>
      </c>
      <c r="G113" s="3"/>
    </row>
    <row r="114" spans="1:7" ht="60" hidden="1">
      <c r="A114">
        <v>90</v>
      </c>
      <c r="B114" s="2">
        <v>45099</v>
      </c>
      <c r="C114" s="1" t="s">
        <v>143</v>
      </c>
      <c r="D114" s="1" t="s">
        <v>218</v>
      </c>
      <c r="E114" s="1" t="s">
        <v>41</v>
      </c>
      <c r="F114" s="3" t="s">
        <v>219</v>
      </c>
      <c r="G114" s="3"/>
    </row>
    <row r="115" spans="1:7" ht="60" hidden="1">
      <c r="A115">
        <v>91</v>
      </c>
      <c r="B115" s="2">
        <v>45099</v>
      </c>
      <c r="C115" s="1" t="s">
        <v>143</v>
      </c>
      <c r="D115" s="1" t="s">
        <v>220</v>
      </c>
      <c r="E115" s="1" t="s">
        <v>41</v>
      </c>
      <c r="F115" s="3" t="s">
        <v>221</v>
      </c>
      <c r="G115" s="3"/>
    </row>
    <row r="116" spans="1:7">
      <c r="D116" s="6"/>
      <c r="E116" s="6"/>
      <c r="F116" s="6"/>
      <c r="G116" s="6"/>
    </row>
    <row r="117" spans="1:7">
      <c r="D117" s="6"/>
      <c r="E117" s="6"/>
      <c r="F117" s="6"/>
      <c r="G117" s="6"/>
    </row>
  </sheetData>
  <autoFilter ref="A24:F115" xr:uid="{00000000-0009-0000-0000-000000000000}">
    <filterColumn colId="4">
      <filters>
        <filter val="Aceptada"/>
      </filters>
    </filterColumn>
  </autoFilter>
  <mergeCells count="134">
    <mergeCell ref="F111:G111"/>
    <mergeCell ref="F112:G112"/>
    <mergeCell ref="F113:G113"/>
    <mergeCell ref="F114:G114"/>
    <mergeCell ref="F115:G115"/>
    <mergeCell ref="D116:G117"/>
    <mergeCell ref="F102:G102"/>
    <mergeCell ref="F103:G103"/>
    <mergeCell ref="F104:G104"/>
    <mergeCell ref="F105:G105"/>
    <mergeCell ref="F106:G106"/>
    <mergeCell ref="F107:G107"/>
    <mergeCell ref="F108:G108"/>
    <mergeCell ref="F109:G109"/>
    <mergeCell ref="F110:G110"/>
    <mergeCell ref="F93:G93"/>
    <mergeCell ref="F94:G94"/>
    <mergeCell ref="F95:G95"/>
    <mergeCell ref="F96:G96"/>
    <mergeCell ref="F97:G97"/>
    <mergeCell ref="F98:G98"/>
    <mergeCell ref="F99:G99"/>
    <mergeCell ref="F100:G100"/>
    <mergeCell ref="F101:G101"/>
    <mergeCell ref="F84:G84"/>
    <mergeCell ref="F85:G85"/>
    <mergeCell ref="F86:G86"/>
    <mergeCell ref="F87:G87"/>
    <mergeCell ref="F88:G88"/>
    <mergeCell ref="F89:G89"/>
    <mergeCell ref="F90:G90"/>
    <mergeCell ref="F91:G91"/>
    <mergeCell ref="F92:G92"/>
    <mergeCell ref="F75:G75"/>
    <mergeCell ref="F76:G76"/>
    <mergeCell ref="F77:G77"/>
    <mergeCell ref="F78:G78"/>
    <mergeCell ref="F79:G79"/>
    <mergeCell ref="F80:G80"/>
    <mergeCell ref="F81:G81"/>
    <mergeCell ref="F82:G82"/>
    <mergeCell ref="F83:G83"/>
    <mergeCell ref="F66:G66"/>
    <mergeCell ref="F67:G67"/>
    <mergeCell ref="F68:G68"/>
    <mergeCell ref="F69:G69"/>
    <mergeCell ref="F70:G70"/>
    <mergeCell ref="F71:G71"/>
    <mergeCell ref="F72:G72"/>
    <mergeCell ref="F73:G73"/>
    <mergeCell ref="F74:G74"/>
    <mergeCell ref="F57:G57"/>
    <mergeCell ref="F58:G58"/>
    <mergeCell ref="F59:G59"/>
    <mergeCell ref="F60:G60"/>
    <mergeCell ref="F61:G61"/>
    <mergeCell ref="F62:G62"/>
    <mergeCell ref="F63:G63"/>
    <mergeCell ref="F64:G64"/>
    <mergeCell ref="F65:G65"/>
    <mergeCell ref="F48:G48"/>
    <mergeCell ref="F49:G49"/>
    <mergeCell ref="F50:G50"/>
    <mergeCell ref="F51:G51"/>
    <mergeCell ref="F52:G52"/>
    <mergeCell ref="F53:G53"/>
    <mergeCell ref="F54:G54"/>
    <mergeCell ref="F55:G55"/>
    <mergeCell ref="F56:G56"/>
    <mergeCell ref="F39:G39"/>
    <mergeCell ref="F40:G40"/>
    <mergeCell ref="F41:G41"/>
    <mergeCell ref="F42:G42"/>
    <mergeCell ref="F43:G43"/>
    <mergeCell ref="F44:G44"/>
    <mergeCell ref="F45:G45"/>
    <mergeCell ref="F46:G46"/>
    <mergeCell ref="F47:G47"/>
    <mergeCell ref="F30:G30"/>
    <mergeCell ref="F31:G31"/>
    <mergeCell ref="F32:G32"/>
    <mergeCell ref="F33:G33"/>
    <mergeCell ref="F34:G34"/>
    <mergeCell ref="F35:G35"/>
    <mergeCell ref="F36:G36"/>
    <mergeCell ref="F37:G37"/>
    <mergeCell ref="F38:G38"/>
    <mergeCell ref="A22:C22"/>
    <mergeCell ref="D22:E22"/>
    <mergeCell ref="A23:G23"/>
    <mergeCell ref="F24:G24"/>
    <mergeCell ref="F25:G25"/>
    <mergeCell ref="F26:G26"/>
    <mergeCell ref="F27:G27"/>
    <mergeCell ref="F28:G28"/>
    <mergeCell ref="F29:G29"/>
    <mergeCell ref="A17:C17"/>
    <mergeCell ref="D17:G17"/>
    <mergeCell ref="A18:C18"/>
    <mergeCell ref="D18:E18"/>
    <mergeCell ref="A19:C19"/>
    <mergeCell ref="D19:E19"/>
    <mergeCell ref="A20:C20"/>
    <mergeCell ref="D20:G20"/>
    <mergeCell ref="A21:C21"/>
    <mergeCell ref="D21:E21"/>
    <mergeCell ref="A12:C12"/>
    <mergeCell ref="D12:G12"/>
    <mergeCell ref="A13:C13"/>
    <mergeCell ref="D13:G13"/>
    <mergeCell ref="A14:C14"/>
    <mergeCell ref="D14:G14"/>
    <mergeCell ref="A15:G15"/>
    <mergeCell ref="A16:C16"/>
    <mergeCell ref="D16:G16"/>
    <mergeCell ref="A7:C7"/>
    <mergeCell ref="D7:G7"/>
    <mergeCell ref="A8:G8"/>
    <mergeCell ref="A9:C9"/>
    <mergeCell ref="D9:G9"/>
    <mergeCell ref="A10:C10"/>
    <mergeCell ref="D10:G10"/>
    <mergeCell ref="A11:C11"/>
    <mergeCell ref="D11:G11"/>
    <mergeCell ref="A1:G1"/>
    <mergeCell ref="A2:G2"/>
    <mergeCell ref="A3:C3"/>
    <mergeCell ref="D3:G3"/>
    <mergeCell ref="A4:C4"/>
    <mergeCell ref="D4:G4"/>
    <mergeCell ref="A5:C5"/>
    <mergeCell ref="D5:G5"/>
    <mergeCell ref="A6:C6"/>
    <mergeCell ref="D6:G6"/>
  </mergeCells>
  <dataValidations count="29">
    <dataValidation allowBlank="1" showInputMessage="1" showErrorMessage="1" promptTitle="Nombre de la entidad " prompt="Diligencie el nombre de la entidad " sqref="A3:C3" xr:uid="{00000000-0002-0000-0000-000000000000}">
      <formula1>0</formula1>
      <formula2>0</formula2>
    </dataValidation>
    <dataValidation allowBlank="1" showInputMessage="1" showErrorMessage="1" prompt="Recuerde que este informe al igual que los demás documentos soporte deben estar en la página web de la entidad, sección indicada por el Decreto 1081 de 2015." sqref="A1:G1" xr:uid="{00000000-0002-0000-0000-000001000000}">
      <formula1>0</formula1>
      <formula2>0</formula2>
    </dataValidation>
    <dataValidation allowBlank="1" showInputMessage="1" showErrorMessage="1" prompt="Diligencie en este campo el nombre de la entidad." sqref="D3:G3" xr:uid="{00000000-0002-0000-0000-000002000000}">
      <formula1>0</formula1>
      <formula2>0</formula2>
    </dataValidation>
    <dataValidation allowBlank="1" showInputMessage="1" showErrorMessage="1" prompt="Diligencie en este campo el nombre del servidor público designado como responsable al interior de la entidad del proyecto de regulación en curso." sqref="D4:G4" xr:uid="{00000000-0002-0000-0000-000003000000}">
      <formula1>0</formula1>
      <formula2>0</formula2>
    </dataValidation>
    <dataValidation allowBlank="1" showInputMessage="1" showErrorMessage="1" prompt="Diligencie en este campo el nombre del proyecto de regulación que se encuentra en curso._x000a_" sqref="D5:G5" xr:uid="{00000000-0002-0000-0000-000004000000}">
      <formula1>0</formula1>
      <formula2>0</formula2>
    </dataValidation>
    <dataValidation allowBlank="1" showInputMessage="1" showErrorMessage="1" prompt="Diligencie en este campo el nombre el objeto que se esta regulando a través del proyecto en curso." sqref="D6:G6" xr:uid="{00000000-0002-0000-0000-000005000000}">
      <formula1>0</formula1>
      <formula2>0</formula2>
    </dataValidation>
    <dataValidation allowBlank="1" showInputMessage="1" showErrorMessage="1" prompt="Escriba la fecha de publicación de este instrumento en el siguiente formato: dd/mm/aaaa." sqref="D7:G7" xr:uid="{00000000-0002-0000-0000-000006000000}">
      <formula1>0</formula1>
      <formula2>0</formula2>
    </dataValidation>
    <dataValidation allowBlank="1" showInputMessage="1" showErrorMessage="1" prompt="Señale el número total de días en consulta del proyecto de regulación (incluyendo adiciones o prórrogas). " sqref="D9:G9" xr:uid="{00000000-0002-0000-0000-000007000000}">
      <formula1>0</formula1>
      <formula2>0</formula2>
    </dataValidation>
    <dataValidation allowBlank="1" showInputMessage="1" showErrorMessage="1" prompt="Escriba la fecha de inicio de la consulta en el siguiente formato: dd/mm/aaaa." sqref="D10:G10" xr:uid="{00000000-0002-0000-0000-000008000000}">
      <formula1>0</formula1>
      <formula2>0</formula2>
    </dataValidation>
    <dataValidation allowBlank="1" showInputMessage="1" showErrorMessage="1" prompt="Escriba la fecha de finalización de la consulta, incluyendo las adiciones y prórrogas, en el siguiente formato: dd/mm/aaaa." sqref="D11:G11" xr:uid="{00000000-0002-0000-0000-000009000000}">
      <formula1>0</formula1>
      <formula2>0</formula2>
    </dataValidation>
    <dataValidation allowBlank="1" showInputMessage="1" showErrorMessage="1" prompt="Incluya en este campo el enlace donde estuvo en consulta el proyecto de regulación." sqref="D12:G12" xr:uid="{00000000-0002-0000-0000-00000A000000}">
      <formula1>0</formula1>
      <formula2>0</formula2>
    </dataValidation>
    <dataValidation allowBlank="1" showInputMessage="1" showErrorMessage="1" prompt="Señale los canales o medios en los que divulgó el proyecto de regulación." sqref="D13:G13" xr:uid="{00000000-0002-0000-0000-00000B000000}">
      <formula1>0</formula1>
      <formula2>0</formula2>
    </dataValidation>
    <dataValidation allowBlank="1" showInputMessage="1" showErrorMessage="1" prompt="Señale los canales o medios que dispuso para recibir los comentarios u observaciones ciudadanas al proyecto de regulación." sqref="D14:G14" xr:uid="{00000000-0002-0000-0000-00000C000000}">
      <formula1>0</formula1>
      <formula2>0</formula2>
    </dataValidation>
    <dataValidation allowBlank="1" showInputMessage="1" showErrorMessage="1" prompt="Señale el número total de personas (naturales o jurídicas) que participaron en el proceso de consulta del proyecto de regulación. Tenga en cuenta que este valor debe ser la suma de las dos casillas siguientes." sqref="D16:G16" xr:uid="{00000000-0002-0000-0000-00000D000000}">
      <formula1>0</formula1>
      <formula2>0</formula2>
    </dataValidation>
    <dataValidation allowBlank="1" showInputMessage="1" showErrorMessage="1" prompt="Señale el número total de comentarios recibidos, tenga en cuenta que este valor debe ser la suma de las dos casillas siguientes. " sqref="D17:G17" xr:uid="{00000000-0002-0000-0000-00000E000000}">
      <formula1>0</formula1>
      <formula2>0</formula2>
    </dataValidation>
    <dataValidation allowBlank="1" showInputMessage="1" showErrorMessage="1" prompt="Indique cuantos comentarios se acogieron del total de comentarios recibidos." sqref="D18:E18" xr:uid="{00000000-0002-0000-0000-00000F000000}">
      <formula1>0</formula1>
      <formula2>0</formula2>
    </dataValidation>
    <dataValidation allowBlank="1" showInputMessage="1" showErrorMessage="1" prompt="Indique cuantos comentarios no se aceptaron del total de comentarios recibidos." sqref="D19:E19" xr:uid="{00000000-0002-0000-0000-000010000000}">
      <formula1>0</formula1>
      <formula2>0</formula2>
    </dataValidation>
    <dataValidation allowBlank="1" showInputMessage="1" showErrorMessage="1" prompt="Cálculo automático. " sqref="G18 G21" xr:uid="{00000000-0002-0000-0000-000011000000}">
      <formula1>0</formula1>
      <formula2>0</formula2>
    </dataValidation>
    <dataValidation allowBlank="1" showInputMessage="1" showErrorMessage="1" prompt="Cálculo automático." sqref="G22" xr:uid="{00000000-0002-0000-0000-000012000000}">
      <formula1>0</formula1>
      <formula2>0</formula2>
    </dataValidation>
    <dataValidation allowBlank="1" showInputMessage="1" showErrorMessage="1" prompt="Señale el número total de artículos del proyecto de regulación en curso._x000a_" sqref="D20:G20" xr:uid="{00000000-0002-0000-0000-000013000000}">
      <formula1>0</formula1>
      <formula2>0</formula2>
    </dataValidation>
    <dataValidation allowBlank="1" showInputMessage="1" showErrorMessage="1" prompt="Indique del total de artículos del proyecto, cuantos de éstos recibieron comentarios." sqref="D21:E21" xr:uid="{00000000-0002-0000-0000-000014000000}">
      <formula1>0</formula1>
      <formula2>0</formula2>
    </dataValidation>
    <dataValidation allowBlank="1" showInputMessage="1" showErrorMessage="1" prompt="Indique del total de artículos del proyecto que recibieron comentarios, cuantos de éstos fueron modificados a partir de los mismos." sqref="D22:E22" xr:uid="{00000000-0002-0000-0000-000015000000}">
      <formula1>0</formula1>
      <formula2>0</formula2>
    </dataValidation>
    <dataValidation allowBlank="1" showInputMessage="1" showErrorMessage="1" prompt="Identificación consecutiva de observaciones." sqref="A24" xr:uid="{00000000-0002-0000-0000-000016000000}">
      <formula1>0</formula1>
      <formula2>0</formula2>
    </dataValidation>
    <dataValidation allowBlank="1" showInputMessage="1" showErrorMessage="1" prompt="Escriba la fecha de recepción de la observación en el siguiente formato: dd/mm/aaaa." sqref="B24" xr:uid="{00000000-0002-0000-0000-000017000000}">
      <formula1>0</formula1>
      <formula2>0</formula2>
    </dataValidation>
    <dataValidation allowBlank="1" showInputMessage="1" showErrorMessage="1" prompt="Registre el nombre de la persona natural o jurídica que envió la observación." sqref="C24" xr:uid="{00000000-0002-0000-0000-000018000000}">
      <formula1>0</formula1>
      <formula2>0</formula2>
    </dataValidation>
    <dataValidation allowBlank="1" showInputMessage="1" showErrorMessage="1" prompt="Registre la observación enviada por la persona natural o jurídica." sqref="D24" xr:uid="{00000000-0002-0000-0000-000019000000}">
      <formula1>0</formula1>
      <formula2>0</formula2>
    </dataValidation>
    <dataValidation allowBlank="1" showInputMessage="1" showErrorMessage="1" prompt="Señale de la lista desplegable, la acción adelantada por la entidad con la observación recibida." sqref="E24" xr:uid="{00000000-0002-0000-0000-00001A000000}">
      <formula1>0</formula1>
      <formula2>0</formula2>
    </dataValidation>
    <dataValidation allowBlank="1" showInputMessage="1" showErrorMessage="1" prompt="Registre las observaciones que surjan desde la entidad. Tenga en cuenta las indicaciones dadas en el Decreto 1081 de 2015 para dar respuesta. Si la observación ciudadana llego extemporánea señálelo en ésta casilla." sqref="F24:G24" xr:uid="{00000000-0002-0000-0000-00001B000000}">
      <formula1>0</formula1>
      <formula2>0</formula2>
    </dataValidation>
    <dataValidation allowBlank="1" showInputMessage="1" showErrorMessage="1" prompt="Cálculo automático" sqref="G19" xr:uid="{00000000-0002-0000-0000-00001C000000}">
      <formula1>0</formula1>
      <formula2>0</formula2>
    </dataValidation>
  </dataValidations>
  <hyperlinks>
    <hyperlink ref="D12" r:id="rId1" xr:uid="{00000000-0004-0000-0000-000000000000}"/>
    <hyperlink ref="D13" r:id="rId2" xr:uid="{00000000-0004-0000-0000-000001000000}"/>
  </hyperlinks>
  <pageMargins left="0.70866141732283472" right="0.70866141732283472" top="0.74803149606299213" bottom="0.74803149606299213" header="0.51181102362204722" footer="0.51181102362204722"/>
  <pageSetup scale="31" fitToHeight="59" orientation="portrait" horizontalDpi="300" verticalDpi="300" r:id="rId3"/>
  <colBreaks count="1" manualBreakCount="1">
    <brk id="1" max="115" man="1"/>
  </colBreaks>
  <drawing r:id="rId4"/>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1D000000}">
          <x14:formula1>
            <xm:f>Listas!$A$1:$A$2</xm:f>
          </x14:formula1>
          <x14:formula2>
            <xm:f>0</xm:f>
          </x14:formula2>
          <xm:sqref>E25:E116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view="pageBreakPreview" zoomScaleNormal="100" workbookViewId="0">
      <selection activeCell="C9" sqref="C9"/>
    </sheetView>
  </sheetViews>
  <sheetFormatPr defaultColWidth="11" defaultRowHeight="15"/>
  <sheetData>
    <row r="1" spans="1:1">
      <c r="A1" t="s">
        <v>41</v>
      </c>
    </row>
    <row r="2" spans="1:1">
      <c r="A2" t="s">
        <v>69</v>
      </c>
    </row>
  </sheetData>
  <pageMargins left="0.7" right="0.7" top="0.75" bottom="0.75" header="0.511811023622047" footer="0.511811023622047"/>
  <pageSetup orientation="landscape"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734438b8-929d-4e06-924b-b1bb22a04675" xsi:nil="true"/>
    <lcf76f155ced4ddcb4097134ff3c332f xmlns="0363528f-591f-4b1b-b99d-f770e394f926">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73806C7EB0869140AD3F643CB4E14F0F" ma:contentTypeVersion="17" ma:contentTypeDescription="Crear nuevo documento." ma:contentTypeScope="" ma:versionID="25b9d2bafdf52338946330d5dc1b47cf">
  <xsd:schema xmlns:xsd="http://www.w3.org/2001/XMLSchema" xmlns:xs="http://www.w3.org/2001/XMLSchema" xmlns:p="http://schemas.microsoft.com/office/2006/metadata/properties" xmlns:ns2="0363528f-591f-4b1b-b99d-f770e394f926" xmlns:ns3="734438b8-929d-4e06-924b-b1bb22a04675" targetNamespace="http://schemas.microsoft.com/office/2006/metadata/properties" ma:root="true" ma:fieldsID="1e4da7bde9d37a8042a3cdc20407389b" ns2:_="" ns3:_="">
    <xsd:import namespace="0363528f-591f-4b1b-b99d-f770e394f926"/>
    <xsd:import namespace="734438b8-929d-4e06-924b-b1bb22a04675"/>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363528f-591f-4b1b-b99d-f770e394f92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MediaServiceDateTaken" ma:index="19" nillable="true" ma:displayName="MediaServiceDateTaken" ma:hidden="true" ma:internalName="MediaServiceDateTaken"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c2231ce5-edc9-4cf3-bcdc-afedc95ebd1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34438b8-929d-4e06-924b-b1bb22a04675"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3d26e3b5-6da1-443c-ac5e-336d975d1858}" ma:internalName="TaxCatchAll" ma:showField="CatchAllData" ma:web="734438b8-929d-4e06-924b-b1bb22a0467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47455E5-165A-4EFA-B5B3-3F95F9D9C3F5}"/>
</file>

<file path=customXml/itemProps2.xml><?xml version="1.0" encoding="utf-8"?>
<ds:datastoreItem xmlns:ds="http://schemas.openxmlformats.org/officeDocument/2006/customXml" ds:itemID="{736C4740-5209-408C-8D69-DF95B5DAD998}"/>
</file>

<file path=customXml/itemProps3.xml><?xml version="1.0" encoding="utf-8"?>
<ds:datastoreItem xmlns:ds="http://schemas.openxmlformats.org/officeDocument/2006/customXml" ds:itemID="{EA452A12-93EA-4AD3-AAC7-CA0B35BBB7E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Publicidad Informe Observaciones</dc:title>
  <dc:subject/>
  <dc:creator>Departamento Administrativo de la Función Pública</dc:creator>
  <cp:keywords/>
  <dc:description/>
  <cp:lastModifiedBy>HILDEBRANDO BALLESTEROS LEON</cp:lastModifiedBy>
  <cp:revision>18</cp:revision>
  <dcterms:created xsi:type="dcterms:W3CDTF">2020-09-21T19:13:53Z</dcterms:created>
  <dcterms:modified xsi:type="dcterms:W3CDTF">2023-09-19T15:40:18Z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0x01010073806C7EB0869140AD3F643CB4E14F0F</vt:lpwstr>
  </property>
  <property fmtid="{D5CDD505-2E9C-101B-9397-08002B2CF9AE}" pid="3" name="MediaServiceImageTags">
    <vt:lpwstr/>
  </property>
</Properties>
</file>