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8"/>
  <workbookPr showInkAnnotation="0"/>
  <mc:AlternateContent xmlns:mc="http://schemas.openxmlformats.org/markup-compatibility/2006">
    <mc:Choice Requires="x15">
      <x15ac:absPath xmlns:x15ac="http://schemas.microsoft.com/office/spreadsheetml/2010/11/ac" url="E:\1 Backup PNNC 11.07.2022\0  MISIONAL_SGM_GGIS\1 PLANES &amp; POLITICA SINAP\7 CONPES 4050\Gestion 2022\21 Avances PA de SIRAP con CONPES\Ultimas versiones PA SIRAPs\"/>
    </mc:Choice>
  </mc:AlternateContent>
  <xr:revisionPtr revIDLastSave="0" documentId="13_ncr:1_{B08C21AF-5DB6-412C-B2ED-CFE1165068AA}" xr6:coauthVersionLast="36" xr6:coauthVersionMax="47" xr10:uidLastSave="{00000000-0000-0000-0000-000000000000}"/>
  <bookViews>
    <workbookView xWindow="0" yWindow="0" windowWidth="28800" windowHeight="12225" tabRatio="859" xr2:uid="{00000000-000D-0000-FFFF-FFFF00000000}"/>
  </bookViews>
  <sheets>
    <sheet name=" Plan acción seguimiento" sheetId="14" r:id="rId1"/>
    <sheet name="Desplegables" sheetId="17" state="hidden"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A">#REF!</definedName>
    <definedName name="_9">[1]APACDO!#REF!</definedName>
    <definedName name="_arp2">#REF!</definedName>
    <definedName name="_xlnm._FilterDatabase" localSheetId="0" hidden="1">' Plan acción seguimiento'!$A$7:$R$74</definedName>
    <definedName name="_ivm2">#REF!</definedName>
    <definedName name="_Order1" hidden="1">255</definedName>
    <definedName name="_Order2" hidden="1">255</definedName>
    <definedName name="_pib1">'[2]98-2002'!#REF!</definedName>
    <definedName name="_Table1_Out" hidden="1">[3]CARBOCOL!#REF!</definedName>
    <definedName name="_Table2_In2" hidden="1">[4]ANUAL1!#REF!</definedName>
    <definedName name="_Table2_Out" hidden="1">[3]CARBOCOL!#REF!</definedName>
    <definedName name="_var1">'[2]98-2002'!#REF!</definedName>
    <definedName name="A">'[5]CUA1-3'!#REF!</definedName>
    <definedName name="AA">#REF!</definedName>
    <definedName name="Agregado">[6]Listas!$E$4:$E$5</definedName>
    <definedName name="_xlnm.Print_Area" localSheetId="0">' Plan acción seguimiento'!$A$1:$R$75</definedName>
    <definedName name="arp">#REF!</definedName>
    <definedName name="BB">#REF!</definedName>
    <definedName name="CAPITAL">[6]Listas!$I$4:$I$8</definedName>
    <definedName name="castigocuadro2">'[7]CUA1-3'!$Y$1:$AD$93</definedName>
    <definedName name="Categorias">[6]Listas!$D$4:$D$9</definedName>
    <definedName name="CC">#REF!</definedName>
    <definedName name="clasificacion">#REF!</definedName>
    <definedName name="consol">#REF!</definedName>
    <definedName name="CUA">#REF!</definedName>
    <definedName name="CUA18A" hidden="1">{"trimestre",#N/A,FALSE,"TRIMESTRE";"empresa",#N/A,FALSE,"xEMPRESA";"eaab",#N/A,FALSE,"EAAB";"epma",#N/A,FALSE,"EPMA";"emca",#N/A,FALSE,"EMCA"}</definedName>
    <definedName name="Cua1a">[1]APACDO!#REF!</definedName>
    <definedName name="CUADRO_No._1">#REF!</definedName>
    <definedName name="CUADRO_No._10">#REF!</definedName>
    <definedName name="CUADRO_No._12">#REF!</definedName>
    <definedName name="CUADRO_No._13">#REF!</definedName>
    <definedName name="Cuadro_No._1a">[8]Hoja1!$B$3:$E$38</definedName>
    <definedName name="Cuadro_No._1b">[8]Hoja2!$L$3:$O$23</definedName>
    <definedName name="Cuadro_No._1C">[8]Hoja1!$B$50:$E$88</definedName>
    <definedName name="CUADRO_No._2">#REF!</definedName>
    <definedName name="CUADRO_No._3">#REF!</definedName>
    <definedName name="CUADRO_No._4">#REF!</definedName>
    <definedName name="CUADRO_No._5">#REF!</definedName>
    <definedName name="CUADRO_No._6">#REF!</definedName>
    <definedName name="CUADRO_No._6A">#REF!</definedName>
    <definedName name="CUADRO_No._7">#REF!</definedName>
    <definedName name="CUADRO_No._8">#REF!</definedName>
    <definedName name="CUADRO_No._9">#REF!</definedName>
    <definedName name="DETALLE_">#REF!</definedName>
    <definedName name="DETALLING">#REF!</definedName>
    <definedName name="DOS">'[5]CUA1-3'!#REF!</definedName>
    <definedName name="E">[6]Listas!$B$4:$B$93</definedName>
    <definedName name="Entidad">[6]Listas!$B$4:$B$93</definedName>
    <definedName name="ESTRATEGIAPND">[6]Listas!$Q$4:$Q$31</definedName>
    <definedName name="Estrategias">[6]Listas!$K$4:$K$16</definedName>
    <definedName name="FINANCIACIONGASTO">#REF!</definedName>
    <definedName name="fuente">#REF!</definedName>
    <definedName name="fuentes">#REF!</definedName>
    <definedName name="HACIENDA">[6]Listas!$J$4:$J$36</definedName>
    <definedName name="INVERSION">#REF!</definedName>
    <definedName name="ivm">#REF!</definedName>
    <definedName name="MA">[1]APACDO!#REF!</definedName>
    <definedName name="Mensaje">[6]Listas!$H$4:$H$7</definedName>
    <definedName name="MINISTRO">'[5]CUA1-3'!#REF!</definedName>
    <definedName name="objetivospnd">[6]Listas!$P$4:$P$11</definedName>
    <definedName name="PARTICIPACIONES_1997___2000">'[5]CUA1-3'!#REF!</definedName>
    <definedName name="PROPIOS">#REF!</definedName>
    <definedName name="RECLA1">[6]Listas!$R$4:$R$8</definedName>
    <definedName name="RECLA2">[6]Listas!$S$4:$S$5</definedName>
    <definedName name="RECLA3">[6]Listas!$T$4:$T$9</definedName>
    <definedName name="RECLA4">[6]Listas!$U$4:$U$7</definedName>
    <definedName name="reclasificados">[6]Listas!$V$4:$V$17</definedName>
    <definedName name="RESTO">#REF!</definedName>
    <definedName name="salud">#REF!</definedName>
    <definedName name="salud2">#REF!</definedName>
    <definedName name="Sector">[6]Listas!$A$4:$A$16</definedName>
    <definedName name="SI">'[5]CUA1-3'!#REF!</definedName>
    <definedName name="SUBDIRECTOR">#REF!</definedName>
    <definedName name="VARIACIONES">#REF!</definedName>
    <definedName name="wrn.eaab." hidden="1">{"eaab",#N/A,FALSE,"EAAB"}</definedName>
    <definedName name="wrn.emca." hidden="1">{"emca",#N/A,FALSE,"EMCA"}</definedName>
    <definedName name="wrn.epma." hidden="1">{"epma",#N/A,FALSE,"EPMA"}</definedName>
    <definedName name="wrn.TODOS." hidden="1">{"trimestre",#N/A,FALSE,"TRIMESTRE";"empresa",#N/A,FALSE,"xEMPRESA";"eaab",#N/A,FALSE,"EAAB";"epma",#N/A,FALSE,"EPMA";"emca",#N/A,FALSE,"EMCA"}</definedName>
    <definedName name="wrn.trimestre." hidden="1">{"trimestre",#N/A,FALSE,"TRIMESTRE"}</definedName>
    <definedName name="wrn.xempresa." hidden="1">{"empresa",#N/A,FALSE,"xEMPRESA"}</definedName>
  </definedNames>
  <calcPr calcId="191029"/>
</workbook>
</file>

<file path=xl/calcChain.xml><?xml version="1.0" encoding="utf-8"?>
<calcChain xmlns="http://schemas.openxmlformats.org/spreadsheetml/2006/main">
  <c r="AC5" i="14" l="1"/>
  <c r="AD5" i="14" s="1"/>
  <c r="AE5" i="14" s="1"/>
  <c r="AF5" i="14" s="1"/>
  <c r="AG5" i="14" s="1"/>
  <c r="AH5" i="14" s="1"/>
  <c r="AI5" i="14" s="1"/>
  <c r="AJ5" i="14" s="1"/>
  <c r="D51" i="17" l="1"/>
  <c r="D50" i="17"/>
  <c r="D49" i="17"/>
  <c r="D48" i="17"/>
  <c r="D47" i="17"/>
  <c r="D46" i="17"/>
  <c r="D45" i="17"/>
  <c r="D44" i="17"/>
  <c r="D43" i="17"/>
  <c r="D42" i="17"/>
  <c r="D41" i="17"/>
  <c r="D40" i="17"/>
  <c r="D39" i="17"/>
  <c r="D38" i="17"/>
  <c r="D37" i="17"/>
  <c r="D36" i="17"/>
  <c r="D35" i="17"/>
</calcChain>
</file>

<file path=xl/sharedStrings.xml><?xml version="1.0" encoding="utf-8"?>
<sst xmlns="http://schemas.openxmlformats.org/spreadsheetml/2006/main" count="726" uniqueCount="502">
  <si>
    <t>Objetivo</t>
  </si>
  <si>
    <t>Importancia relativa del objetivo (%)</t>
  </si>
  <si>
    <t>Acción</t>
  </si>
  <si>
    <t>Importancia relativa de la acción (%)</t>
  </si>
  <si>
    <t>Relación entre acciones</t>
  </si>
  <si>
    <t>Responsable de la ejecución</t>
  </si>
  <si>
    <t>Tiempo de ejecución</t>
  </si>
  <si>
    <t>Indicador de cumplimiento</t>
  </si>
  <si>
    <t>Entidad</t>
  </si>
  <si>
    <t>Dirección/Subdirección/Grupo/Unidad</t>
  </si>
  <si>
    <t>Persona de contacto</t>
  </si>
  <si>
    <t>Correo electrónico</t>
  </si>
  <si>
    <t>Fecha de inicio</t>
  </si>
  <si>
    <t>Fecha de finalización</t>
  </si>
  <si>
    <t>Tipo</t>
  </si>
  <si>
    <t>Nombre</t>
  </si>
  <si>
    <t>Fórmula de cálculo</t>
  </si>
  <si>
    <t>Forma de acumulación</t>
  </si>
  <si>
    <t>Línea base</t>
  </si>
  <si>
    <t>Producto</t>
  </si>
  <si>
    <t>Acumulado</t>
  </si>
  <si>
    <t>Flujo</t>
  </si>
  <si>
    <t>3. BALANCE CUALITATIVO DEL SEGUIMIENTO</t>
  </si>
  <si>
    <t>Preguntas cualitativas</t>
  </si>
  <si>
    <t>1. ¿Qué dificultades o restricciones se han presentado en la ejecución de las acciones que han perjudicado el cumplimiento de los planteamientos del documento?</t>
  </si>
  <si>
    <t>2. ¿Qué cambios se han presentado que afecten lo establecido en las acciones del documento?</t>
  </si>
  <si>
    <t>3. ¿Con el cumplimiento de las acciones se logra el objetivo general del documento? Si la respuesta es NO, ¿cuáles acciones podrían modificarse o adicionarse que no fueron contempladas en el documento? Justifique.</t>
  </si>
  <si>
    <t>Corte No. 1
MM/AA</t>
  </si>
  <si>
    <t xml:space="preserve">1. </t>
  </si>
  <si>
    <t xml:space="preserve">2. </t>
  </si>
  <si>
    <t xml:space="preserve">3. </t>
  </si>
  <si>
    <t>Corte No. 2
MM/AA</t>
  </si>
  <si>
    <t>Corte No. 3
MM/AA</t>
  </si>
  <si>
    <t>Corte No. N
MM/AA</t>
  </si>
  <si>
    <t xml:space="preserve">“Dando cumplimiento a lo dispuesto en la Ley 1581 de 2012, "Por el cual se dictan disposiciones generales para la protección de datos personales" y de conformidad con lo señalado en el Decreto 1377 de 2013, con el diligenciamiento de este formulario manifiesto que he sido informado por el Departamento Nacional de Planeación en adelante el DNP de lo mencionado en el siguiente enlace https://www.dnp.gov.co/atencion-al-ciudadano/Paginas/Finalidades-Bases-de-Datos-Personales.aspx” </t>
  </si>
  <si>
    <t>LB</t>
  </si>
  <si>
    <t>Gestión</t>
  </si>
  <si>
    <t>Resultado</t>
  </si>
  <si>
    <t>Reducción</t>
  </si>
  <si>
    <t>Reducción acumulada</t>
  </si>
  <si>
    <t>Direcciones Técnicas DNP</t>
  </si>
  <si>
    <t>DT DNP</t>
  </si>
  <si>
    <t>Dirección de Inversiones y Finanzas Públicas</t>
  </si>
  <si>
    <t>Dirección de Descentralización y Desarrollo Regional</t>
  </si>
  <si>
    <t xml:space="preserve">Dirección de Vigilancia de las Regalías </t>
  </si>
  <si>
    <t>Dirección del Sistema General de Regalías</t>
  </si>
  <si>
    <t>Dirección de Ambiente y Desarrollo Sostenible</t>
  </si>
  <si>
    <t>Dirección de Infraestructura y Energía Sostenible</t>
  </si>
  <si>
    <t xml:space="preserve">Dirección de Desarrollo Social </t>
  </si>
  <si>
    <t>Dirección de Justicia, Seguridad y Gobierno</t>
  </si>
  <si>
    <t>Dirección de Desarrollo Rural Sostenible</t>
  </si>
  <si>
    <t>Dirección de Desarrollo Urbano</t>
  </si>
  <si>
    <t xml:space="preserve">Dirección de Innovación y Desarrollo Empresarial </t>
  </si>
  <si>
    <t>Dirección de Estudios Económicos</t>
  </si>
  <si>
    <t>Dirección de Seguimiento y Evaluación de Políticas Públicas</t>
  </si>
  <si>
    <t>Grupo de Proyectos Especiales</t>
  </si>
  <si>
    <t>Subdirección General Territorial</t>
  </si>
  <si>
    <t xml:space="preserve">Subdirección General Sectorial </t>
  </si>
  <si>
    <t>Dirección de Desarrollo Digital</t>
  </si>
  <si>
    <t>DADS</t>
  </si>
  <si>
    <t>Subdirección de Inversiones para el Desarrollo Social y la Administración General del Estado</t>
  </si>
  <si>
    <t>Subdirección de Descentralización y Fortalecimiento Fiscal</t>
  </si>
  <si>
    <t>Subdirección de Proyectos</t>
  </si>
  <si>
    <t>Subdirección de Gestión Ambiental</t>
  </si>
  <si>
    <t xml:space="preserve">Subdirección de Minas y Energía </t>
  </si>
  <si>
    <t>Subdirección de Salud</t>
  </si>
  <si>
    <t>Subdirección de Justicia y Gobierno</t>
  </si>
  <si>
    <t>Subdirección de Producción y Desarrollo Rural </t>
  </si>
  <si>
    <t>Subdirección de Agua y Saneamiento</t>
  </si>
  <si>
    <t>Subdirección de Ciencia Tecnología e Innovación</t>
  </si>
  <si>
    <t>Subdirección de Análisis Fiscal </t>
  </si>
  <si>
    <t>Grupo de Sinergia Territorial</t>
  </si>
  <si>
    <t>Subdirección de Prospectiva Digital</t>
  </si>
  <si>
    <t>DDD</t>
  </si>
  <si>
    <t>Direccion de Desarrollo Digital</t>
  </si>
  <si>
    <t>Subdirección de Inversiones para la Infraestructura y la Defensa Nacional</t>
  </si>
  <si>
    <t>Subdirección de Ordenamiento y Desarrollo Territorial</t>
  </si>
  <si>
    <t>Subdirección de Monitoreo, Seguimiento y Evaluación</t>
  </si>
  <si>
    <t>Subdirección de Gestión del Riesgo de Desastres y Cambio Climático</t>
  </si>
  <si>
    <t>Subdirección de Transporte</t>
  </si>
  <si>
    <t>Subdirección de Promoción Social y Calidad de Vida</t>
  </si>
  <si>
    <t>Subdirección de Seguridad y Defensa </t>
  </si>
  <si>
    <t>Subdirección de Comercialización y Financiamiento Agropecuario Rural</t>
  </si>
  <si>
    <t>Subdirección de Vivienda y Desarrollo Urbano </t>
  </si>
  <si>
    <t>Subdirección de Productvidad, Internacionalización y Competencia</t>
  </si>
  <si>
    <t>Subdirección de Estudios Sectoriales y Regulación</t>
  </si>
  <si>
    <t>Grupo de Evaluaciones Focalizadas</t>
  </si>
  <si>
    <t>DDDR</t>
  </si>
  <si>
    <t>Subdirección de Proyectos e Información para la Inversión Pública</t>
  </si>
  <si>
    <t>Subdirección de Fortalecimiento Institucional Territorial</t>
  </si>
  <si>
    <t>Subdirección de Control</t>
  </si>
  <si>
    <t>Subdirección de Movilidad y Transporte Urbano</t>
  </si>
  <si>
    <t>Subdirección de Educación</t>
  </si>
  <si>
    <t>Subdirección de Estudios Macroeconómicos</t>
  </si>
  <si>
    <t xml:space="preserve">Grupo de Seguimiento </t>
  </si>
  <si>
    <t>DDRS</t>
  </si>
  <si>
    <t xml:space="preserve">Subdirección de Crédito </t>
  </si>
  <si>
    <t>Subdirección de Empleo y Seguridad Social</t>
  </si>
  <si>
    <t xml:space="preserve">Grupo de Tecnología </t>
  </si>
  <si>
    <t xml:space="preserve">DDS </t>
  </si>
  <si>
    <t>Subdirección de Género</t>
  </si>
  <si>
    <t>DDU</t>
  </si>
  <si>
    <t>DEE</t>
  </si>
  <si>
    <t>DIDE</t>
  </si>
  <si>
    <t>DIES</t>
  </si>
  <si>
    <t>DIFP</t>
  </si>
  <si>
    <t>DJSG</t>
  </si>
  <si>
    <t>DSEPP</t>
  </si>
  <si>
    <t>DSGR</t>
  </si>
  <si>
    <t>DVR</t>
  </si>
  <si>
    <t>GPE</t>
  </si>
  <si>
    <t>SGS</t>
  </si>
  <si>
    <t>Subdirección General Sectorial</t>
  </si>
  <si>
    <t>SGT</t>
  </si>
  <si>
    <t>PGN-propios</t>
  </si>
  <si>
    <t xml:space="preserve">PGN-nación </t>
  </si>
  <si>
    <t>PGN-nación- funcionamiento</t>
  </si>
  <si>
    <t xml:space="preserve">PGN-propios- funcionamiento </t>
  </si>
  <si>
    <t>SGR</t>
  </si>
  <si>
    <t>SGP</t>
  </si>
  <si>
    <t>Otros</t>
  </si>
  <si>
    <t>No</t>
  </si>
  <si>
    <t>Luis Alberto Cruz</t>
  </si>
  <si>
    <t>luis.cruz@parquesnacionales.gov.co</t>
  </si>
  <si>
    <t>Grupo de Comunicaciones y Educación Ambiental</t>
  </si>
  <si>
    <t>Katriz Castellanos</t>
  </si>
  <si>
    <t>katriz.castellanos@parquesnacionales.gov.co</t>
  </si>
  <si>
    <t>Subdirección de Gestión y Manejo de Áreas Protegidas</t>
  </si>
  <si>
    <t>Carolina Jarro Fajardo</t>
  </si>
  <si>
    <t>carolina.jarro@parquesnacionales.gov.co</t>
  </si>
  <si>
    <t>Porcentaje de avance en la implementación del plan de formación y fortalecimiento de capacidades para la planificación, manejo y administración de las áreas protegidas</t>
  </si>
  <si>
    <t>Parques Nacionales Naturales de Colombia</t>
  </si>
  <si>
    <t>Subdirección de Sostenibilidad y Negocios Ambientales</t>
  </si>
  <si>
    <t>Luis Alberto Cruz; Alberto Escovar</t>
  </si>
  <si>
    <t xml:space="preserve">luis.cruz@parquesnacionales.gov.co; aescovar@mincultura.gov.co
</t>
  </si>
  <si>
    <t>Subdirección de Gestión y Manejo de Áreas Protegidas; Dirección de Patrimonio y Memoria</t>
  </si>
  <si>
    <t>Carolina Jarro Fajardo; Alberto Escovar</t>
  </si>
  <si>
    <t>carolina.jarro@parquesnacionales.gov.co; aescovar@mincultura.gov.co</t>
  </si>
  <si>
    <t>carolina.jarro@parquesnacionales.gov.co; mmozom@minambiente.gov.co; apvegal@dane.gov.co</t>
  </si>
  <si>
    <t>Ministerio de Ambiente y Desarrollo Sostenible</t>
  </si>
  <si>
    <t>Oswaldo Porras</t>
  </si>
  <si>
    <t>oporras@minambiente.gov.co</t>
  </si>
  <si>
    <t xml:space="preserve">Ordenamiento Territorial y Coordinación del Sistema Nacional Ambiental
</t>
  </si>
  <si>
    <t>Oficina de Negocios Verdes y Sostenibles</t>
  </si>
  <si>
    <t>Katia Flórez Sagre</t>
  </si>
  <si>
    <t>khflorezs@minambiente.gov.co</t>
  </si>
  <si>
    <t xml:space="preserve">2.6. Desarrollar estrategias orientadas a armonizar los instrumentos de planeación de las estrategias de conservación in situ, con los instrumentos de planeación y ordenamiento territorial en diferentes escalas y con actores públicos, grupos étnicos y comunidades locales.  </t>
  </si>
  <si>
    <t>oporras@minambiente.gov.co; cquiroz@minvivienda.gov.co; carolina.jarro@parquesnacionales.gov.co</t>
  </si>
  <si>
    <t>Subdirección de Gestión y Manejo de Áreas Protegidas; Oficina de Tecnologías de la Información y la Comunicación</t>
  </si>
  <si>
    <t>Carolina Jarro Fajardo; María Amalia Vega Mendoza</t>
  </si>
  <si>
    <t>carolina.jarro@parquesnacionales.gov.co; mavegam@minambiente.gov.co</t>
  </si>
  <si>
    <t>Ministerio de Ambiente y Desarrollo Sostenible; Parques Nacionales Naturales de Colombia</t>
  </si>
  <si>
    <t>Porcentaje de avance en el diseño y gestión de acuerdos intersectoriales para la implementación de los lineamientos para el  manejo integral de los paisajes priorizados</t>
  </si>
  <si>
    <t>mvegam@minambiente.gov.co;
carolina.jarro@parquesnacionales.gov.co</t>
  </si>
  <si>
    <t>jorge.gaitan@ant.gov.co</t>
  </si>
  <si>
    <t>carolina.jarro@parquesnacionales.gov.co; ogualdron@humboldt.org.co; jesus.garay@invemar.org.co</t>
  </si>
  <si>
    <t>Porcentaje de avance en la construcción de escenarios prospectivos de conectividad a nivel de paisajes priorizados, que orienten su manejo</t>
  </si>
  <si>
    <t>4.11  Incrementar los ingresos de las áreas protegidas por cuenta de mecanismos de internalización de los costos del impacto ambiental de los sectores productivos.</t>
  </si>
  <si>
    <t>Subdirección de Estudios Ambientales; Subdirección de Gestión y Manejo de Áreas Protegidas</t>
  </si>
  <si>
    <t>Luis Alberto Cruz; Constantino Hernández; María del  Mar Mozo</t>
  </si>
  <si>
    <t>Constantino Hernández; Carolina Jarro Fajardo</t>
  </si>
  <si>
    <t>Oscar Gualdrón; Jesús Garay; Ana Celia Salinas; Carolina Jarro Fajardo</t>
  </si>
  <si>
    <t>Carolina Jarro Fajardo; Oscar Gualdrón; Jesús Garay</t>
  </si>
  <si>
    <t xml:space="preserve">Dirección de Gestión Jurídica de Tierras </t>
  </si>
  <si>
    <t>Jorge  Andrés Gaitán</t>
  </si>
  <si>
    <t xml:space="preserve">Porcentaje de avance en el aumento de la formalidad en el aprovechamiento sostenible de la naturaleza con fines comerciales en las áreas protegidas (turismo, fauna, pesca, artesanías, forestal y otros productos maderables y no maderables, acceso a recursos genéticos) </t>
  </si>
  <si>
    <t>Porcentaje de avance en el diseño e implementación de una estrategia para el desarrollo de nuevos productos sostenibles derivados de las contribuciones de la naturaleza de las áreas protegidas y sus zonas de influencia de acuerdo con la vocación del territorio</t>
  </si>
  <si>
    <t>1.2 Integrar los diferentes sistemas de conocimiento presentes en los Sistemas Regionales de Áreas Protegidas, como insumo para la definición de metas de conservación.</t>
  </si>
  <si>
    <t>2.5 Desarrollar estrategias que orienten y fortalezcan el reconocimiento, valoración y promoción de estrategias de conservación in situ en instrumentos de planificación y ordenamiento territorial en los paisajes priorizados.</t>
  </si>
  <si>
    <t>2.3 Diseñar y gestionar acuerdos intersectoriales para la implementación de los lineamientos para el  manejo integral de los paisajes priorizados.</t>
  </si>
  <si>
    <t>2.2 Construir escenarios prospectivos de conectividad a nivel de paisajes priorizados, que orienten su manejo.</t>
  </si>
  <si>
    <t>1.5 Incluir las metas de conservación en los instrumentos idóneos de planeación de las autoridades responsables en la declaratoria.</t>
  </si>
  <si>
    <t>Parques Nacionales Naturales de Colombia; Ministerio de Ambiente y Desarrollo Sostenible</t>
  </si>
  <si>
    <t>Subdirección de Investigaciones; Subdirector de Investigaciones; Subdirección de Ecosistemas e Información Ambiental; Subdirección de Gestión y Manejo de Áreas Protegidas</t>
  </si>
  <si>
    <t xml:space="preserve">Subdirección de Gestión y Manejo de Áreas Protegidas; Subdirección de Investigaciones; Subdirección de Investigaciones </t>
  </si>
  <si>
    <t>Subdirección de Sostenibilidad y Negocios Ambientales; Dirección de Bosques, Biodiversidad y Servicios Ecosistémicos; Grupo de valoración y manejo de impacto</t>
  </si>
  <si>
    <t>Sí, 1.2</t>
  </si>
  <si>
    <t>Sí, 1.3</t>
  </si>
  <si>
    <t xml:space="preserve">Dirección de Ambiente y Desarrollo Sostenible; Subdirección de Sostenibilidad y Negocios Ambientales </t>
  </si>
  <si>
    <t>Sí, 3.4 y 3.5</t>
  </si>
  <si>
    <t>Sí, 2.1, 2.2 y 2.4</t>
  </si>
  <si>
    <t>Sí, 3.1 y 3.3</t>
  </si>
  <si>
    <t>Sí, 3.1 y 3.2</t>
  </si>
  <si>
    <t>Sí, 3.2 y 3.3</t>
  </si>
  <si>
    <t>Sí, 3.7</t>
  </si>
  <si>
    <t>Porcentaje de avance en la   inclusión de las metas de conservación en los instrumentos de planeación de las autoridades ambientales responsables de la declaratoria</t>
  </si>
  <si>
    <t xml:space="preserve">Dirección de Acceso a Tierras; Subdirección de Gestión y Manejo de Áreas Protegidas; Dirección de Ordenamiento social y uso productivo del suelo </t>
  </si>
  <si>
    <t>Juan Manuel Noguera; Carolina Jarro Fajardo; Wilber Jairo Vallejo Bocanegra</t>
  </si>
  <si>
    <t>juan.noguera@ant.gov.co; carolina.jarro@parquesnacionales.gov.co; wilber.vallejo@minagricultura.gov.co</t>
  </si>
  <si>
    <t>Porcentaje de avance en la integración de los sistemas de conocimiento presentes en los Sistemas Regionales de Áreas Protegidas</t>
  </si>
  <si>
    <t>Sí, 4.2, 4.3</t>
  </si>
  <si>
    <t>luis.cruz@parquesnacionales.gov.co; mmozom@minambiente.gov.co; angelo.quintero@minagricultura.gov.co; fabian.castro@mindefensa.gov.co; nolaya@mincit.gov.co</t>
  </si>
  <si>
    <t>Porcentaje de avance en la implementación articulada de rutas y procesos para facilitar el acceso progresivo a tierras de ocupantes irregulares de áreas protegidas públicas</t>
  </si>
  <si>
    <t>Porcentaje de avance en el incremento de los ingresos de las áreas protegidas por cuenta de mecanismos de internalización de los costos del impacto ambiental de los sectores productivos</t>
  </si>
  <si>
    <t xml:space="preserve">Porcentaje de avance en la realización de valoraciones económicas en al menos cuatro (4) municipios, uno de cada categoría: especial, 1, 2 y 3 </t>
  </si>
  <si>
    <r>
      <rPr>
        <b/>
        <vertAlign val="superscript"/>
        <sz val="10"/>
        <rFont val="Arial Narrow"/>
        <family val="2"/>
      </rPr>
      <t xml:space="preserve">(1) </t>
    </r>
    <r>
      <rPr>
        <b/>
        <sz val="10"/>
        <rFont val="Arial Narrow"/>
        <family val="2"/>
      </rPr>
      <t>Indica si la política está financiada o desfinanciada. Un resultado negativo indica que las entidades involucradas no cuentan con los recursos suficientes para financiar la política.</t>
    </r>
  </si>
  <si>
    <t>Merly Xiomara Pacheco Ortiz</t>
  </si>
  <si>
    <t>Merly Xiomara Pacheco Ortiz; Arturo Luis Luna Tapia</t>
  </si>
  <si>
    <t>Merly Xiomara Pacheco Ortiz; María del Mar Mozo; Yesenia Vasquéz</t>
  </si>
  <si>
    <t>Santiago Aparicio; Merly Xiomara Pacheco Ortiz</t>
  </si>
  <si>
    <t>merly.pacheco@parquesnacionales.gov.co</t>
  </si>
  <si>
    <t>merly.pacheco@parquesnacionales.gov.co; alluna@minciencias.gov.co</t>
  </si>
  <si>
    <t>merly.pacheco@parquesnacionales.gov.co; mmozom@minambiente.gov.co; yvasquez@anla.gov.co</t>
  </si>
  <si>
    <t>saparicio@dnp.gov.co; merly.pacheco@parquesnacionales.gov.co</t>
  </si>
  <si>
    <t>Agencia Nacional de Tierras</t>
  </si>
  <si>
    <t>2.4 Desarrollar procesos de divulgación y formación a la sociedad en general sobre las contribuciones de la naturaleza, en especial de las estrategias de conservación in situ y la conectividad, al bienestar de la personas, con el fin de aportar a la apropiación social del patrimonio natural del país.</t>
  </si>
  <si>
    <t>Porcentaje de avance en el desarrollo de procesos administrativos que contribuyan a disminuir conflictos por tenencia de la tierra en las áreas protegidas públicas, para lograr su culminación o remisión a instancias judiciales</t>
  </si>
  <si>
    <t>Subdirección de Sostenibilidad y Negocios Ambientales; Dirección de Transferencia y Uso de Conocimiento</t>
  </si>
  <si>
    <t>Parques Nacionales Naturales de Colombia; Ministerio de Cultura</t>
  </si>
  <si>
    <t>Parques Nacionales Naturales de Colombia; Ministerio de Ambiente y Desarrollo Sostenible; Ministerio de Agricultura y Desarrollo Rural; Ministerio de Defensa Nacional; Ministerio de Comercio, Industria y Turismo</t>
  </si>
  <si>
    <t>Sí, 1.8</t>
  </si>
  <si>
    <t>Parques Nacionales Naturales de Colombia; Ministerio de Ambiente y Desarrollo Sostenible; Ministerio de Agricultura y Desarrollo Rural; Ministerio de  Comercio, Industria y Turismo; Autoridad Nacional de Acuicultura y Pesca</t>
  </si>
  <si>
    <t>Instituto de Hidrología, Meteorología y Estudios Ambientales; Parques Nacionales Naturales de Colombia</t>
  </si>
  <si>
    <t>Parques Nacionales Naturales de Colombia; Instituto de Investigación de Recursos Biológicos Alexander Von Humboldt; Instituto de Investigaciones Científicas Marinas y Costeras José Benito Vives de Andreis</t>
  </si>
  <si>
    <t>Sí, 2.1 y 2.2</t>
  </si>
  <si>
    <t>Viceministerio de Políticas y Normalización; Subdirección de Gestión y Manejo de Áreas Protegidas</t>
  </si>
  <si>
    <t>Francisco Cruz; Carolina Jarro Fajardo</t>
  </si>
  <si>
    <t>fjcruzp@minambiente.gov.co; carolina.jarro@parquesnacionales.gov.co</t>
  </si>
  <si>
    <t>Porcentaje de avance en el desarrollo de procesos de divulgación y formación sobre las contribuciones de la naturaleza</t>
  </si>
  <si>
    <t>Ordenamiento Territorial y Coordinación del Sistema Ambiental; Subdirección de Gestión y Manejo de Áreas Protegidas</t>
  </si>
  <si>
    <t>Oswaldo Porras; Carolina Jarro Fajardo</t>
  </si>
  <si>
    <t>oporras@minambiente.gov.co; carolina.jarro@parquesnacionales.gov.co</t>
  </si>
  <si>
    <t>Porcentaje de avance en el desarrollo de estrategias que orienten y fortalezcan el reconocimiento, valoración y promoción de estrategias de conservación in situ en  los instrumentos de planificación y ordenamiento territorial en los paisajes priorizados</t>
  </si>
  <si>
    <t>Ministerio de Ambiente y Desarrollo Sostenible; Ministerio de Vivienda, Ciudad y Territorio; Parques Nacionales Naturales de Colombia</t>
  </si>
  <si>
    <t>Ordenamiento Territorial y Coordinación del Sistema Ambiental; Dirección de Espacio Urbano y Territorial; Subdirección de Gestión y Manejo de Áreas Protegidas</t>
  </si>
  <si>
    <t>Oswaldo Porras; Camilo Andrés Quiroz Hinojosa; Carolina Jarro Fajardo</t>
  </si>
  <si>
    <t>Porcentaje de avance en el desarrollo de estrategias orientadas a la armonización de los instrumentos de planeación de las estrategias de conservación in situ, con los instrumentos de planeación y ordenamiento territorial en diferentes escalas y con actores públicos, grupos étnicos y comunidades locales</t>
  </si>
  <si>
    <t>Porcentaje de avance en el diseño e  implementación participativa de la estrategia de comunicación y educación</t>
  </si>
  <si>
    <t>3.6 Aumentar la formación y el fortalecimiento de las capacidades para la planificación, manejo y administración de las áreas protegidas.</t>
  </si>
  <si>
    <t>Sí, 3.12</t>
  </si>
  <si>
    <t xml:space="preserve">3.12 Aumentar el conocimiento del gasto público y privado de las áreas protegidas. </t>
  </si>
  <si>
    <t>3.14 Incrementar la aplicación de instrumentos económicos y financieros para la conservación en áreas protegidas en los diferentes ámbitos de gestión.</t>
  </si>
  <si>
    <t>Sí, 3.11</t>
  </si>
  <si>
    <t>Oficina de Tecnologías de la Información y la Comunicación; Subdirección de Gestión y Manejo de Áreas Protegidas</t>
  </si>
  <si>
    <t>Sí, 3.18, 3.19 y 3.20</t>
  </si>
  <si>
    <t>María Amalia Vega Mendoza; Carolina Jarro Fajardo</t>
  </si>
  <si>
    <t>Sí, 3.4 y 3.22</t>
  </si>
  <si>
    <t>4.1 Armonizar formas de manejo del territorio a través de acuerdos en áreas protegidas públicas, entre actores estratégicos, especialmente comunidades locales, campesinas y grupos étnicos, considerando su régimen jurídico.</t>
  </si>
  <si>
    <t>Sí, 4.2, 4.3, 4.4</t>
  </si>
  <si>
    <t>Subdirección de Gestión y Manejo de Áreas Protegidas;  Dirección de Bosques, Biodiversidad y Servicios Ecosistémicos; Dirección de Censos y Demografía</t>
  </si>
  <si>
    <t>Carolina Jarro Fajardo; María del Mar Mozo Muriel; Ángela Patricia Vega Landaeta</t>
  </si>
  <si>
    <t xml:space="preserve">Agencia Nacional de Tierras; Parques Nacionales Naturales de Colombia; Ministerio de Agricultura
</t>
  </si>
  <si>
    <t>Sí, 1.10, 4.8 y 4.9</t>
  </si>
  <si>
    <t>4.9 Diseñar e implementar una estrategia para el desarrollo de nuevos productos sostenibles derivados de las contribuciones de la naturaleza de las áreas protegidas y sus zonas de influencia de acuerdo con la vocación del territorio.</t>
  </si>
  <si>
    <t xml:space="preserve">Parques Nacionales Naturales de Colombia; Ministerio de Ciencia, Tecnología e Innovación
</t>
  </si>
  <si>
    <t>Parques Nacionales Naturales; Ministerio de Ambiente y Desarrollo Sostenible; Autoridad Nacional de Licencias Ambientales</t>
  </si>
  <si>
    <t>Departamento Nacional de Planeación; Parques Nacionales Naturales de Colombia</t>
  </si>
  <si>
    <t>4.13 Realizar estudios de valoración económica del aporte de las contribuciones de la naturaleza generadas en las áreas protegidas al desarrollo de al menos cuatro (4) de los municipios de categorías: especial, 1, 2 y 3.</t>
  </si>
  <si>
    <t>4. ¿Qué gestión adelantó la dirección técnica líder para contribuir al cumplimiento de las acciones del documento CONPES, en particular para aquellas que se encuentran rezagadas en su ejecución?</t>
  </si>
  <si>
    <t>4.3 Desarrollar procesos administrativos que contribuyan a disminuir conflictos por tenencia de la tierra en las áreas protegidas públicas, para lograr su culminación o remisión a instancias judiciales.</t>
  </si>
  <si>
    <t xml:space="preserve">
4.4 Implementar articuladamente las rutas y procesos para facilitar el acceso progresivo a tierras de ocupantes irregulares de áreas protegidas públicas.</t>
  </si>
  <si>
    <t>4.7 Aumentar la formalidad en el aprovechamiento sostenible de la naturaleza con fines comerciales en las áreas protegidas (turismo, fauna, pesca, artesanías, forestal y otros productos maderables y no maderables, acceso a recursos genéticos) .</t>
  </si>
  <si>
    <t>Instituto de Investigación de Recursos Biológicos Alexander von Humboldt; Instituto de Investigaciones Científicas Marinas y Costeras José Benito Vives de Andreis; Instituto de Hidrología, Meteorología y Estudios Ambientales; Parques Nacionales Naturales de Colombia</t>
  </si>
  <si>
    <t>Parques Nacionales Naturales de Colombia; Instituto de Hidrología, Meteorología y Estudios Ambientales; Ministerio de Ambiente y Desarrollo Sostenible</t>
  </si>
  <si>
    <t>Porcentaje de avance en la armonización de las formas de manejo del territorio a través de acuerdos en áreas protegidas públicas, entre actores estratégicos, especialmente comunidades locales, campesinas y grupos étnicos, considerando su régimen jurídico</t>
  </si>
  <si>
    <t>Sí, 3.11 y 4.14</t>
  </si>
  <si>
    <t>Luis Alberto Cruz; María del Maro Mozo Muriel; Angelo Quintero Palacio; Fabián Castro; Constanza Olaya Cantor</t>
  </si>
  <si>
    <t>Grupo de Gestión e integración del Sinap; Dirección de Patrimonio y Memoria</t>
  </si>
  <si>
    <t>Grupo de Gestión e integración del Sinap</t>
  </si>
  <si>
    <t xml:space="preserve">1.8 Reducir la introducción, trasplante y traslocación de especies invasoras dentro del Sinap.
</t>
  </si>
  <si>
    <t>Grupo de Gestión e integración del Sinap; Dirección de Bosques, Biodiversidad y Servicios Ecosistémicos; Dirección de Innovación y Desarrollo Tecnológico; Dirección de Políticas y Consolidación de la Seguridad; Dirección de Calidad y Desarrollo Sostenible del Turismo</t>
  </si>
  <si>
    <t>Porcentaje de avance en la reducción de la introducción, trasplante y traslocación de especies invasoras dentro del Sinap</t>
  </si>
  <si>
    <t xml:space="preserve">1.9. Reducir el tamaño poblacional de las especies invasoras dentro del Sinap.
</t>
  </si>
  <si>
    <t>Porcentaje de avance en la reducción del tamaño poblacional de las especies invasoras dentro del Sinap</t>
  </si>
  <si>
    <t>1.10 Desarrollar acciones orientadas a impulsar el uso sostenible de la biodiversidad objeto de uso dentro del Sinap, por medio del establecimiento de emprendimientos productivos sostenibles.</t>
  </si>
  <si>
    <t>Porcentaje de avance en el desarrollo de acciones orientadas a impulsar el uso sostenible de la biodiversidad objeto de uso dentro del Sinap, por medio del establecimiento de emprendimientos productivos sostenibles</t>
  </si>
  <si>
    <t>1.11 Mantener o mejorar la resiliencia en las áreas con mayor vulnerabilidad a los efectos de los impulsores principales de cambio global dentro del Sinap a través de las acciones de manejo de las áreas protegidas.</t>
  </si>
  <si>
    <t>Grupo de Gestión e integración del Sinap; Subdirección de Estudios Ambientales; Dirección de Bosques, Biodiversidad y Servicios Ecosistémicos</t>
  </si>
  <si>
    <t>Porcentaje de avance en  el desarrollo de acciones de manejo de las áreas protegidas enfocadas en mantener o mejorar la resiliencia en las áreas con mayor vulnerabilidad a los efectos de los impulsores principales de cambio global dentro del Sinap</t>
  </si>
  <si>
    <t>1.12 Construir escenarios prospectivos dinámicos del Sinap ante el cambio ambiental global, como insumo para el diseño y establecimiento de metas de conservación del patrimonio natural y cultural del país soportado en su incorporación en las herramientas de planificación de los diferentes niveles del Sinap.</t>
  </si>
  <si>
    <t>Porcentaje de avance en la construcción de escenarios prospectivos dinámicos del Sinap ante el cambio ambiental global</t>
  </si>
  <si>
    <t>3.1 Incrementar la eficiencia de la estructura del Sinap en sus diferentes ámbitos de gestión, en su completitud, conocimiento, relaciones y funcionalidad.</t>
  </si>
  <si>
    <t>Porcentaje de avance en el  incremento de la eficiencia de la estructura del Sinap en sus diferentes ámbitos de gestión, en su completitud, conocimiento, relaciones y funcionalidad</t>
  </si>
  <si>
    <t>3.2  Incrementar la participación efectiva de todos los actores estratégicos en las instancias de los diferentes ámbitos de gestión del Sinap bajo los principios de legitimidad, transparencia y enfoque de género e intergeneracional.</t>
  </si>
  <si>
    <t>Porcentaje de avance en el incremento en la participación efectiva de todos los actores en las instancias de los diferentes ámbitos de gestión del Sinap</t>
  </si>
  <si>
    <t>3.3 Crear, ajustar y reconocer arreglos de gobernanza en los diferentes ámbitos de gestión del Sinap que involucren a los actores en la  toma decisiones, desde una perspectiva de corresponsabilidad, equidad, reconocimiento de la diversidad cultural, respeto y complementariedad.</t>
  </si>
  <si>
    <t>Porcentaje de avance en la creación, ajuste y reconocimiento de los arreglos de gobernanza en los diferentes ámbitos de gestión del Sinap que involucren a los actores en la toma decisiones, desde una perspectiva de corresponsabilidad, equidad, reconocimiento de la diversidad cultural, respeto y complementariedad</t>
  </si>
  <si>
    <t>3.4 Diseñar e implementar participativamente la estrategia de comunicación y educación orientada a la mayor comprensión y apropiación del Sinap.</t>
  </si>
  <si>
    <t>3.11 Identificar los roles y  responsabilidades en la financiación del Sinap y hacer seguimiento a las contribuciones financieras para la gestión del Sinap.</t>
  </si>
  <si>
    <t>Porcentaje de avance en la identificación de roles y  responsabilidades en la financiación del Sinap y en el seguimiento a las contribuciones financieras para su gestión</t>
  </si>
  <si>
    <t>Porcentaje de avance en el aumento del conocimiento del gasto público y privado del Sinap en sus diferentes ámbitos</t>
  </si>
  <si>
    <t>3.20 Aumentar la integración de las diferentes formas de conocimiento local en el análisis y gestión de los atributos del Sinap.</t>
  </si>
  <si>
    <t>Porcentaje de avance en la integración de las diferentes formas de conocimiento en el análisis  y gestión de los atributos del Sinap</t>
  </si>
  <si>
    <t>3.21 Aumentar los procesos de captura de datos y generación de información en las áreas protegidas del Sinap facilitando la participación de todos sus actores.</t>
  </si>
  <si>
    <t>Porcentaje de avance en el aumento de los procesos de captura de datos y generación de información dentro del Sinap facilitando la participación de todos sus actores</t>
  </si>
  <si>
    <t xml:space="preserve">3.23 Aumentar las capacidades y la articulación de los actores de los distintos niveles y ámbitos de gestión del Sinap  en relación con la gestión del conocimiento requerida para el seguimiento de los objetivos del Sinap. </t>
  </si>
  <si>
    <t xml:space="preserve">Porcentaje de avance de actividades direccionadas al aumento de la capacidad de las instituciones que conforman el Sinap para desarrollar herramientas que permitan migrar y articular información requerida para el seguimiento de los objetivos del Sinap </t>
  </si>
  <si>
    <t xml:space="preserve">Sumatoria de porcentaje de avance en la integración de los sistemas de conocimiento presentes en los Sistemas Regionales de Áreas Protegidas
Hito 1. Estructuración de un plan de trabajo y ruta metodológica para definir el alcance y  los insumos que contribuyan a la  identificación de los distintos sistemas de conocimiento, y espacialización de los elementos naturales y culturales prioritarios de cada uno de ellos (2022) =28% [PNN y MinCultura]
Hito 2. Documento que presente los avances en la identificación de los distintos sistemas de conocimiento, y espacialización de los elementos naturales y culturales prioritarios de cada uno de ellos en articulación con los Sirap (Seis (6) documentos de avance con seis mapas (uno por Sistema Regional de Áreas Protegidas), entregados así: 3 en 2022 y 3 en 2023; y seis (6) documentos finales con seis mapas (uno por Sistema Regional de Áreas Protegidas), entregados así: 2 en 2024, 2 en 2025 y 2 en 2026; cada documento equivale a 3%) = 36% [PNN] 
Hito 3. Documento y mapa con la selección de prioridades de conservación, integrando los sistemas de conocimiento para la definición de metas de conservación, en cada Sirap (Seis documentos con seis mapas (uno por Sirap), entregados así: seis (6) en 2023 y seis (6) en 2026; cada documento equivale a 3%) = 36%  [PNN] </t>
  </si>
  <si>
    <t>1.3 Definir y concertar metas de conservación por parte de los actores del Sinap y los Sirap.</t>
  </si>
  <si>
    <t>Porcentaje de avance en la definición y concertación de metas de conservación por parte de los actores del Sinap y los Sirap</t>
  </si>
  <si>
    <t>Sumatoria del porcentaje de avance en la definición y concertación de metas de conservación por parte de los actores del Sinap y los Sirap
Hito 1. Documento con los referentes conceptuales y la aproximación metodológica para definir metas de conservación (2023) =22% [PNN]
Hito 2. Informe anual con los avances del proceso de concertación y los espacios de trabajo desarrollados por Sirap en la definición de metas que incluyen los distintos sistemas de conocimiento  (3 Informes en 2024, 2025 y 2026, cada uno equivalente a 6%) =18% [PNN]
Hito 3. Documento y mapa de metas de conservación nacional/regional definidas y concertadas con  los actores estratégicos de los Sirap, Sinap y los Institutos de Investigación (2026) =60% [PNN]</t>
  </si>
  <si>
    <t>Sumatoria del porcentaje de avance en la inclusión de las metas de conservación en los instrumentos de planeación de las autoridades ambientales responsables de la declaratoria
Hito 1. Documento con los lineamientos para la inclusión de las metas de conservación en los instrumentos de planeación de las autoridades competentes en la declaratoria o ampliación de nuevas áreas protegidas en articulación con PNN y los SirapS (2022)= 28% [MinAmbiente]
Hito 2. Informe anual de avance en la incorporación del 100% de las metas de conservación en los instrumentos de planificación de las autoridades competentes en la declaratoria o ampliación de nuevas áreas protegidas en articulación con PNN y los SirapS (informes de 2023 a 2028, cada uno equivale a 12% ) =72% [MinAmbiente]</t>
  </si>
  <si>
    <t>Sumatoria del porcentaje de avance en la reducción de la introducción, trasplante y traslocación de especies invasoras dentro del Sinap
Hito 1. Documentos de línea base con la Identificación y reporte del número total de especies invasoras dentro del Sinap, especificando la información por Sirap (2022) =15% [PNN y Mindefensa - DIMAR]
Hito 2. Construcción de un plan de acción intersectorial entre ambiente, agricultura, defensa y comercio con  la definición de metas (2024-2030) para reducir o prevenir la introducción, trasplante o traslocación de especies invasoras dentro de las áreas protegidas del Sinap (2023) =11% [MinAmbiente; MinComercio; MinAgricultura; MinDefensa - DIMAR]
Hito 3. Reporte anual sobre la incorporación de medidas específicas para la reducción de la introducción, trasplante y traslocación de especies invasoras en los mecanismos o instrumentos de monitoreo y manejo de las áreas protegidas del Sinap y los Sirap, de acuerdo al plan de acción intersectorial (7 reportes de 2024 a 2030, cada uno equivalente al 5% ) =35% [PNN] 
Hito 4. Documento de reporte del avance en el logro de las metas de reducción de especies invasoras introducidas, trasplantadas o traslocadas en las áreas protegidas del Sinap y los Sirap de acuerdo a lo planteado en el hito 2  (3 reportes así: 2024 (13%), 2026 (13%) y 2030 (13%)) =39%[PNN]
Nota: Los porcentajes del hito 4 solo se otorgarán una vez se cumplan las metas de reducción establecidas.</t>
  </si>
  <si>
    <t>Sumatoria de porcentaje de avance en la reducción del tamaño poblacional de las especies invasoras dentro del Sinap
Hito 1. Documentos de línea base con la identificación del tamaño poblacional de las especies invasoras dentro del Sinap, especificando la información por Sirap (2022) =12%  [PNN]
Hito 2. Construcción de un plan de trabajo por Sirap  para la reducción del tamaño poblacional de especies invasoras dentro de las AP del Sinap, focalizando acciones de capacitación, difusión, financiación, monitoreo, erradicación/manejo, entre otras; donde se establezcan las metas de reducción para los años 2026 - 2030 (2023) =18% [PNN]
Hito 3. Documento nacional de reporte de la implementación de plan de trabajo por Sirap para reducir el tamaño poblacional de especies invasoras en las AP del Sinap y los Sirap (Reporte 2023 (8%), 2026 (8%) y 2030 (8%)) =24% [PNN] 
Hito 4. Reporte Nacional anual de la reducción del tamaño poblacional de especies invasoras introducidas, trasplantadas o traslocadas en las AP del Sinap y los Sirap (8 reportes anuales de 2023 a 2030, 2% cada reporte) =16% [PNN] 
Hito 5. Reporte de la reducción del tamaño poblacional de especies invasoras de acuerdo a las metas establecidas en el Hito 2 en cada Sirap, (para los años 2026 a 2030, 6% cada reporte)  =30% [PNN] 
Nota: Los porcentajes del hito 5 solo se otorgarán una vez se cumplan las metas de reducción establecidas.</t>
  </si>
  <si>
    <t>2.1 Realizar evaluaciones regionales dirigidas a comprender las tendencias de cambio en las condiciones de conectividad de los paisajes marinos y continentales priorizados, debido a las dinámicas de los impulsores de pérdida de biodiversidad y de los conflictos socioambientales, y sus impactos sobre la conectividad en los Sirap.</t>
  </si>
  <si>
    <t>Porcentaje de avance en la realización de evaluaciones regionales dirigidas a comprender las tendencias de cambio en las condiciones de conectividad de los paisajes marinos y continentales priorizados, debido a las dinámicas de los impulsores de pérdida de biodiversidad y de los conflictos socioambientales, y sus impactos sobre la conectividad en los Sirap</t>
  </si>
  <si>
    <t xml:space="preserve">Sumatoria de porcentaje de avance en el diseño y gestión de acuerdos intersectoriales para la implementación de los lineamientos para el  manejo integral de los paisajes priorizados
Hito 1: Documento con la formulación de los lineamientos de manejo para cada uno de los paisajes priorizados, a partir de la modelación espacio temporal de la conectividad de los paisajes continentales, marinos y costeros dirigidos a reducir su transformación por impulsores de pérdida de biodiversidad y conflictos socioambientales, mejorar la resiliencia y orientar la transición hacia el uso sostenible, construido en articulación con las CAR/CDS (uno por Sirap por cada año entre 2024 y 2029, cada documento equivale a 5%) = 30% [MinAmbiente]
Hito 2: Reporte anual de la gestión de acuerdos intersectoriales entre ambiente, transporte, agricultura, comercio, minas y energía, con sus arreglos operativos, dirigidos a la aplicación de los lineamientos de manejo en cada uno de los paisajes priorizados, con el fin de reducir su transformación por impulsores de pérdida de biodiversidad y conflictos socioambientales, mejorar la resiliencia y avanzar en la transición hacia el uso sostenible (reportes anuales de 2024 a 2029, 9% cada uno) =54% [MinAmbiente] 
Hito 3: Reporte anual del coordinador del Sinap, en articulación con los Sirap, con el avance de implementación de los acuerdos intersectoriales en los paisajes priorizados de cada Sirap (reporte para los años 2025 a 2030, cada reporte del 2025 al 2028 equivale a =3%, los del 2029 al 2030 equivalen al 2%) =16% [PNN] </t>
  </si>
  <si>
    <t>Sumatoria de porcentaje de avance en el desarrollo de procesos de divulgación y formación sobre las contribuciones de la naturaleza.
Hito 1. Reporte anual con la identificación, en articulación con los Sirap, de temáticas específicas que deben abordarse en procesos de divulgación y formación sobre las contribuciones de la naturaleza -en especial de las estrategias de conservación in situ y la conectividad- al bienestar de la personas, así como los grupos a quienes irían dirigidos ( reporte anual entre 2021 y 2030, cada uno equivalente a 2%)= 20% [PNN]. 
Hito 2. Documento anual con el diseño y plan de ejecución de campañas de divulgación y formación sobre las temáticas identificadas en los Sirap, en el marco de las estrategias de comunicación y educación ambiental del Sinap (documentos anuales entre 2021 y 2030, cada uno equivalente a 2%) =20% [PNN]
Hito 3. Informe anual de implementación del plan de ejecución de las campañas de divulgación y formación sobre las temáticas identificadas en el marco de las estrategias de comunicación y educación ambiental del Sinap (informes anuales entre 2021 y 2030, cada uno equivalente a 5%) =50%  [PNN-comunicaciones]
Hito 4. Elaboración de tres reportes con el análisis y la evaluación de la efectividad de los procesos de divulgación y formación sobre las contribuciones de la naturaleza -en especial de las estrategias de conservación in situ- al bienestar de las personas, en los paisajes priorizados (cada reporte con el siguiente peso:  2024 (4%), 2027 (3%) y 2030 (3%))=10% [PNN].
Nota: El 8% de la línea base corresponde a los avances que se tiene en las autoridades ambientales sobre el proceso de divulgación que se adelanta actualmente. Esta línea base está relacionada con los hitos así: Hito 1 =2%, Hito 2 =2%, Hito 3 =4%.</t>
  </si>
  <si>
    <t xml:space="preserve">Sumatoria de porcentaje de avance en el desarrollo de las estrategias que orienten y fortalezcan el reconocimiento, valoración y promoción de estrategias de conservación in situ en  los instrumentos de planificación y ordenamiento territorial en los paisajes priorizados
Hito 1. Documento que establezca lineamientos que orienten y fortalezcan el reconocimiento, valoración y promoción de estrategias de conservación in situ en instrumentos de planificación y ordenamiento territorial (2023) = 19% [MinAmbiente] 
Hito 2. Diseño de un plan de capacitación sobre estrategias de conservación in situ en la  planeación y ordenamiento territorial (2023) = 10% [MinAmbiente] 
Hito 3.Informe anual de la implementación del plan de capacitación sobre estrategias de conservación in situ con apoyo de los Sirap (informes de 2024 a 2030, cada uno equivalente a 1%) =7%  [PNN] 
Hito 4. Documento con análisis y recomendaciones de la aplicación de los lineamientos en los procesos de planeación y ordenamiento en los paisajes priorizados en los Planes de Acción de los Sirap, elaborado en  articulación con los Sirap (Dos reportes entregados en 2026 y 2030, con un peso de 10% cada uno) = 20% [PNN]
Hito 5. Reporte sobre la ejecución, en los paisajes priorizados, de acciones conjuntas entre autoridades ambientales y otros actores sociales, para contribuir a la gestión de estrategias de conservación in situ en articulación con las CAR/CDS (Dos reportes entregados en 2026 y 2030, con un peso de 22% cada uno) = 44% [PNN] </t>
  </si>
  <si>
    <t>Sumatoria del porcentaje de avance en el  incremento de la eficiencia de la estructura del Sinap en sus diferentes ámbitos de gestión, en su completitud, conocimiento, relaciones y funcionalidad
Hito 1. Documento de la evaluación sobre la estructura actual del Sinap en articulación con los Sirap (2022) =15% [PNN]  
Hito 2. Documento con propuesta de mejora a la estructura del Sinap que contenga mecanismo de adopción, construido participativamente con todos los actores del Sinap en articulación con los Sirap (2023) = 29% [PNN] 
Hito 3. Establecer una hoja de ruta con metas bianuales de incremento en la eficiencia en la estructura del Sinap (entre 2025 y 2030) teniendo en cuenta variables de los análisis de efectividad de los subsistemas (2023) =10% [PNN]
Hito 4. Reporte de seguimiento semestral y evaluación anual del nivel de implementación del ajuste de la estructura de formalización en las instancias pertinentes (reportes semestrales para los años 2024 a 2030, 1% cada uno; y una evaluación anual para los años 2024 a 2030 con un peso de 2% cada una) =28% [PNN]
Hito 5. Informe de avance del cumplimiento de las metas del incremento de la eficiencia de la estructura del Sinap definidas en el hito 3 (2026, 2028 y 2030, cada informe 6%) =18%
Nota:  El porcentaje de avance asignado al hito 5 solo se otorgará una vez se alcancen las metas establecidas.</t>
  </si>
  <si>
    <t>Sumatoria del porcentaje de avance en el incremento en la participación efectiva de todos los actores en las instancias de los diferentes ámbitos de gestión del Sinap
Hito 1. Documento de caracterización de los actores que deben participar en las instancias de los diferentes ámbitos de gestión (Supranacional, nacional, regional y local) en articulación con los Sirap (2022) =10% [PNN]
Hito 2. Protocolo con los mecanismos o herramientas para promover la efectiva participación de actores en articulación con los Sirap (2023) = 30% [PNN] 
Hito 3. Establecer una hoja de ruta con metas bianuales para los años 2024 a 2030 de incremento en la participación efectiva de todos los actores estratégicos en las instancias de los diferentes ámbitos de gestión del Sinap (2023) =10% [PNN]
Hito 4. Reporte de seguimiento anual de la participación de actores estratégicos en las instancias de los diferentes ámbitos de gestión a partir de los protocolos con los mecanismos o herramientas (reporte anual del 2024 a 2030, 5% cada reporte) = 35% [PNN]
Hito 5. Informe de avance del cumplimiento de las metas de incremento en la participación efectiva de todos los actores estratégicos del Sinap definidas en el hito 3 (2026, 2028 y 2030, cada informe 5%) =15%
Nota:  El porcentaje de avance asignado al hito 5 solo se otorgará una vez se alcancen las metas establecidas.</t>
  </si>
  <si>
    <t>Sumatoria de porcentaje de avance en la creación, ajuste y reconocimiento de los arreglos de gobernanza en los diferentes ámbitos de gestión del Sinap que involucren a los actores en la toma decisiones desde una perspectiva de corresponsabilidad equidad, reconocimiento de la diversidad cultural, respeto y complementariedad
Hito 1. Documento que caracteriza los principales arreglos de gobernanza existentes desde los diferentes ámbitos de gestión del Sinap en articulación con los Sirap (2022) = 30% [PNN]
Hito 2. Documento con propuesta de reconocimiento de los arreglos de gobernanza en los diferentes ámbitos del Sinap en articulación con los Sirap (2023) = 35% [PNN] 
Hito 3. Reporte anual de seguimiento de la creación, ajuste y reconocimiento de los arreglos de gobernanza del Sinap en articulación con los Sirap (reporte en los años 2024 a 2030, con peso de 5% cada uno) = 35% [PNN]</t>
  </si>
  <si>
    <t>Sumatoria del porcentaje de avance en el diseño e implementación participativa de la estrategia de comunicación y educación
Hito 1. Documento con la estrategia de comunicación y educación construida participativamente con actores en articulación con los Sirap (2022) = 28% [PNN] 
Hito 2. Reporte anual del nivel de avance e impacto de la implementación de la estrategia de comunicación y educación en articulación con los Sirap (8 informes de 2023 a 2030, con peso de 9% cada uno) =72% [PNN]</t>
  </si>
  <si>
    <t xml:space="preserve">Sumatoria del porcentaje de avance en la implementación del plan de formación y fortalecimiento de capacidades para la planificación, manejo y administración de las áreas protegidas
Hito 1. Diagnóstico de las necesidades de formación y fortalecimiento de capacidades de los actores en articulación con los Sirap (2022) = 10% [PNN] 
Hito 2. Diseño de la estrategia de formación y fortalecimiento de capacidades en articulación con los Sirap (2023) = 20% [PNN]  
Hito 3. Reporte anual del nivel de avance en la implementación de la estrategia de formación y fortalecimiento de capacidades en articulación con los Sirap (7 reportes de 2024 a 2030, con un peso de 10% cada uno) =70% [PNN]  </t>
  </si>
  <si>
    <t>Sumatoria de porcentaje de avance en la identificación de roles y en el seguimiento a las responsabilidades en la financiación del Sinap y en el seguimiento a las contribuciones financieras para su gestión
Hito 1. Elaboración del mapa de actores públicos y privados que pueden movilizan recursos financieros para la gestión del Sinap en sus diferentes ámbitos (análisis de políticas e instituciones) (2022) = 60% [PNN]
Hito 2. Desarrollar un instrumento de seguimiento y reporte de contribuciones financieras de actores públicos y privados para la gestión del Sinap en sus diferentes ámbitos de gestión (2023) =32% [PNN]
Hito 3. Informe anual de reporte de la contribución financiera de los diferentes actores (públicos y privados) para la gestión Sinap en sus diferentes ámbitos en articulación con los Sirap (un informe por año de 2023 a 2030, con peso de 1% cada uno) = 8% [PNN]</t>
  </si>
  <si>
    <t>Sumatoria de porcentaje de avance en el aumento del conocimiento del gasto público y privado del Sinap en sus diferentes ámbitos
Hito 1. Documento con el diseño de la estructura de datos requerida para realizar análisis del gasto (2022) = 19% [PNN] 
Hito 2.  Reporte anual del gasto público y privado en áreas protegidas en los diferentes ámbitos de gestión del Sinap en articulación con los Sirap (reportes de 2022 a 2030, con peso de 9% cada uno) = 81% [PNN]</t>
  </si>
  <si>
    <t>Porcentaje de Sirap que aplican al menos cinco instrumentos económicos y financieros</t>
  </si>
  <si>
    <t>(Número de Sirap que actualmente aplican al menos cinco instrumentos económicos y financieros / Número total de Sirap [6]) * 100</t>
  </si>
  <si>
    <t xml:space="preserve">Sumatoria de porcentaje de avance en la integración de las diferentes formas de conocimiento en el análisis y gestión de los atributos del Sinap
Hito 1: Informe de implementación de un plan de formación a actores priorizados para generar comprensión acerca de la definición, alcance y enfoque de cada uno de los elementos asociados a los atributos del Sinap y las formas de conocimiento tradicional que lo integran (2022) =15% [PNN y MinCultura]
Hito 2: Documento con la definición de criterios que orienten la integración de las formas de conocimiento al análisis y gestión de los atributos del Sinap, al desarrollo de instrumentos de planificación de las áreas protegidas y al fortalecimiento de instancias y mecanismos de relacionamiento del Sinap en articulación con los Sirap (2023) =15% [PNN] 
Hito 3: Informe anual del nivel de integración del conocimiento local, aplicando los criterios establecidos en el hito 2  en articulación con los Sirap (informes anuales del 2024 al 2030 con peso de 10% cada uno) =70% [PNN] </t>
  </si>
  <si>
    <t>Sumatoria en el porcentaje de avance en la armonización de las formas de manejo del territorio a través de acuerdos en áreas protegidas públicas, entre actores estratégicos, especialmente comunidades locales, campesinas y grupos étnicos, considerando su régimen jurídico
Hito 1. Documento de línea base con caracterización y categorización de acuerdos vigentes y actores relacionados en las áreas protegidas públicas (2023) =10% [PNN] 
Hito 2.  Informe anual sobre suscripción e implementación de acuerdos en áreas protegidas públicas, teniendo en cuenta: la categoría de acuerdos, los actores vinculados, la valoración de condiciones de vida y el cumplimiento de objetivos de conservación (informes de 2024 a 2030, con peso de 4% cada uno) = 28% [Minambiente] 
Hito 3. Documento con medición de la línea base de las condiciones de vida de los habitantes de las áreas protegidas a partir del uso de la información disponible (2023) = 16% [DANE y PNN]
Hito 4.  Documento con el diseño metodológico y conceptual del instrumento para la recolección de información que permita medir las condiciones de vida de los habitantes en las áreas protegidas por parte de las entidades competentes en su manejo (2023)= 16% [DANE y PNN]
Hito 5. Informe sobre la socialización del documento con el diseño metodológico y conceptual relacionado con el instrumento desarrollado en el hito 4 para los Sirap (2024) =10% [PNN y DANE]
Hito 6. Reporte de análisis de condiciones de vida de los habitantes de las áreas protegidas, con relación a la categoría de manejo (dos reportes, cada uno 10% en 2026 y 2030)= 20% [PNN y DANE]</t>
  </si>
  <si>
    <t>Sumatoria del porcentaje de avance en el desarrollo de procesos administrativos que contribuyan a disminuir conflictos por tenencia de la tierra en las áreas protegidas públicas, para lograr su culminación o remisión a instancias judiciales
Hito 1. Conformar una mesa técnica para la articulación, coordinación y suministro de información para adelantar los procedimientos agrarios de recuperación de baldíos, deslinde de tierras, clarificación de tierras y extinción de derecho de dominio en articulación con IGAC, SNR, PNN y los Sirap (2022) =18% [ANT]
Hito 2. Reporte anual que de cuenta de la identificación y priorización de  procesos para la aplicación de los procedimientos agrarios de recuperación de baldíos, deslinde de tierras, clarificación de tierras y extinción de derecho de dominio (reporte para los años 2022 a 2030,  cada uno pesa 2%) =18% [ANT]
Hito 3. Documento anual que contenga el avance de los procedimientos agrarios identificados y priorizados en el hito 2 ( reporte para los años 2023 a 2030, cada uno pesa 8%) =64% [ANT]</t>
  </si>
  <si>
    <t>Sumatoria del porcentaje de avance en la implementación articulada de rutas y procesos para facilitar el acceso progresivo a tierras de ocupantes irregulares de áreas protegidas públicas
Hito 1. Elaboración de un plan de implementación de rutas y procesos de acceso a tierras en articulación con los Sirap (Acuerdo 58 de 2018, Acuerdo 118 de 2020, FISO y RESO y/o sus ajustes, según normatividad vigente) (2022) =30% [ANT; MinAgricultura y PNN] 
Hito 2. Documento con análisis de condiciones jurídicas y técnicas habilitantes, condicionantes, riesgos y recomendaciones para el acceso progresivo a las tierras para ocupantes de áreas protegidas que por diversas situaciones fueron forzados a ocupar áreas donde esto no está permitido y que precise beneficiarios en articulación con los Sirap (2024) = 25% [ANT; PNN y Minagricultura]
Hito 3. Informe anual de implementación de las rutas, procesos y recomendaciones para el acceso a tierras en áreas protegidas públicas (informes para los años 2022 a 2030, con peso de 5% cada uno) =45%  [ANT y PNN]</t>
  </si>
  <si>
    <t>Sumatoria del porcentaje de avance en el aumento de la formalidad en el aprovechamiento sostenible de la naturaleza con fines comerciales en las áreas protegidas (turismo, fauna, pesca, artesanías, forestal y otros productos maderables y no maderables, acceso a recursos genéticos)
Hito 1. Documento con caracterización de procesos de uso de biodiversidad identificados en las áreas protegidas del Sinap, precisando su sostenibilidad y grado de formalidad en articulación con los Sirap (2023) =16% [PNN]
Hito 2. Diseño de plan de acción y definición de metas bianuales (2025, 2027 y 2029) sobre el avance de esquemas de formalización de actividades productivas sostenibles de aprovechamiento de la naturaleza con fines comerciales, de acuerdo con su la categoría de manejo de las áreas protegidas en articulación con los Sirap y los sectores productivos correspondientes (2024) =30% [PNN]
Hito 3. Informe anual de implementación del plan de acción integral definido en el hito 2 (reportes de 2025 a 2030, con peso de 5% cada uno informe) =30% [PNN]
Hito 4. Documento bianual de reporte del cumplimiento de las metas definidas en el hito 2  (Reportes para los años 2025, 2027 y 2029, con peso de 8% cada uno informe) =24% [PNN]
Nota: Los porcentajes del hito 4 se otorgarán una vez se cumplan las metas de aumento en la formalidad establecidas.</t>
  </si>
  <si>
    <t>Sumatoria del porcentaje de avance en el incremento de los ingresos de las áreas protegidas por cuenta de mecanismos de internalización de los costos del impacto ambiental de los sectores productivos
Hito 1. Reporte anual de los proyectos con requerimientos de compensaciones bióticas e inversión del 1% que podrían dirigir sus acciones a las áreas del Sinap priorizadas en articulación con las CAR/CDS (reporte para los años 2022 a 2030, con peso de 2% cada uno) =18% [ANLA y PNN]
Hito 2. Elaboración del Plan de inversiones y definición de metas del 2024 al 2030 de obligaciones pendientes dirigidos a las áreas protegidas  en articulación con los Sirap (2023) =21% [PNN y MinAmbiente]
Hito 3. Reporte anual de la presentación de requerimientos de inversión del 1% y de compensación biótica ante la autoridad ambiental competente, que vinculen la inclusión de acciones destinadas a áreas del Sinap, así como el estado de evaluación de dichos planes (en revisión, aprobado sin ejecución, en ejecución) y su articulación con las CAR/CDS (reportes de 2022 a 2030, cada uno pesa 2%) =18% [ANLA y PNN]
Hito 4. Reporte anual de acuerdo con las metas propuestas en el hito 2 sobre el incremento porcentual en los ingresos en las áreas protegidas provenientes de las obligaciones de los sectores productivos en articulación con las CAR/CDS 2024 a 2030 (reportes de 2024 a 2030, primer reporte pesa 7% y los siguientes 6%) =43% [PNN]
Nota: Los porcentajes del hito 4 solo se otorgarán una vez se cumplan las metas de incremento establecidas.</t>
  </si>
  <si>
    <t xml:space="preserve">Sumatoria de porcentaje de avance en el desarrollo de acciones orientadas a impulsar el uso sostenible de la biodiversidad objeto de uso dentro del Sinap, por medio del establecimiento de emprendimientos productivos sostenibles
Hito 1. Documento con la identificación de los paisajes, ecosistemas y especies objeto de uso y diagnóstico de los emprendimientos productivos existentes en las áreas protegidas del Sinap, diferenciando categorías de manejo y precisando criterios y grado de sostenibilidad en articulación con los Sirap (2022) = 21%  [PNN]
Hito 2. Documento con lineamientos para desarrollo de emprendimientos productivos sostenibles en turismo de naturaleza, pesca responsable, artesanías, agricultura sostenible, entre otros, a ser desarrollado en áreas protegidas del Sinap que permitan dichos usos en pro de fomentar las oportunidades económicas, la resiliencia social y ambiental en articulación con los Sirap (2023) =30% [PNN; MinComercio; MinAgricultura; Aunap y MinAmbiente]
Hito 3. Reporte anual de implementación y fortalecimiento de emprendimientos productivos sostenibles en áreas protegidas que permitan dichos usos, que desarrollen protocolos que garanticen conservación de paisajes, ecosistemas y especies, destacando los resultados de monitoreo del estado de la biodiversidad objeto de uso en articulación con los Sirap (2024-2030, cada reporte 7%) = 49% [PNN; MinComercio; MinAgricultura; Aunap y MinAmbiente] </t>
  </si>
  <si>
    <t>luis.cruz@parquesnacionales.gov.co; chernandez@Ideam.gov.co; mmozom@minambiente.gov.co</t>
  </si>
  <si>
    <t>Sumatoria de porcentaje de avance en el desarrollo de acciones de manejo de las áreas protegidas enfocadas en mantener o mejorar la resiliencia en las áreas con mayor vulnerabilidad a los efectos de los impulsores principales de cambio global dentro del Sinap
Hito 1. Documento con la identificación de zonas geográficas con mayor vulnerabilidad a los efectos sinérgicos de los motores principales de cambio global en la pérdida de biodiversidad dentro del Sinap, tanto en paisajes continentales como marinos previa entrega de insumos para el análisis en coordinación con los institutos de investigación públicos (2025) =30% [Ideam y PNN]
Hito 2. Documento con lineamientos para mantener o mejorar la resiliencia a través de acciones de manejo en las zonas geográficas priorizadas vinculados a los instrumentos de planificación y ordenamiento territorial (2025) =20% [MinAmbiente]
Hito 3. Reporte anual de las acciones de manejo implementadas para mantener o mejorar el estado de conservación de especies, poblaciones y ecosistemas dentro de las áreas protegidas en las zonas geográficas priorizadas en articulación con los Sirap (reportes anuales de 2026 a 2030, cada reporte equivale al 10%) =50% [PNN]</t>
  </si>
  <si>
    <t>chernandez@Ideam.gov.co; carolina.jarro@parquesnacionales.gov.co</t>
  </si>
  <si>
    <t>Sumatoria del porcentaje de avance en la construcción de escenarios prospectivos dinámicos del Sinap ante el cambio ambiental global
Hito 1. Documento metodológico para realizar escenarios prospectivos del territorio nacional teniendo en cuenta el cambio global (con enfoque en escenarios de cambio de uso del suelo, cambio climático, especies invasoras) como insumo para la planificación del Sinap, hacia un futuro cambiante con alto grado de incertidumbre en articulación con los institutos de investigación (2023)=20% [Ideam]
Hito 2. Documento de análisis sobre los efectos sinérgicos del cambio global en la biodiversidad y los servicios ecosistémicos en las zonas con mayor vulnerabilidad del Sinap y los Sirap en articulación con los institutos de investigación del SINA (dos informes de avance 2024 y 2025 cada uno 10% un informe final 2026 20%)=40% [Ideam]
Hito 3. Informe anual de socialización de los resultados de los análisis derivados de los hitos 1 y 2, con procesos de gestión y pedagogías adaptadas a los diferentes actores del Sinap (informes para 2027 y 2028, cada uno equivale a 10%) =20% [PNN e Ideam]
Hito 4. Definición de lineamientos para incorporar los análisis y resultados en las herramientas de planificación y esquemas de apropiación de los diferentes niveles del Sinap (2027) =20% [PNN]</t>
  </si>
  <si>
    <t>ogualdron@humboldt.org.co; jesus.garay@invemar.org.co; asalinas@Ideam.gov.co; carolina.jarro@parquesnacionales.gov.co</t>
  </si>
  <si>
    <t>Sumatoria del porcentaje de avance en la realización de evaluaciones regionales dirigidas a comprender las tendencias de cambio en las condiciones de conectividad de los paisajes marinos y continentales priorizados, debido a las dinámicas de los impulsores de pérdida de biodiversidad y de los conflictos socioambientales, y sus impactos sobre la conectividad en los Sirap
Hito 1. Elaboración de metodología estandarizada para el análisis de presiones por impulsores de pérdida de biodiversidad y conflictos socioambientales en los ecosistemas marinos y ambientes dulceacuícolas (2022) =10%  [invemar e Ideam]
Hito 2. Desarrollo de cuatro análisis de presiones en los paisajes marinos priorizados en los planes de acción de los Sirap Caribe y Pacífico, (2 al 2026 y 2 al 2030, cada uno equivalente al 4%) =16% [invemar]
Hito 3. Desarrollo de 18 análisis de presiones por impulsores de pérdida de biodiversidad y conflictos socioambientales en los paisajes continentales priorizados en los planes de acción de los Sirap (2 análisis cada año entre 2022 y 2030, 3% cada entrega) =27% [PNN]
Hito 4. Elaboración de la metodología estandarizada para evaluar las tendencias de cambio en las condiciones de conectividad de los paisajes marinos y continentales, incluyendo ambientes dulceacuícolas (2026) =11% [IAvH]
Hito 5. Elaboración de 12 informes con los resultados de las evaluaciones que permitan comprender las tendencias de cambio en las condiciones de conectividad de los paisajes marinos y continentales priorizados en articulación con los institutos de investigación del SINA y los Sirap ( seis (6) al 2027 y seis (6) al 2030; uno por cada Sirap equivalente al 3% ) =36% [PNN]</t>
  </si>
  <si>
    <t>Sumatoria del porcentaje de avance en la construcción de escenarios prospectivos de conectividad a nivel de paisajes priorizados, que orienten su manejo
Hito 1. Elaboración de protocolos metodológicos para la construcción de escenarios prospectivos de conectividad (en paisajes continentales, costeros y marinos) de acuerdo con las particularidades regionales al 2023 =22%  [IAvH e invemar]
Hito 2. Documento con modelación espacio-temporal de la conectividad en paisajes (continentales, marinos y costeros) (uno por cada Sirap para un total de 6 documentos que serán presentados uno por año de 2023 a 2028; cada documento equivalente a 6%) =36%  [PNN]
Hito 3. Documento técnico con el diseño de redes de conectividad funcional, y considerando variables socioecológicas para cada uno de los paisajes  priorizados en los planes de acción de los Sirap al 2030 (continentales, marinos y costeros) (6 documentos, uno por Sirap, que serán presentados uno por año de 2025 a 2030; cada documento equivale a 7%) =42% [PNN]</t>
  </si>
  <si>
    <t>Objetivo 3: Incrementar la efectividad en la gestión del Sinap y sus áreas protegidas, con el fin de asegurar sus valores de conservación y la permanencia de las contribuciones de la naturaleza esenciales para el bienestar de la población.</t>
  </si>
  <si>
    <t>Objetivo 2: Aumentar la conectividad de las áreas protegidas del Sinap en paisajes terrestres y marinos más amplios, con el fin de aportar al logro de los objetivos de conservación del país, al mantenimiento de las contribuciones de la naturaleza, al bienestar de la población y al mejoramiento de la resiliencia de los paisajes en los que se encuentran las áreas protegidas.</t>
  </si>
  <si>
    <t>Sumatoria del porcentaje de  avance en el aumento de los procesos de captura de datos y generación de información dentro del Sinap facilitando la participación de todos sus actores
Hito 1: Documento que presente los esquemas y procedimientos de captura de información pertinente a múltiples niveles del Sinap asociados al sistema de información del Sinap y su articulación con el SIAC, asegurando su alineación con los indicadores de resultado de la política (2022) = 23%  [MinAmbiente y PNN]
Hito 2: Establecimiento de un plan de acción (que incluya los procesos de monitoreo y seguimiento estandarizado de la gestión del Sinap) para ampliar la captura de datos y generación de información de las áreas protegidas del Sinap en el SIAC, bajo esquemas de colaboración interinstitucional y participación ciudadana (2022) =20% [MinAmbiente y PNN] 
Hito 3: Reporte anual de la implementación del proceso de monitoreo y seguimiento estandarizado de la gestión del Sinap entre los distintos actores y ámbitos de gestión en articulación con los Sirap, de acuerdo al plan de acción del Hito 2 (reportes de 2022 a 2030, cada documento pesa 3%) = 27%  [MinAmbiente y PNN]
Hito 4: Documento con reporte del avance en la ampliación de la captura de datos y generación de información de las áreas protegidas del Sinap en el SIAC (documento nacional que vincule los Sirap presentado en 2026 y 2030, con peso de 15% cada uno) =30% [MinAmbiente y PNN]</t>
  </si>
  <si>
    <t>Sumatoria de porcentaje de avance en el diseño e implementación de una estrategia para el desarrollo de nuevos productos sostenibles derivados de las contribuciones de la naturaleza de las áreas protegidas y sus zonas de influencia de acuerdo con la vocación del territorio
Hito 1: Documento con diagnóstico que  identifique  potenciales nuevos productos sostenibles y su viabilidad en los Sirap a partir de las especies de interés priorizadas para la creación de cadenas de valor de la bioeconomía, en la áreas protegidas donde sea factible el uso sostenible (documento de avance en 2022 y 2023 y documento con estudios de viabilidad en 2024, cada documento pesa 12% ) =36% [PNN y MinCiencias]
Hito 2: Establecer y concertar una estrategia para el desarrollo de nuevos productos priorizados, basado en los resultados de viabilidad del hito 1 (2025) =19% [PNN y MinCiencias]
Hito 3: Informe anual de avance del desarrollo de nuevos productos sostenibles en articulación con los Sirap  (informes para los años 2026 a 2030 con peso de 9% cada uno) =45% [PNN]</t>
  </si>
  <si>
    <t>Sumatoria de porcentaje de avance en la realización de valoraciones económicas en al menos cuatro (4) municipios uno de cada categoría: especial, 1, 2 y 3
Hito 1. Documento que de cuenta de la identificación y priorización de cuatro municipios para realizar estudios de valoración económica sobre el aporte de las contribuciones de la naturaleza generadas en las áreas protegidas al desarrollo de los municipios en articulación con los Sirap (un municipio por cada una de las siguientes categorías: especial, 1, 2 y 3) (2023) =10% [DNP y PNN]
Hito 2. Documento con la metodología y criterios específicos para adelantar los estudios de valoración económica en articulación con los Sirap (2023) = 10%  [DNP y PNN]
Hito 3. Desarrollo de cuatro (4) estudios de valoración económica en articulación con los Sirap (2 estudios en 2024 y 2 estudios en 2025, cada uno pesa 20%) =80%  [DNP y PNN]</t>
  </si>
  <si>
    <t>Parques Nacionales Naturales de Colombia; Ministerio de Ambiente y Desarrollo Sostenible; Departamento Administrativo Nacional de Estadística</t>
  </si>
  <si>
    <t>Grupo de Gestión e integración del Sinap; Oficina de Negocios Verdes y sostenibles; Dirección de Innovación y Desarrollo Tecnológico; Despacho viceministerio de turismo; Dirección Técnica de Adminsitración y Fomento</t>
  </si>
  <si>
    <t>Luis Alberto Cruz; Katia Flórez Sagre; Angelo Palacio Quintero; Ricardo Galindo Bueno; John Jair Restrepo</t>
  </si>
  <si>
    <t>Sumatoria del porcentaje de avance de actividades direccionadas al aumento de la capacidad de las instituciones que conforman el Sinap para desarrollar herramientas que permitan migrar y articular información requerida para el seguimiento de los objetivos del Sinap 
Hito 1: Documento nacional con el diagnóstico para la migración y conexión de información, soportado en las políticas y lineamientos nacionales que aseguren la periodicidad de integración de información para la lectura de los objetivos del Sinap ( 2022) =20% [PNN y MinAmbiente] 
Hito 2: Plan de trabajo que establezca con claridad los procedimientos de migración y conexión de información entre el sistema de información del Sinap, las entidades que conforman el SIAC, y otros actores del Sinap y los Sirap; soportado en las políticas y lineamientos nacionales, que aseguren la periodicidad de integración de la información para la lectura de los objetivos del Sinap (2022) =13% [MinAmbiente y PNN]
Hito 3: Documento nacional con reporte de avance de la implementación del plan de trabajo descrito en el Hito 2  (reportes presentados en 2023, 2026 y 2030, cada entrega pesa 6%) =18% [PNN y MinAmbiente]
Hito 4: Documento de reporte anual de indicadores de seguimiento de los objetivos del Sinap (reportes de 2023 a 2030, con peso de 2% cada documento) = 16% [PNN]
Hito 5: Documento nacional con diseño y/o actualización de un plan de mantenimiento y actualización de las herramientas y espacios requeridos para albergar y hacer disponible la información generada en el Sinap para todos los actores que hacen uso de ella (entrega en los años 2023 , 2026 y 2029, cada documento pesa 5%) =15% [PNN]
Hito 6: Documento nacional de seguimiento a la implementación del plan de mantenimiento y actualización de las herramientas y espacios requeridos para albergar y hacer disponible la información generada en el Sinap para todos los actores que hacen uso de ella (entrega en los años, 2023, 2027 y 2030 cada documento pesa 6%) =18% [PNN]</t>
  </si>
  <si>
    <t>Sumatoria de porcentaje de avance en el desarrollo de estrategias orientadas a la armonización de los instrumentos de planeación de las estrategias de conservación in situ, con los instrumentos de planeación y ordenamiento territorial en diferentes escalas y con actores públicos, grupos étnicos y comunidades locales
Hito 1.  Establecer lineamientos orientados a mejorar sinergias y prevenir y resolver conflictos entre los instrumentos de planeación de las estrategias de conservación in situ y los instrumentos de planeación y ordenamiento del territorio, en diferentes escalas y con actores públicos, grupos étnicos y comunidades locales (2022) =19% [MinAmbiente]
Hito 2. Diseñar un plan de capacitación que incorpore los lineamientos establecidos en el hito 1, y oriente los procesos de capacitación y asistencia técnica en ordenamiento territorial (2023) =10% [MinAmbiente y MinVivienda]
Hito 3. Informe anual de la implementación del plan de capacitación en articulación con los Sirap (informes de 2024 a 2030, cada uno con peso de 1%) =7% [PNN]
Hito 4. Documento metodológico con los lineamientos requeridos para evaluar el nivel de armonización de los instrumentos de planeación y ordenamiento del territorio e instrumentos de planificación de estrategias de conservación in situ (2023) =15% [MinAmbiente y MinVivienda]
Hito 5. Reporte anual de análisis y recomendaciones para mejorar la armonización entre los diferentes instrumentos de planificación y ordenamiento del territorio e instrumentos de planificación de estrategias de conservación in situ, en los paisajes priorizados en los planes de acción de los Sirap (reportes de 2024 a 2030, cada uno equivalente al  7%) =49% [PNN]</t>
  </si>
  <si>
    <r>
      <t>Objetivo 4:</t>
    </r>
    <r>
      <rPr>
        <strike/>
        <sz val="10"/>
        <rFont val="Arial Narrow"/>
        <family val="2"/>
      </rPr>
      <t xml:space="preserve"> </t>
    </r>
    <r>
      <rPr>
        <sz val="10"/>
        <rFont val="Arial Narrow"/>
        <family val="2"/>
      </rPr>
      <t>Incrementar la corresponsabilidad de los sectores productivos en la gestión de las áreas protegidas, así como la retribución por las acciones de conservación que allí realizan las comunidades locales, determinantes para la equidad y el desarrollo económico, social y cultural del país.</t>
    </r>
  </si>
  <si>
    <t>Acción SIRAP CARIBE</t>
  </si>
  <si>
    <t>Restaurar  ecosistemas prioritarios en estado crítico  con indice superior AL 50% 
Implementar acciones de manejo  para mantener o mejorar el estado de conservación de ecosistemas en las zonas geográficas priorizadas
Implementar acciones de  recuperación de especies amenazadas  en prioridades ecosistémicas orientadas
Priorizar ecosistemas vulnerables al cambio climático  para orientar las intervenciones de adaptación
Implementar acciones de adaptación basadas en ecosistemas con la participación de los diferentes  sectores público privados con miras a reducir el riesgo climático</t>
  </si>
  <si>
    <t>Realizar investigaciones  sobre Patrones  eficaces  de hábitats en el paisaje para garantizar la conectividad ecológica de especies, comunidades y procesos ecológicos</t>
  </si>
  <si>
    <t>Incrementar sistemas sostenibles de ganadería,  agricultura y manejo forestal en las áreas protegidas que lo permiten y corredores de conectividad
Formalizar las actividades productivas sostenibles de aprovechamiento de la naturaleza con fines comerciales en áreas protegidas que lo permitan y corredores de conectividad 
Mejorar la competitividad de los negocios verdes en áreas protegidas y corredores de conectividad 
Promover el Ecoturismo como estrategia de conservación en áreas protegidas regionales y locales que permiten la actividad</t>
  </si>
  <si>
    <t xml:space="preserve">Promover la creación de conciencia en la sociedad sobre la importancia de los sistemas de   áreas protegidas 
Empoderar, apropiar y promover la importancia de la gestión pública en los sistemas de áreas protegidas
Promover el acceso público a la información  y propiciar alianzas para la divulgación de contenidos y  campañas de sensibilización 
Promover el desarrollo de capacidades , destrezas y habilidades cualificando el recurso humano </t>
  </si>
  <si>
    <t xml:space="preserve"> Promover el desarrollo de capacidades,  destrezas y habilidades cualificando el recurso humano para abordar adecuadamente educación ambiental relacionada a los sistemas de áreas protegidas
Fomentar  el sentido de pertenecia y una cultura de la conservación en la sociedad
Propiciar la articulación, inclusión y empoderamiento de las acciones educativas tendientes al conocimiento, manejo y conservación del sistema de áreas  protegidas </t>
  </si>
  <si>
    <t>Formalizar acuerdos relacionados a las responsabilidades y financiación de los Sistemas  según las competencias y capacidad de los miembros
Creación de Fondos público-privados en los sistemas de áreas protegidas</t>
  </si>
  <si>
    <t>Elaborar y difundir los informes de gestión de los sistemas de áreas protegidas</t>
  </si>
  <si>
    <t xml:space="preserve">Gestionar  instrumentos financieros para el funcionamiento y manejo de las áreas protegidas regionales </t>
  </si>
  <si>
    <t>Adoptar los  Planes de Acción de los sistemas a través de  un acto administrativo que incluya su incorporación en la planificación de los miembros y  programación presupuestal en los POA 
Gestión de recursos de la Nación a través de la regionalización para la gestión de los planes de acción
Incorporar proyectos de inversión en los OCAD - Regalías</t>
  </si>
  <si>
    <t>no</t>
  </si>
  <si>
    <t>si</t>
  </si>
  <si>
    <t>Definir y concertar las metas de conservación en los diferentes niveles de planificación del SIRAP con base a las áreas prioritarias de conservación armonizado con las metas nacionales de conservación.</t>
  </si>
  <si>
    <t xml:space="preserve">Incorporar las metas de conservación en los instrumentos idóneos de planeación de las entidades  miembros de los sistemas
</t>
  </si>
  <si>
    <t>Articular las metas de conservación en la planificación de los sectores económicos 
Incorporar la estructura ecológica principal en los planes de ordenamiento territorial (regional / departamental/ municipal)</t>
  </si>
  <si>
    <t>Incorporar la estructura ecológica principal en los planes de ordenamiento territorial 
Articular las metas de conservación en la planificación ambiental de los sectores económicos</t>
  </si>
  <si>
    <t>(1) Reporte de municipios  que identifican la estructura ecológica y la incorporan en los instrumentos de planificación y ordenamiento
(2) Reporte de avance recuperación estructura ecológica 
(3) Reporte de % de sectores económicos que articulan las metas de conservación en sus sistemas de planificación ambiental</t>
  </si>
  <si>
    <t>Crear subsistemas de áreas protegidas derivados del SIRAP Caribe en las subregiones o ejes temáticos que así lo requieran de acuerdo a la propuesta de mejora de estructura del sinap y sus mecanísmo de adopción</t>
  </si>
  <si>
    <t>Implementar  los procesos administrativos y operativos de los sistemas articulados con los mecanismos o herramientas desarrollados para una efectiva participación y corresponsabilidad de los actores estratégicos.</t>
  </si>
  <si>
    <t>Reporte anual del porcentaje de sistemas que cuentan con procesos de participación y administración implementados</t>
  </si>
  <si>
    <t>Establecer arreglos de gobernanza para la administración y manejo de las áreas protegidas públicas, OMECo y SILAP (y a nivel de subsistemas)</t>
  </si>
  <si>
    <t xml:space="preserve">(1)	Documento con lineamientos para el manejo y administración de las áreas protegidas y OMEC, concertado en los sistemas que se derivan del SIRAP Caribe
(2)	Reporte de áreas protegidas y OMEC que cuentan con arreglos de gobernanza para su manejo y administración  </t>
  </si>
  <si>
    <t>Documento y mapa de metas de conservación definidas y concertadas con los actores estratégicos en los diferentes niveles de planificación.</t>
  </si>
  <si>
    <r>
      <t xml:space="preserve">luis.cruz@parquesnacionales.gov.co; khflorezs@minambiente.gov.co; angelo.quintero@minagricultura.gov.co; </t>
    </r>
    <r>
      <rPr>
        <u/>
        <sz val="14"/>
        <color rgb="FF0070C0"/>
        <rFont val="Arial Narrow"/>
        <family val="2"/>
      </rPr>
      <t>rgalindo@mincit.gov.co</t>
    </r>
    <r>
      <rPr>
        <u/>
        <sz val="14"/>
        <color indexed="12"/>
        <rFont val="Arial Narrow"/>
        <family val="2"/>
      </rPr>
      <t>; jhon.restrepo@Aunap.gov.co</t>
    </r>
  </si>
  <si>
    <t>Qué insumos se requieren para aportar a las metas de conservación
espacialización de los elementos naturales y culturales prioritarios de cada uno de ellos
Documento y mapa con la selección de prioridades de conservación, integrando los sistemas de conocimiento para la definición de metas de conservación, en cada Sirap</t>
  </si>
  <si>
    <t>Identificar los sistemas de conocimiento presentes en el SIRAP e integrarlos para su inclusión en las metas de conservación con base en el plan de trabajo y ruta metodológica que se defina a nivel central.</t>
  </si>
  <si>
    <t xml:space="preserve">
Desarrollar acciones orientadas a reducir la introducción, trasplante, traslocación y tamaño poblacional de especies invasoras dentro del Sirap a partir del plan de acción intersectorial.
</t>
  </si>
  <si>
    <t>Identificar especies invasoras a nivel regional (línea base)
Implementación del plan de acción intersectorial para la reducción de la introducción, trasplante y traslocación de especies invasoras dentro del Sinap
Consolidación y reporte de las medidas efectuadas
Implementación del Plan de acción de trabajo por Sirap  para la reducción del tamaño poblacional de especies invasoras dentro de las AP del Sinap, focalizando acciones de capacitación, difusión, financiación, monitoreo, erradicación/manejo, entre otras; donde se establezcan las metas de reducción para los años 2026 - 2030</t>
  </si>
  <si>
    <t>Definición de lineamientos para incorporar los análisis y resultados en las herramientas de planificación y esquemas de apropiación de los diferentes niveles del Sinap (2027) =20% [PNN]</t>
  </si>
  <si>
    <t>Incorporar en los instrumentos de planificación del SIRAP los resultados obtenidos de los escenarios prospectivos  ante el cambio ambiental global</t>
  </si>
  <si>
    <t>Construir escenarios prospectivos de conectividad con énfasis en los ecosistemas marinos, costeros y dulceacuicolas con base en la metodlogía definida por los institutos de investigación.</t>
  </si>
  <si>
    <t>Prioridad asociada al análisis de efectividad.</t>
  </si>
  <si>
    <t xml:space="preserve">
Implementar en los SILAP modelos de desarrollo sostenible acorde a la capacidad de la estructura ecológica principal 
Aportar en la gestión e implementación de acuerdos intersectoriales que articulen los lineamientos para el  manejo integral de los paisajes priorizados construídos en acuerdo con Minambiente y las autoridades ambientales.</t>
  </si>
  <si>
    <r>
      <t xml:space="preserve">Promover la creación de conciencia en la sociedad sobre  la importancia de los sistemas de áreas protegidas y sus contribuciones al bienestar de las personas (está incluida en las acciones de gobernanza, </t>
    </r>
    <r>
      <rPr>
        <b/>
        <sz val="14"/>
        <rFont val="Arial Narrow"/>
        <family val="2"/>
      </rPr>
      <t>REVISAR</t>
    </r>
    <r>
      <rPr>
        <sz val="14"/>
        <rFont val="Arial Narrow"/>
        <family val="2"/>
      </rPr>
      <t>)</t>
    </r>
  </si>
  <si>
    <r>
      <t xml:space="preserve">Identificación de temáticas específicas que deben abordarse en procesos de divulgación y capacitación </t>
    </r>
    <r>
      <rPr>
        <strike/>
        <sz val="14"/>
        <rFont val="Arial Narrow"/>
        <family val="2"/>
      </rPr>
      <t>formación</t>
    </r>
    <r>
      <rPr>
        <sz val="14"/>
        <rFont val="Arial Narrow"/>
        <family val="2"/>
      </rPr>
      <t xml:space="preserve"> sobre las contribuciones de la naturaleza -en especial de las estrategias de conservación in situ y la conectividad- 
Diseño y plan de ejecución de campañas de divulgación y capacitación </t>
    </r>
    <r>
      <rPr>
        <strike/>
        <sz val="14"/>
        <rFont val="Arial Narrow"/>
        <family val="2"/>
      </rPr>
      <t xml:space="preserve">formación </t>
    </r>
    <r>
      <rPr>
        <sz val="14"/>
        <rFont val="Arial Narrow"/>
        <family val="2"/>
      </rPr>
      <t>sobre las temáticas identificadas en los Sirap
Implementación y evaluación de la estrategia de divulgación</t>
    </r>
  </si>
  <si>
    <r>
      <rPr>
        <b/>
        <sz val="14"/>
        <rFont val="Arial Narrow"/>
        <family val="2"/>
      </rPr>
      <t xml:space="preserve">1) Planeación:
Implementar  otras Medidas Efectivas de Conservación Basadas en Áreas
</t>
    </r>
    <r>
      <rPr>
        <sz val="14"/>
        <rFont val="Arial Narrow"/>
        <family val="2"/>
      </rPr>
      <t xml:space="preserve">
</t>
    </r>
    <r>
      <rPr>
        <b/>
        <sz val="14"/>
        <rFont val="Arial Narrow"/>
        <family val="2"/>
      </rPr>
      <t>2) Conservación este enfoque se ralaciona más bien con la acción -2.2 que ya hemos discutido su redacción.</t>
    </r>
    <r>
      <rPr>
        <sz val="14"/>
        <rFont val="Arial Narrow"/>
        <family val="2"/>
      </rPr>
      <t xml:space="preserve">
Identificar y priorizar  redes de conectividad funcional (continentales, marinos y costeros) para mejorar la conectividad de las áreas protegidas a partir de ecosistemas prioritarios
Recuperar la conectividad de los flujos ecosistémicos  de  las áreas protegidas a través de corredores biológicos. </t>
    </r>
  </si>
  <si>
    <r>
      <rPr>
        <b/>
        <sz val="14"/>
        <rFont val="Arial Narrow"/>
        <family val="2"/>
      </rPr>
      <t>Planeación:</t>
    </r>
    <r>
      <rPr>
        <sz val="14"/>
        <rFont val="Arial Narrow"/>
        <family val="2"/>
      </rPr>
      <t xml:space="preserve">
(1.1) Documento y mapa de áreas que podrían ser consideradas como otras Medidas Efectivas de Conservación Basadas en Áreas (OMEC) en los sistemas de áreas protegidas, teniendo en cuenta los criterios del MADS
(1.2) Reporte de OMEC que han sido registradas mediante el procedimiento establecido por Minambiente.
(1.3) Documento con los lineamientos para la identificación de acciones estrategias de las áreas protegidas y OMEC para ser incorporadas en los instrumentos de ordenamiento y planificación. (Concertado en los Sistemas)
(1.4) Reporte de áreas protegidas y OMEC incorporadas en los instrumentos de ordenamiento y planificación</t>
    </r>
  </si>
  <si>
    <r>
      <t xml:space="preserve">Enfocado en el desarrollo de los hitos 2 y 3
</t>
    </r>
    <r>
      <rPr>
        <sz val="14"/>
        <color theme="3"/>
        <rFont val="Arial Narrow"/>
        <family val="2"/>
      </rPr>
      <t xml:space="preserve">Identificar y priorizar  redes de conectividad funcional (continentales, marinos y costeros) para mejorar la conectividad de las áreas protegidas a partir de ecosistemas prioritarios 
Recuperar la conectividad de los flujos ecosistémicos  de  las áreas protegidas a través de corredores biológicos. 
</t>
    </r>
    <r>
      <rPr>
        <sz val="14"/>
        <color rgb="FFFF0000"/>
        <rFont val="Arial Narrow"/>
        <family val="2"/>
      </rPr>
      <t>(esta propuesta estaba relacionada en el programa de conservación asignado a la acción 2.5)</t>
    </r>
  </si>
  <si>
    <t>Crear e implementar 10 nuevos subsistemas de áreas protegidas en articulación con la propuesta de mejora a la estructura del Sinap</t>
  </si>
  <si>
    <t xml:space="preserve">
(Número total de hectáreas del Sinap bajo análisis de brecha financiera actual / Número total de hectáreas  del Sinap) x 100
Nota: El numerador y denominador se especificarán en cada reporte. </t>
  </si>
  <si>
    <t xml:space="preserve">3.13 Incrementar la cobertura del cálculo de brecha financiera para la gestión del Sinap. </t>
  </si>
  <si>
    <t>Realizar el cálculo de brecha financiera y la estrategía de sostenibilidad financiera para la gestión del Sirap</t>
  </si>
  <si>
    <t>Desarrollar en articulación con la subdirección de sostenibilidad financiera de PNNC y BIOFIN</t>
  </si>
  <si>
    <r>
      <t xml:space="preserve">Para Revisión:
</t>
    </r>
    <r>
      <rPr>
        <b/>
        <strike/>
        <sz val="14"/>
        <rFont val="Arial Narrow"/>
        <family val="2"/>
      </rPr>
      <t>Adoptar e implementar un sistema de monitoreo que permita medir la integridad ecológica en las áreas protegidas regionales y locales</t>
    </r>
    <r>
      <rPr>
        <b/>
        <sz val="14"/>
        <rFont val="Arial Narrow"/>
        <family val="2"/>
      </rPr>
      <t xml:space="preserve">
Integrar las diferentes formas de conocimiento en el análisis y gestión de los atributos del Sirap</t>
    </r>
  </si>
  <si>
    <t>Definición de criterios
Informe sobre la integración de las diferentes formas de conocimiento a partir de los criterios definidos.</t>
  </si>
  <si>
    <t>Aportar a la gestión de los procesos de captura de datos y generación de información en las áreas protegidas del Sirap en articulación de todos sus actores y conforme al plan de acción acordado por minambiente y PNN.</t>
  </si>
  <si>
    <t xml:space="preserve">
</t>
  </si>
  <si>
    <t>Implementación del plan de trabajo establecido por minambiente, PNN y los actores que se integren en el esquema parcicipativo.
Actualización de las herramientas y espacios requeridos para albergar y hacer disponible la información generada en el Sinap</t>
  </si>
  <si>
    <t>Facilitar la interoperabilidad del la información regional con el SIAC de acuerdo al plan de trabajo que establezca Minambiente, PNN y los actores que se integren en el esquema parcicipativo</t>
  </si>
  <si>
    <t>Enfoque de participación y facilitación hito 4.</t>
  </si>
  <si>
    <t>Apoyar la socialización del documento con el diseño metodológico y conceptual del instrumento para la recolección de información que permita medir las condiciones de vida de los habitantes en las áreas protegidas por parte de las entidades competentes en su manejo</t>
  </si>
  <si>
    <t>Participación en la mesa técnica de articulación</t>
  </si>
  <si>
    <t>Señalar prioridades</t>
  </si>
  <si>
    <t>Apoyar la elaboración de un plan de implementación articulada de rutas y procesos para facilitar el acceso progresivo a tierras de ocupantes irregulares de áreas protegidas públicas</t>
  </si>
  <si>
    <t xml:space="preserve">Formalizar las actividades productivas sostenibles de aprovechamiento de la naturaleza con fines comerciales en las áreas protegidas que lo permitan y corredores de conectividad.
</t>
  </si>
  <si>
    <t>Aumentar el desarrollo de productos innovadores y sostenibles derivados de la biodiversidad en las áreas protegidas que lo permitan de acuerdo con la vocación del territorio.</t>
  </si>
  <si>
    <t>Participar en la elaboración del plan de inversiones, identificar las áreas que podrían considerarse para la implementación de proyectos con obligaciones pendientes.
Facilitar la articulación con las autoridades ambientales</t>
  </si>
  <si>
    <t>Desarrollar acciones orientadas a incrementar los ingresos de las áreas protegidas por cuenta de mecanismos de internalización de los costos del impacto ambiental de los sectores productivos en articulación con el plan de inversiones.</t>
  </si>
  <si>
    <t xml:space="preserve">3.10 Implementar una metodología  de evaluación de efectividad de los subsistemas de áreas protegidas basada en monitoreo y seguimiento.
 </t>
  </si>
  <si>
    <t>Sí, 3.1 y  3.9</t>
  </si>
  <si>
    <t xml:space="preserve">Porcentaje de avance en la implementación de una metodología de evaluación de efectividad de los Subsistemas de Áreas Protegidas </t>
  </si>
  <si>
    <t>Sumatoria del porcentaje de avance en la implementación de una metodología de evaluación de efectividad de los subsistemas de Áreas Protegidas
Hito 1. Documento de diagnóstico de la línea base de los subsistemas de Áreas Protegidas que analizan la efectividad de manejo (2023) =30% [PNN] 
Hito 2. Reporte anual del proceso de implementación de la metodología de evaluación de efectividad de los 11 subsistemas (6 Regionales + 4 Temáticos + 1 Nacional) de áreas protegidas basada en monitoreo y seguimiento (7 reportes anuales correspondientes a la consolidación de los 11 totales realizados por los subsistemas así: Reportes parciales en los años 2024, 2025, 2027, 2028 y 2029, cada uno con peso de 2%; reportes finales en los años 2026 y 2030, cada uno con peso de 30%) =70% [PNN]</t>
  </si>
  <si>
    <t>Análizar periódicamente la efectividad y manejo   del SIRAP y sus áreas protegidas.</t>
  </si>
  <si>
    <t>3.8 Incrementar el número de subsistemas con planes de acción adoptados, actualizados, vigentes en ejecución.</t>
  </si>
  <si>
    <t>Porcentaje de subsistemas con planes de acción adoptados, actualizados, vigentes y en ejecución</t>
  </si>
  <si>
    <t>(Número de Subsistemas con planes de acción adoptados, actualizados, vigentes y en ejecución  / Número total de Subsistemas priorizados) * 100
Nota: en cada reporte precisar el numerador y denominador</t>
  </si>
  <si>
    <t>Formular e implementar planes de acción de los subsistemas de áreas protegidas</t>
  </si>
  <si>
    <t>3.7 Aumentar el porcentaje de áreas protegidas que desarrollan el proceso de planificación del manejo.</t>
  </si>
  <si>
    <t>Sí, 3.6</t>
  </si>
  <si>
    <t>Porcentaje de avance en el aumento de las áreas protegidas que desarrollan el proceso de planificación del manejo</t>
  </si>
  <si>
    <t>Sumatoria del porcentaje de avance en el aumento de las áreas protegidas que desarrollan el proceso de planificación del manejo
Hito 1. Documento con el plan de formación y fortalecimiento en la planificación participativa del manejo de áreas protegidas en articulación con las CAR/CDS  (2022) =10% [PNN]  
Hito 2. Reporte del nivel de avance en la implementación del plan de formación y fortalecimiento en la planificación del manejo de áreas protegidas en articulación con las CAR/CDS (reportes en 2023, 2026 y 2030, con peso de 6% cada uno) =18% [PNN]
Hito 3. Reporte anual del porcentaje de áreas protegidas públicas con instrumentos de planes de manejo adoptados, actualizados y cargados en el Runap, en articulación con el Ministerio de Ambiente y Desarrollo Sostenible, las CAR y las CDS (Metas de incremento definidas así: 2022 =36%, 2023 =44%, 2024 =52%, 2025 =60%, 2026 =68%, 2027 =76%, 2028 =84%, 2029 =92% , 2030 =100%; cada meta anual alcanzada pesa 3%) =27%  [PNN]
Hito 4. Reporte del nivel de implementación de acciones del componente estratégico del instrumento de planificación para las áreas protegidas públicas en articulación con el Ministerio de Ambiente y Desarrollo Sostenible, las CAR y las CDS. (3 reportes entregados en 2022, 2026 y 2030, 15% cada uno) =45% [PNN]
Nota:  El porcentaje de avance asignado al hito 3 solo se otorgará una vez se alcancen las metas establecidas.</t>
  </si>
  <si>
    <t xml:space="preserve">Identificación de línea base, cuántas áreas ya tienen plan y cuántas no. Cuáles están actualizadas, Cuántas áreas lo están implementando
Promover el desarrollo, actualización y adopción de los planes de manejo de las áreas protegidas, ecosistemas de importancia ecológica y OMEC
Fortalecimiento de capacidades, promoción </t>
  </si>
  <si>
    <t>Incrementar el porcentaje de ejecución de planes de manejo de las áreas protegidas, ecosistemas de importancia ecológica y OMEC.</t>
  </si>
  <si>
    <t>4.2 Fomentar el desarrollo de procesos para incrementar la tenencia formal de la tierra en las áreas protegidas públicas de acuerdo con sus contextos territoriales, categorías de manejo y marco jurídico.</t>
  </si>
  <si>
    <t>Sí, 4.1</t>
  </si>
  <si>
    <t>Dirección de Gestión de Ordenamiento Social de la Propiedad</t>
  </si>
  <si>
    <t xml:space="preserve">William Gabriel Reina Tous </t>
  </si>
  <si>
    <t>william.reina@ant.gov.co</t>
  </si>
  <si>
    <t>Porcentaje de avance en el fomento del desarrollo de procesos para el incremento de la tenencia formal de la tierra en las áreas protegidas públicas en sus contextos territoriales y de acuerdo con sus categorías de manejo y marco jurídico</t>
  </si>
  <si>
    <t>Sumatoria del porcentaje de avance en el fomento del desarrollo de procesos para el incremento de la tenencia formal de la tierra en las áreas protegidas públicas en sus contextos territoriales y de acuerdo con sus categorías de manejo y marco jurídico
Hito 1: Reporte anual del número de predios identificados física y jurídicamente, en las áreas protegidas enmarcadas en los municipios donde se están implementando los planes de ordenamiento social de la propiedad rural (oferta) (reportes anuales entre 2023 y 2030 con peso de 5,6% cada uno) =45% [ANT]
Hito 2: Documento con reporte de avance de los procesos de formalización de territorios de comunidades étnicas y/o de tierras con comunidades campesinas en áreas protegidas (de acuerdo con su categoría de manejo y marco jurídico vigente) (reportes anuales de 2023 a 2030 con el siguiente peso: 2023 a 2029 con 7% cada uno y 2030 con 6%) =55%  [ANT]</t>
  </si>
  <si>
    <t>Aumentar el saneamiento predial de  las áreas protegidas  por parte de las entidades competentes</t>
  </si>
  <si>
    <t xml:space="preserve">1.6 Declarar y ampliar las áreas protegidas a partir de las metas de conservación definidas.
</t>
  </si>
  <si>
    <t>Porcentaje de avance en la declaración y ampliación de áreas protegidas a partir de las metas de conservación</t>
  </si>
  <si>
    <t>Sumatoria del porcentaje de avance en la declaración y ampliación de áreas protegidas a partir de metas de conservación
Hito 1. Diseño de un plan de formación permanente para fortalecer los procesos de creación y ampliación de áreas protegidas a partir de metas de conservación con materiales pedagógicos de apoyo (2022) =24% [PNN]
Hito 2. Informe anual de la implementación del plan de formación en articulación con CAR/CDS y MinAmbiente (9 reportes uno por año 2022-2030, 4% cada reporte) =36% [PNN]
Hito 3. Reporte anual del incremento porcentual en la declaratoria y ampliación de áreas protegidas de acuerdo con las metas de conservación actuales y las definidas en la acción 1.3  en articulación con las CAR/CDS (9 reportes: de 2022 a 2030; Reportes 2022-2026, 4% cada uno, del 2027 al 2030, 5% cada uno) =40% [PNN] 
Nota: Los porcentajes del hito 3 solo se otorgarán una vez se cumplan las metas de conservación definidas en la acción 1.3.</t>
  </si>
  <si>
    <t>Ampliar el cubrimiento de metas de conservación y ecosistemas subrepresentados en áreas protegidas Y OMEC</t>
  </si>
  <si>
    <t>Ampliación y declaración de nuevas áreas</t>
  </si>
  <si>
    <t>3.19 Incrementar el número y la cobertura de las investigaciones en las áreas protegidas del Sinap.</t>
  </si>
  <si>
    <t>Parques Nacionales Naturales de Colombia; Instituto de Hidrología, Meteorología y Estudios Ambientales; Instituto de Investigaciones Científicas Marinas y Costeras José Benito Vives de Andreis; Instituto Amazónico de Investigaciones Científicas SINCHI; Instituto de Investigaciones Ambientales del Pacífico John Von Neumann;  Instituto de Investigación de Recursos Biológicos Alexander von Humboldt</t>
  </si>
  <si>
    <t>Subdirección de Gestión y Manejo de Áreas Protegidas; Subdirección de Ecosistemas e Información Ambiental; Subdirector de Investigaciones; Oficina Asesora de Planeación; Subdirección de Investigaciones; Subdirección de Investigaciones</t>
  </si>
  <si>
    <t>Carolina Jarro Fajardo; Ana Celia Salinas; Jesús Garay; Catalina Chica Vargas; Giovanny Ramírez; Óscar Gualdrón</t>
  </si>
  <si>
    <t>carolina.jarro@parquesnacionales.gov.co; asalinas@Ideam.gov.co; jesus.garay@invemar.org.co; cchica@sinchi.org.co; subinvestigaciones@iiap.org.co; ogualdron@humboldt.org.co</t>
  </si>
  <si>
    <t>Porcentaje de avance en el  incremento del número y la cobertura de las investigaciones en las áreas protegidas del Sinap</t>
  </si>
  <si>
    <t xml:space="preserve">Sumatoria de porcentaje de avance en el incremento del número y la cobertura de las investigaciones en las áreas protegidas del Sinap
Hito 1: Documento con revisión de los diversos procesos y marcos normativos que orientan la investigación dentro de las áreas protegidas del Sinap, según autoridades ambientales y categorías de manejo, identificando cuellos de botella (2022) =10% [PNN; Ideam; invemar; SINCHI; IIAP e IAvH]
Hito 2: Documento explicativo de la hoja de ruta ajustada para facilitar y estimular el desarrollo de investigaciones en las áreas protegidas del Sinap, con el detalle de los procedimientos según entidades y categorías  en articulación con las CAR/CDS (2022) =11%  [PNN] 
Hito 3:  Creación de un programa de fomento y sostenibilidad de las investigaciones desde el Sinap hacia entidades públicas y privadas que gestionen investigación en las áreas protegidas, que incluya la estrategia de socialización y apropiación de esas investigaciones por medio de las plataformas existentes dentro del Sinap y el SIAC en articulación con las CAR/CDS (2023) =20%  [PNN] 
Hito 4: Reporte anual del desarrollo del programa de fomento y sostenibilidad de las investigaciones desde el Sinap hacia entidades públicas y privadas que gestionen investigación en las áreas protegidas (7 reportes de 2024 a 2030, cada uno con peso del 5%) =35% [PNN; Ideam; invemar; SINCHI; IIAP e IAvH]
Hito 5: Reporte anual de incremento del número de investigaciones autorizadas en áreas protegidas públicas del Sinap en articulación con las CAR/CDS (Metas anuales de incremento en número de investigaciones autorizadas definidas así: 2023=5%, 2024=10%, 2025=20%, 2026=30%, 2027=45%, 2028=60%, 2029= 80%, 2030=100%, el cumplimiento de cada meta pesa 3%) =24% [PNN]
Nota: Los porcentajes del hito 5 sólo se otorgarán cuando la meta propuesta se haya alcanzado. </t>
  </si>
  <si>
    <t>Temas priorizados: 
*La organización de sus elementos (Objetos de Conservación) , 
*La cantidad y fuerza de las interacciones entre
especies (p.e., interacciones depredador-presa)
• La diversidad y complejidad de sus componentes
(complejidad estructural)
• La calidad e integridad espacial del hábitat</t>
  </si>
  <si>
    <t>Realizar investigaciones en la estructura,
composición y función en los ecosistemas de las áreas protegidas.</t>
  </si>
  <si>
    <t xml:space="preserve">1.7 Disminuir la ilegalidad en el aprovechamiento de la naturaleza en las áreas protegidas.
</t>
  </si>
  <si>
    <t>Ministerio de Ambiente y Desarrollo Sostenible; Parques Nacionales Naturales de Colombia;  Ministerio de Defensa Nacional; Ministerio de Comercio, Industria y Turismo; Ministerio de Minas y Energía; Ministerio de Agricultura y Desarrollo Rural</t>
  </si>
  <si>
    <t>Dirección de Bosques, Biodiversidad y Servicios Ecosistémicos; Subdirección de Gestión y Manejo de Áreas Protegidas; Dirección de Políticas y Consolidación de la Seguridad; Dirección de Calidad y Desarrollo Sostenible del Turismo; Despacho Viceministerio de Minas; Dirección Cadenas Agrícolas y Forestales</t>
  </si>
  <si>
    <t>María del Maro Mozo Muriel; Carolina Jarro Fajardo; Fabián Castro; Constanza Olaya Cantor; Juan Camilo González Castillo; Camilo Santos</t>
  </si>
  <si>
    <t>mmozom@minambiente.gov.co; carolina.jarro@parquesnacionales.gov.co; fabian.castro@mindefensa.gov.co; nolaya@mincit.gov.co; jcgonzalezc@minenergia.gov.co; camilo.santos@minagricultura.gov.co</t>
  </si>
  <si>
    <t>Porcentaje de avance en la disminución de la ilegalidad en el aprovechamiento de la naturaleza en las áreas protegidas</t>
  </si>
  <si>
    <t>Sumatoria del porcentaje de avance en la disminución de la ilegalidad en el aprovechamiento de la naturaleza en las áreas protegidas
Hito 1. Caracterización y análisis sistémico de actividades ilegales y tipo de actores relacionados, en las áreas protegidas del Sinap, y recomendaciones para su solución (2023) =16% [PNN; MinMinas y MinDefensa]
Hito 2. Estructuración de un plan de acción integral con definición de metas para la disminución de la ilegalidad (2025-2030) que contemple medidas preventivas, educativas, de sensibilización y control entre los sectores de defensa, ambiente, agricultura, comercio y energía (2024) =30% [MinAmbiente; MinAgricultura; MinComercio; MinEnergía y MinDefensa] 
Hito 3. Informes anuales de avance sobre la implementación del plan de acción integral para la disminución de las actividades ilegales en las áreas protegidas del Sinap (reportes de 2025 a 2030, con peso de 5% cada uno) =30% [MinAmbiente y PNN]
Hito 4. Documento anual de reporte del cumplimiento de las metas definidas en el hito 2 sobre la disminución de las actividades ilegales en las áreas protegidas del Sinap (reportes para los años 2025 a 2030, con peso de 4% cada uno) =24% [MinAmbiente y PNN]
Nota: Los porcentajes del hito 4 se otorgarán una vez se cumplan las metas de disminución establecidas.</t>
  </si>
  <si>
    <t>Fortalecer la capacidad institucional para el control de la ilegalidad en el aprovechamiento de recursos naturales en los sistemas de áreas protegidas</t>
  </si>
  <si>
    <t>(1)Documento de lineamientos para el diseño de una plataforma de información geográfica para el control de delitos ambientales en los sistemas de áreas protegidas
 (2)Reporte del % de sistemas locales de áreas protegidas implementan la  plataforma información geográfica para el control de delitos ambientales en los sistemas.
(3) Reporte anual incremento porcentual  en equipamiento y personal para el control de la ilegallidad en la aprovechameinto de recursos naturales en los sistemas de áreas protegidas.
 (4)Reporte del % de disminución de delitos ambientales en el sistema de áreas protegidas.
(5) Documento lineamientos para el control y vigilancia de delitos ambientales</t>
  </si>
  <si>
    <t>3.18 Capacitar a las instituciones públicas para incrementar el conocimiento sobre la gestión del Sinap.</t>
  </si>
  <si>
    <t xml:space="preserve">Parques Nacionales Naturales de Colombia; Departamento Administrativo de la Función Pública
</t>
  </si>
  <si>
    <t xml:space="preserve">Grupo de Gestión e integración del Sinap; Dirección de Empleo Público </t>
  </si>
  <si>
    <t>Luis Alberto Cruz; Francisco Camargo</t>
  </si>
  <si>
    <t xml:space="preserve">luis.cruz@parquesnacionales.gov.co; fcamargo@funcionpublica.gov.co </t>
  </si>
  <si>
    <t>Porcentaje de avance en la capacitación a las instuciones públicas para incrementar el conocimiento sobre la gestión del Sinap</t>
  </si>
  <si>
    <t>Porcentaje de avance en la capacitación a las instuciones públicas para incrementar el conocimiento sobre la gestión del Sinap
Hito 1: Definición de temáticas generales y particulares acerca de la gestión del Sinap para la capacitación de las entidades públicas (2022) =15% [PNN y DAFP]
Hito 2: Elaboración del documento "plan de formación sectorial del Sinap" con la estructuración de contenidos y medios (2022) =25% [DAFP y PNN]
Hito 3: Reporte anual de implementación del "plan de formación sectorial del Sinap" (informes de 2023 a 2027, con peso de 12% cada uno) =60% [PNN y DAFP]</t>
  </si>
  <si>
    <t xml:space="preserve">Aumentar conocimiento de las entidades públicas que intervienen en la toma de decisiones sobre la gestión y beneficios   de los sistemas de áreas protegidas </t>
  </si>
  <si>
    <t>Acompañamiento a la implementación del plan de formación sectorial del Sinap elaborado por DAFP y PNN.</t>
  </si>
  <si>
    <t>3.5 Incorporar contenidos estratégicos del Sistema Nacional de Áreas Protegidas (Sinap) en los procesos de educación ambiental, en el fortalecimiento de los Proyectos Ambientales Escolares (Praes) y en los Comités Interinstitucionales de Educación Ambiental (CIDEA), haciendo énfasis en el reconocimiento de actores sociales con funciones y responsabilidades en la conservación de las áreas protegidas de las diferentes regiones del país.</t>
  </si>
  <si>
    <t xml:space="preserve">Ministerio de Educación Nacional </t>
  </si>
  <si>
    <t>Subdirección de Fomento de Competencias</t>
  </si>
  <si>
    <t>Claudia Marcelina Molina</t>
  </si>
  <si>
    <t>Cmolina@mineducacion.gov.co</t>
  </si>
  <si>
    <t>Porcentaje de avance en la incorporación de contenidos del Sinap en los procesos de educación ambiental, los Praes y los CIDEA</t>
  </si>
  <si>
    <t>Sumatoria de porcentaje de avance en la incorporación de contenidos del Sinap en los procesos de educación ambiental, los Praes y los CIDEA 
Hito 1. Documento intersectorial que contenga la identificación de las necesidades de fortalecimiento relacionadas con los contenidos del Sinap, en el marco de la educación ambiental, los Cideas y los Praes, considerando las dinámicas, procesos e insumos regionales (2022) =10% [MinEducación]
Hito 2. Diseño de una estrategia y plan de acción para fortalecer las necesidades educativas relacionadas con los contenidos del Sinap en el sector educativo (Cideas y Praes) identificadas en el hito 1  (2023) =30% [MinEducación]
Hito 3. Reporte anual de implementación de la estrategia y plan de acción diseñados (reporte para los años 2024 a 2027, con peso de 10% cada uno) =40% [MinEducación]
Hito 4. Evaluación de la efectividad de la estrategia y el plan de acción implementados, que indique recomendaciones para nuevos procesos educativos en el Sinap (2028) =20% [MinEducación]</t>
  </si>
  <si>
    <t>Promover el conocimiento sobre los sistemas de áreas protegidas del SIRAP y su relación con la estructura ecológica principal en los procesos de educación ambiental.</t>
  </si>
  <si>
    <t>4.10 Desarrollar y socializar ejercicios de valoración económica del aporte de las contribuciones de las áreas protegidas a los sectores energía, agropecuario, forestal y turismo.</t>
  </si>
  <si>
    <t>Ministerio de Ambiente y Desarrollo Sostenible; Ministerio de Minas y Energía; Ministerio de Agricultura y Desarrollo Rural; Ministerio de Comercio, Industria y Turismo; Departamento Nacional de Planeación</t>
  </si>
  <si>
    <t>Oficina de Negocios Verdes y Sostenibles; Oficina de Asuntos Ambientales y Sociales; Dirección Cadenas Agrícolas y Forestales; Dirección de Análisis Sectorial y Promoción; Dirección de Ambiente y Desarrollo Sostenible</t>
  </si>
  <si>
    <t>Katia Flórez Sagre; María Paula Moreno; Camilo Santos; Oscar Siza Moreno; Santiago Aparicio</t>
  </si>
  <si>
    <t>Porcentaje de avance en el desarrollo y socialización de ejercicios de valoración económica del aporte de las contribuciones de las áreas protegidas a los sectores energía, agropecuario, forestal y turismo</t>
  </si>
  <si>
    <t>Sumatoria del porcentaje de avance en el desarrollo y socialización de ejercicios de valoración económica del aporte de las contribuciones de las áreas protegidas a los sectores energía, agropecuario, forestal y turismo
Hito 1: Identificación y definición de la metodología de valoración económica de beneficios ecosistémicos a la cadena productiva del sector agricultura y forestal, turismo y energía (2022) =20% [Minambiente; Minagricultura; Minminas; Mincomercio y DNP]
Hito 2: Documento que de cuenta de la información aportada por los sectores agricultura y forestal, turismo y energía para realizar los análisis de valoración económica (2022) =20% [MinAmbiente; MinAgricultura; MinMinas y MinComercio] 
Hito 3: Desarrollo de estudios de valoración económica de beneficios ecosistémicas en los tres sectores planteados (2023)  =40% [MinAmbiente; MinAgricultura; MinMinas; MinComercio y DNP]
Hito 4: Publicación en medios digitales de los estudios de valoración económica de beneficios de los ecosistemas de las áreas protegidas realizados (2024) = 20% [MinAmbiente; MinAgricultura; MinMinas; MinComercio y DNP]</t>
  </si>
  <si>
    <t>khflorezs@minambiente.gov.co; mpmoreno@minenergia.gov.co; camilo.santos@minagricultura.gov.co; osiza@mincit.gov.co; saparicio@dnp.gov.co</t>
  </si>
  <si>
    <t>Realizar estudios de valoración económica en las áreas protegidas del SIRAP  sobre su contribución  al desarrollo.</t>
  </si>
  <si>
    <t>1.1. Desarrollar acciones orientadas a aumentar el conocimiento sobre niveles de biodiversidad y grupos taxonómicos priorizados como insumo para la definición de metas de conservación articulado con el SIAC y el mapa de ecosistemas continentales, marinos y costeros.</t>
  </si>
  <si>
    <t xml:space="preserve">Instituto de Investigación de Recursos Biológicos Alexander Von Humboldt; Instituto de Hidrología, Meteorología y Estudios Ambientales; Instituto de Investigaciones Científicas Marinas y Costeras José Benito Vives de Andreis; Instituto Amazónico de Investigaciones Científicas SINCHI; Instituto de Investigaciones Ambientales del Pacífico John Von Neumann; Ministerio de Ambiente y Desarrollo Sostenible; Parques Nacionales Naturales de Colombia </t>
  </si>
  <si>
    <t>Subdirección de Investigaciones; Subdirección de Ecosistemas e Información Ambiental; Subdirección de investigaciones; Oficina Asesora de Planeación; Subdirección de investigaciones; Dirección de Bosques Biodiversidad y Servicios Ecosistémicos; Subdirección de Gestión y Manejo de Áreas Protegidas</t>
  </si>
  <si>
    <t>Oscar Gualdrón;  Ana Celia Salinas; Jesús Garay; Catalina Chica Vargas; Giovanny Ramírez; María del Mar Mozo; Carolina Jarro Fajardo</t>
  </si>
  <si>
    <t>ogualdron@humboldt.org.co; asalinas@Ideam.gov.co; jesus.garay@invemar.org.co; cchica@sinchi.org.co; gramirez@iiap.org.co; mmozom@minambiente.gov.co; 
carolina.jarro@parquesnacionales.gov.co</t>
  </si>
  <si>
    <t>Porcentaje de avance en el desarrollo de acciones orientadas a aumentar el conocimiento sobre niveles de biodiversidad y grupos taxonómicos priorizados</t>
  </si>
  <si>
    <t>Sumatoria del porcentaje de avance en el desarrollo de acciones orientadas a aumentar el conocimiento sobre niveles de biodiversidad y grupos taxonómicos priorizados 
Hito 1. Documento con recomendaciones de investigación y generación de conocimiento sobre grupos taxonómicos y niveles de biodiversidad que sean prioritarios para fortalecer la definición de metas de conservación ( 2022) =20% [IAvH; SINCHI; IIAP, invemar]
Hito 2. Informes anuales que relacionan el aumento del conocimiento de los grupos taxonómicos y niveles de biodiversidad priorizados (Informe con línea base en 2023 e informes anuales de 2024 a 2028, cada  uno equivale a 3%) =18%  [IAvH; SINCHI; IIAP, invemar; Ideam]
Hito 3.  Documento que consolide la información documental y cartográfica generada de grupos taxonómicos y niveles de biodiversidad incluida en los subsistemas de información ambiental disponibles en los institutos de investigación (SIB, SIAM, SIAT-AC, SIAC, SIAT-PC), para ser incluida en el mapa de ecosistemas continentales, costeros y marinos 1:100.000 (Dos documentos con los siguientes pesos:  2024 (11%), 2029 (11%)) =22%  [Ideam; IAvH; SINCHI; IIAP, invemar; MinAmbiente y PNN]
Hito 4.  Mapa de ecosistemas continentales, costeros y marinos 1:100.000 actualizado con la información oficial disponible, acompañado de su documentación técnica (se realizarán dos actualizaciones así: 2025 (20%), 2030 (20%)) =40% [Ideam; IAvH; SINCHI; IIAP, invemar y MinAmbiente]</t>
  </si>
  <si>
    <t>3.17 Incrementar la complementariedad en la gestión entre instituciones públicas del Sinap.</t>
  </si>
  <si>
    <t>Sí, 3.15 y 3.16</t>
  </si>
  <si>
    <t>Porcentaje de instrumentos de planeación de los subsistemas que se ejecutan a partir de convenios de complementariedad</t>
  </si>
  <si>
    <t>(Número de instrumentos de planeación de los subsistemas que se ejecutan a partir de convenios de complementariedad / Número total de los instrumentos de planeación de los subsistemas priorizados) * 100
Nota: En el reporte precisar el numerador y denominador</t>
  </si>
  <si>
    <t>4.5 Aumentar el conocimiento de los beneficios generados por los habitantes de las áreas protegidas, susceptibles de ser objeto de retribución especialmente para las comunidades locales (campesinas) y grupos étnicos.</t>
  </si>
  <si>
    <t>Porcentaje de áreas protegidas del Sinap que cuentan con estudios sobre los beneficios que generan sus habitantes</t>
  </si>
  <si>
    <t>(Número de áreas protegidas que cuentan con estudios sobre los beneficios que generan sus habitantes  / número total de AP del Sinap con habitantes) * 100
Línea de base: (5/503) * 100 . 
Nota: Tanto el numerador como el denominador se especificarán en cada reporte.</t>
  </si>
  <si>
    <t>4.14 Generar capacidades en las entidades territoriales y autoridades ambientales para la formulación de proyectos que incrementen la inversión en áreas protegidas.</t>
  </si>
  <si>
    <t>Dirección de Ambiente y Desarrollo Sostenible; Oficina Asesora de Planeación</t>
  </si>
  <si>
    <t>Santiago Aparicio; Andrea del Pilar Moreno Hernández</t>
  </si>
  <si>
    <t xml:space="preserve">saparicio@dnp.gov.co; andrea.moreno@parquesnacionales.gov.co </t>
  </si>
  <si>
    <t>Porcentaje de avance en la generación de capacidades en las entidades territoriales y autoridades ambientales para la formulación de proyectos que incrementen la inversión en áreas protegidas</t>
  </si>
  <si>
    <t>Sumatoria del porcentaje de avance en la generación de capacidades en las entidades territoriales y autoridades ambientales para la formulación de proyectos que incrementen la inversión en áreas protegidas
Hito 1. Documento con formulación de un plan de capacitaciones para la estructuración de proyectos de inversión (2022) =10% [PNN y DNP]
Hito 2. Estructuración de un curso tutorizado de formulación de proyectos, con énfasis en áreas protegidas, en articulación con las CAR/CDS (2023) =20% [DNP y PNN) 
Hito 3. Informe anual de avance en la implementación del plan de capacitaciones (reporte para los años 2024 a 2030, cada uno pesa 4%) =28% [DNP]
Hito 4. Generación de un marcador presupuestal para facilitar el seguimiento a las inversiones en áreas protegidas (2022) =18% [DNP] 
Hito 5. Reporte anual de la destinación de recursos de entes territoriales y autoridades ambientales orientados a la gestión y conservación de áreas protegidas (reportes para los años 2023 a 2030, con peso de 3% cada uno) = 24% [DNP]</t>
  </si>
  <si>
    <t>Incluye a la acción 3.9</t>
  </si>
  <si>
    <t>1. Suscripción de convenios entre actores del SIRAP o con actores externos para la implementación del Plan de Acción</t>
  </si>
  <si>
    <t>4.5 Realizar la valoración de los beneficios  generados por los habitantes de las AP priorizadas de acuerdo a la metodología definida por PNNC</t>
  </si>
  <si>
    <t>1. Identificar las AP con habitantes de las 503 definidas en el PAS para priorizarlas a nivel regional (2023)
2. Realizar la valoración de los beneficios  generados por los habitantes de las AP priorizadas como piloto de acuerdo a la metodología definida por PNNC (2024)</t>
  </si>
  <si>
    <t>4.14 Desarrollar acciones orientadas a mejorar las capacidades en las entidades territoriales y autoridades ambientales para la formulación de proyectos que incrementen la inversión en áreas protegidas en la región Caribe</t>
  </si>
  <si>
    <t>1. Fomentar la participación de actores del SIRAP Caribe en los cursos programados en formulación de proyectos con énfasis en AP.</t>
  </si>
  <si>
    <t>Productos</t>
  </si>
  <si>
    <t>Indicador de Producto</t>
  </si>
  <si>
    <t>Meta</t>
  </si>
  <si>
    <t>Porcentaje de avance en las acciones desarrolladas para articular la política CONPES 4050 orientadas a aumentar el conocimiento sobre niveles de biodiversidad y grupos taxonómicos priorizados
Sumatoria del porcentaje de avance en las acciones desarrolladas para articular la política CONPES 4050 orientadas a aumentar el conocimiento sobre niveles de biodiversidad y grupos taxonómicos priorizados</t>
  </si>
  <si>
    <t>Observaciones
Hitos</t>
  </si>
  <si>
    <t>1.1. Desarrollar acciones de articulación de la política CONPES 4050 orientadas a aumentar el conocimiento sobre niveles de biodiversidad y grupos taxonómicos priorizados</t>
  </si>
  <si>
    <t xml:space="preserve">1. Número de espacios promovidos para la consulta y diálogo con los centros de investigación. 
2. Número de documentos que identifican vacíos y necesidades de investigación en el SIRAP CA
</t>
  </si>
  <si>
    <t>1.1: 0%
1.2: 0</t>
  </si>
  <si>
    <r>
      <t xml:space="preserve">
1. Proveer recomendaciones sobre las necesidades de investigación para la definición de metas de conservación en la región
2. Participar en la mesa nacional de prioridades.
3. Socializar y articular (con universidades, centros de investigación, entre otros) sobre el conocimiento generado sobre los niveles de biodiversidad y los grupos taxonómicos priorizados a nivel regional
</t>
    </r>
    <r>
      <rPr>
        <strike/>
        <sz val="14"/>
        <rFont val="Arial Narrow"/>
        <family val="2"/>
      </rPr>
      <t xml:space="preserve">4. Aportar insumos que se requieran para la construcción del mapa. Articulación con las corporaciones para la definición de los insumos y productos de salida. </t>
    </r>
    <r>
      <rPr>
        <sz val="14"/>
        <rFont val="Arial Narrow"/>
        <family val="2"/>
      </rPr>
      <t xml:space="preserve">
</t>
    </r>
  </si>
  <si>
    <t xml:space="preserve">1.1. Promover espacios de consulta y diálogo con los centros de investigación e investigadores del SIRAP CA que permita identificar las necesidades y prioridades de investigación sobre grupos taxonómicos y niveles de biodiversidad para fortalecer la definición de metas de conservación.
1.2 Construir un documento que permita identificar vacíos y necesidades de investigación en el SIRAP CA
</t>
  </si>
  <si>
    <t>1.1.1:  1 espacio en 2022
1 espacio en 2024
1 espacio en 2029
1.1.2: 1 documento en 2022</t>
  </si>
  <si>
    <t>Indicador de seguimiento</t>
  </si>
  <si>
    <t>Plan de Acción 2022-2030</t>
  </si>
  <si>
    <t>SIRAP 2022-2030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</si>
</sst>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5" formatCode="&quot;$&quot;\ #,##0;\-&quot;$&quot;\ #,##0"/>
    <numFmt numFmtId="41" formatCode="_-* #,##0_-;\-* #,##0_-;_-* &quot;-&quot;_-;_-@_-"/>
    <numFmt numFmtId="43" formatCode="_-* #,##0.00_-;\-* #,##0.00_-;_-* &quot;-&quot;??_-;_-@_-"/>
    <numFmt numFmtId="164" formatCode="_ * #,##0.00_ ;_ * \-#,##0.00_ ;_ * &quot;-&quot;??_ ;_ @_ "/>
    <numFmt numFmtId="165" formatCode="_ * #,##0_ ;_ * \-#,##0_ ;_ * &quot;-&quot;??_ ;_ @_ "/>
    <numFmt numFmtId="166" formatCode="#.##000"/>
    <numFmt numFmtId="167" formatCode="\$#,#00"/>
    <numFmt numFmtId="168" formatCode="#,#00"/>
    <numFmt numFmtId="169" formatCode="#.##0,"/>
    <numFmt numFmtId="170" formatCode="\$#,"/>
    <numFmt numFmtId="171" formatCode="\$#,##0.00\ ;\(\$#,##0.00\)"/>
    <numFmt numFmtId="172" formatCode="#,##0.000;\-#,##0.000"/>
    <numFmt numFmtId="173" formatCode="_ [$€-2]\ * #,##0.00_ ;_ [$€-2]\ * \-#,##0.00_ ;_ [$€-2]\ * &quot;-&quot;??_ "/>
    <numFmt numFmtId="174" formatCode="0.0%"/>
    <numFmt numFmtId="175" formatCode="dd/mm/yyyy;@"/>
    <numFmt numFmtId="176" formatCode="_-* #,##0_-;\-* #,##0_-;_-* &quot;-&quot;??_-;_-@_-"/>
  </numFmts>
  <fonts count="4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
      <color indexed="8"/>
      <name val="Courier"/>
      <family val="3"/>
    </font>
    <font>
      <sz val="1"/>
      <color indexed="8"/>
      <name val="Courier"/>
      <family val="3"/>
    </font>
    <font>
      <sz val="12"/>
      <name val="Arial MT"/>
    </font>
    <font>
      <sz val="8"/>
      <name val="Arial"/>
      <family val="2"/>
    </font>
    <font>
      <sz val="12"/>
      <color indexed="24"/>
      <name val="Modern"/>
      <family val="3"/>
      <charset val="255"/>
    </font>
    <font>
      <b/>
      <sz val="18"/>
      <color indexed="24"/>
      <name val="Modern"/>
      <family val="3"/>
      <charset val="255"/>
    </font>
    <font>
      <b/>
      <sz val="12"/>
      <color indexed="24"/>
      <name val="Modern"/>
      <family val="3"/>
      <charset val="255"/>
    </font>
    <font>
      <b/>
      <sz val="10"/>
      <name val="Arial Narrow"/>
      <family val="2"/>
    </font>
    <font>
      <b/>
      <sz val="10"/>
      <name val="Arial"/>
      <family val="2"/>
    </font>
    <font>
      <b/>
      <u/>
      <sz val="11"/>
      <color theme="1"/>
      <name val="Calibri"/>
      <family val="2"/>
      <scheme val="minor"/>
    </font>
    <font>
      <sz val="11"/>
      <color rgb="FF000000"/>
      <name val="Calibri"/>
      <family val="2"/>
      <scheme val="minor"/>
    </font>
    <font>
      <b/>
      <sz val="14"/>
      <color theme="0"/>
      <name val="Arial Narrow"/>
      <family val="2"/>
    </font>
    <font>
      <b/>
      <sz val="14"/>
      <name val="Arial Narrow"/>
      <family val="2"/>
    </font>
    <font>
      <u/>
      <sz val="10"/>
      <color indexed="12"/>
      <name val="Arial"/>
      <family val="2"/>
    </font>
    <font>
      <sz val="14"/>
      <name val="Arial Narrow"/>
      <family val="2"/>
    </font>
    <font>
      <u/>
      <sz val="14"/>
      <color indexed="12"/>
      <name val="Arial"/>
      <family val="2"/>
    </font>
    <font>
      <sz val="10"/>
      <color theme="1"/>
      <name val="Arial Narrow"/>
      <family val="2"/>
    </font>
    <font>
      <sz val="11"/>
      <name val="Times New Roman"/>
      <family val="1"/>
    </font>
    <font>
      <sz val="12"/>
      <color theme="1"/>
      <name val="Calibri"/>
      <family val="2"/>
      <scheme val="minor"/>
    </font>
    <font>
      <sz val="10"/>
      <name val="Arial Narrow"/>
      <family val="2"/>
    </font>
    <font>
      <sz val="10"/>
      <name val="Arial"/>
      <family val="2"/>
    </font>
    <font>
      <sz val="10"/>
      <name val="Arial"/>
      <family val="2"/>
    </font>
    <font>
      <strike/>
      <sz val="10"/>
      <name val="Arial Narrow"/>
      <family val="2"/>
    </font>
    <font>
      <u/>
      <sz val="10"/>
      <color indexed="12"/>
      <name val="Arial Narrow"/>
      <family val="2"/>
    </font>
    <font>
      <sz val="10"/>
      <color rgb="FF000000"/>
      <name val="Arial"/>
      <family val="2"/>
    </font>
    <font>
      <sz val="14"/>
      <color theme="1"/>
      <name val="Arial Narrow"/>
      <family val="2"/>
    </font>
    <font>
      <b/>
      <sz val="10"/>
      <color theme="0"/>
      <name val="Arial Narrow"/>
      <family val="2"/>
    </font>
    <font>
      <b/>
      <vertAlign val="superscript"/>
      <sz val="10"/>
      <name val="Arial Narrow"/>
      <family val="2"/>
    </font>
    <font>
      <u/>
      <sz val="14"/>
      <color indexed="12"/>
      <name val="Arial Narrow"/>
      <family val="2"/>
    </font>
    <font>
      <strike/>
      <sz val="14"/>
      <name val="Arial Narrow"/>
      <family val="2"/>
    </font>
    <font>
      <u/>
      <sz val="14"/>
      <color rgb="FF0070C0"/>
      <name val="Arial Narrow"/>
      <family val="2"/>
    </font>
    <font>
      <sz val="14"/>
      <color rgb="FFFF0000"/>
      <name val="Arial Narrow"/>
      <family val="2"/>
    </font>
    <font>
      <sz val="14"/>
      <color theme="3"/>
      <name val="Arial Narrow"/>
      <family val="2"/>
    </font>
    <font>
      <b/>
      <strike/>
      <sz val="14"/>
      <name val="Arial Narrow"/>
      <family val="2"/>
    </font>
    <font>
      <b/>
      <sz val="18"/>
      <name val="Arial Narrow"/>
      <family val="2"/>
    </font>
  </fonts>
  <fills count="8">
    <fill>
      <patternFill patternType="none"/>
    </fill>
    <fill>
      <patternFill patternType="gray125"/>
    </fill>
    <fill>
      <patternFill patternType="solid">
        <fgColor rgb="FFC00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CCFF99"/>
        <bgColor indexed="64"/>
      </patternFill>
    </fill>
    <fill>
      <patternFill patternType="solid">
        <fgColor rgb="FFFFFF00"/>
        <bgColor indexed="64"/>
      </patternFill>
    </fill>
  </fills>
  <borders count="46">
    <border>
      <left/>
      <right/>
      <top/>
      <bottom/>
      <diagonal/>
    </border>
    <border>
      <left style="thin">
        <color auto="1"/>
      </left>
      <right/>
      <top style="thin">
        <color auto="1"/>
      </top>
      <bottom/>
      <diagonal/>
    </border>
    <border>
      <left/>
      <right/>
      <top style="double">
        <color auto="1"/>
      </top>
      <bottom/>
      <diagonal/>
    </border>
    <border>
      <left/>
      <right/>
      <top style="thin">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hair">
        <color auto="1"/>
      </bottom>
      <diagonal/>
    </border>
    <border>
      <left style="medium">
        <color auto="1"/>
      </left>
      <right style="thin">
        <color auto="1"/>
      </right>
      <top style="hair">
        <color auto="1"/>
      </top>
      <bottom style="medium">
        <color auto="1"/>
      </bottom>
      <diagonal/>
    </border>
    <border>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bottom/>
      <diagonal/>
    </border>
    <border>
      <left style="medium">
        <color auto="1"/>
      </left>
      <right style="thin">
        <color auto="1"/>
      </right>
      <top/>
      <bottom/>
      <diagonal/>
    </border>
    <border>
      <left/>
      <right/>
      <top style="thin">
        <color auto="1"/>
      </top>
      <bottom/>
      <diagonal/>
    </border>
    <border>
      <left style="medium">
        <color auto="1"/>
      </left>
      <right style="thin">
        <color auto="1"/>
      </right>
      <top style="thin">
        <color auto="1"/>
      </top>
      <bottom/>
      <diagonal/>
    </border>
    <border>
      <left style="thin">
        <color auto="1"/>
      </left>
      <right/>
      <top style="thin">
        <color auto="1"/>
      </top>
      <bottom style="thin">
        <color theme="0" tint="-0.34998626667073579"/>
      </bottom>
      <diagonal/>
    </border>
    <border>
      <left style="medium">
        <color auto="1"/>
      </left>
      <right/>
      <top style="medium">
        <color auto="1"/>
      </top>
      <bottom/>
      <diagonal/>
    </border>
    <border>
      <left/>
      <right/>
      <top style="medium">
        <color auto="1"/>
      </top>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top style="thin">
        <color auto="1"/>
      </top>
      <bottom style="hair">
        <color auto="1"/>
      </bottom>
      <diagonal/>
    </border>
    <border>
      <left style="medium">
        <color auto="1"/>
      </left>
      <right/>
      <top style="hair">
        <color auto="1"/>
      </top>
      <bottom style="hair">
        <color auto="1"/>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hair">
        <color auto="1"/>
      </top>
      <bottom style="hair">
        <color auto="1"/>
      </bottom>
      <diagonal/>
    </border>
    <border>
      <left/>
      <right/>
      <top style="thin">
        <color auto="1"/>
      </top>
      <bottom style="thin">
        <color theme="0" tint="-0.34998626667073579"/>
      </bottom>
      <diagonal/>
    </border>
    <border>
      <left style="thin">
        <color auto="1"/>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auto="1"/>
      </left>
      <right/>
      <top style="thin">
        <color theme="0" tint="-0.34998626667073579"/>
      </top>
      <bottom style="medium">
        <color auto="1"/>
      </bottom>
      <diagonal/>
    </border>
    <border>
      <left/>
      <right/>
      <top style="thin">
        <color theme="0" tint="-0.34998626667073579"/>
      </top>
      <bottom style="medium">
        <color auto="1"/>
      </bottom>
      <diagonal/>
    </border>
    <border>
      <left style="medium">
        <color auto="1"/>
      </left>
      <right/>
      <top/>
      <bottom/>
      <diagonal/>
    </border>
    <border>
      <left style="thin">
        <color auto="1"/>
      </left>
      <right style="thin">
        <color auto="1"/>
      </right>
      <top style="medium">
        <color auto="1"/>
      </top>
      <bottom/>
      <diagonal/>
    </border>
    <border>
      <left style="thin">
        <color auto="1"/>
      </left>
      <right/>
      <top style="medium">
        <color auto="1"/>
      </top>
      <bottom/>
      <diagonal/>
    </border>
  </borders>
  <cellStyleXfs count="51">
    <xf numFmtId="0" fontId="0" fillId="0" borderId="0"/>
    <xf numFmtId="0" fontId="6" fillId="0" borderId="0">
      <protection locked="0"/>
    </xf>
    <xf numFmtId="0" fontId="6" fillId="0" borderId="0">
      <protection locked="0"/>
    </xf>
    <xf numFmtId="169" fontId="7" fillId="0" borderId="0">
      <protection locked="0"/>
    </xf>
    <xf numFmtId="167" fontId="7" fillId="0" borderId="0">
      <protection locked="0"/>
    </xf>
    <xf numFmtId="170" fontId="7" fillId="0" borderId="0">
      <protection locked="0"/>
    </xf>
    <xf numFmtId="0" fontId="7" fillId="0" borderId="0">
      <protection locked="0"/>
    </xf>
    <xf numFmtId="173" fontId="5" fillId="0" borderId="0" applyFont="0" applyFill="0" applyBorder="0" applyAlignment="0" applyProtection="0"/>
    <xf numFmtId="0" fontId="7" fillId="0" borderId="0">
      <protection locked="0"/>
    </xf>
    <xf numFmtId="168" fontId="7" fillId="0" borderId="0">
      <protection locked="0"/>
    </xf>
    <xf numFmtId="168" fontId="7" fillId="0" borderId="0">
      <protection locked="0"/>
    </xf>
    <xf numFmtId="0" fontId="7" fillId="0" borderId="0">
      <protection locked="0"/>
    </xf>
    <xf numFmtId="0" fontId="6" fillId="0" borderId="0">
      <protection locked="0"/>
    </xf>
    <xf numFmtId="0" fontId="6" fillId="0" borderId="0">
      <protection locked="0"/>
    </xf>
    <xf numFmtId="0" fontId="6" fillId="0" borderId="0">
      <protection locked="0"/>
    </xf>
    <xf numFmtId="164" fontId="5" fillId="0" borderId="0" applyFont="0" applyFill="0" applyBorder="0" applyAlignment="0" applyProtection="0"/>
    <xf numFmtId="167" fontId="7" fillId="0" borderId="0">
      <protection locked="0"/>
    </xf>
    <xf numFmtId="172" fontId="5" fillId="0" borderId="0">
      <protection locked="0"/>
    </xf>
    <xf numFmtId="9" fontId="5" fillId="0" borderId="0" applyFont="0" applyFill="0" applyBorder="0" applyAlignment="0" applyProtection="0"/>
    <xf numFmtId="166" fontId="7" fillId="0" borderId="0">
      <protection locked="0"/>
    </xf>
    <xf numFmtId="5" fontId="8" fillId="0" borderId="0">
      <protection locked="0"/>
    </xf>
    <xf numFmtId="39" fontId="9" fillId="0" borderId="1" applyFill="0">
      <alignment horizontal="left"/>
    </xf>
    <xf numFmtId="0" fontId="5" fillId="0" borderId="0" applyNumberFormat="0"/>
    <xf numFmtId="0" fontId="7" fillId="0" borderId="2">
      <protection locked="0"/>
    </xf>
    <xf numFmtId="0" fontId="10" fillId="0" borderId="0" applyProtection="0"/>
    <xf numFmtId="171" fontId="10" fillId="0" borderId="0" applyProtection="0"/>
    <xf numFmtId="0" fontId="11" fillId="0" borderId="0" applyProtection="0"/>
    <xf numFmtId="0" fontId="12" fillId="0" borderId="0" applyProtection="0"/>
    <xf numFmtId="0" fontId="10" fillId="0" borderId="3" applyProtection="0"/>
    <xf numFmtId="0" fontId="10" fillId="0" borderId="0"/>
    <xf numFmtId="10" fontId="10" fillId="0" borderId="0" applyProtection="0"/>
    <xf numFmtId="0" fontId="10" fillId="0" borderId="0"/>
    <xf numFmtId="2" fontId="10" fillId="0" borderId="0" applyProtection="0"/>
    <xf numFmtId="4" fontId="10" fillId="0" borderId="0" applyProtection="0"/>
    <xf numFmtId="0" fontId="4" fillId="0" borderId="0"/>
    <xf numFmtId="0" fontId="5" fillId="0" borderId="0"/>
    <xf numFmtId="0" fontId="19" fillId="0" borderId="0" applyNumberFormat="0" applyFill="0" applyBorder="0" applyAlignment="0" applyProtection="0">
      <alignment vertical="top"/>
      <protection locked="0"/>
    </xf>
    <xf numFmtId="0" fontId="3" fillId="0" borderId="0"/>
    <xf numFmtId="0" fontId="5" fillId="0" borderId="0"/>
    <xf numFmtId="0" fontId="24" fillId="0" borderId="0"/>
    <xf numFmtId="43" fontId="26" fillId="0" borderId="0" applyFont="0" applyFill="0" applyBorder="0" applyAlignment="0" applyProtection="0"/>
    <xf numFmtId="9" fontId="27" fillId="0" borderId="0" applyFont="0" applyFill="0" applyBorder="0" applyAlignment="0" applyProtection="0"/>
    <xf numFmtId="5" fontId="8" fillId="0" borderId="0">
      <protection locked="0"/>
    </xf>
    <xf numFmtId="0" fontId="2" fillId="0" borderId="0"/>
    <xf numFmtId="0" fontId="2" fillId="0" borderId="0"/>
    <xf numFmtId="41"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30" fillId="0" borderId="0"/>
    <xf numFmtId="0" fontId="1" fillId="0" borderId="0"/>
    <xf numFmtId="0" fontId="1" fillId="0" borderId="0"/>
  </cellStyleXfs>
  <cellXfs count="275">
    <xf numFmtId="0" fontId="0" fillId="0" borderId="0" xfId="0"/>
    <xf numFmtId="0" fontId="14" fillId="0" borderId="0" xfId="0" applyFont="1"/>
    <xf numFmtId="0" fontId="15" fillId="0" borderId="15" xfId="0" applyFont="1" applyBorder="1" applyAlignment="1">
      <alignment vertical="center" wrapText="1"/>
    </xf>
    <xf numFmtId="0" fontId="0" fillId="0" borderId="17" xfId="0" applyNumberFormat="1" applyFont="1" applyBorder="1" applyAlignment="1">
      <alignment horizontal="center" vertical="center"/>
    </xf>
    <xf numFmtId="0" fontId="0" fillId="0" borderId="4" xfId="0" applyNumberFormat="1" applyFont="1" applyBorder="1" applyAlignment="1">
      <alignment vertical="center" wrapText="1"/>
    </xf>
    <xf numFmtId="0" fontId="0" fillId="0" borderId="4" xfId="0" applyFont="1" applyBorder="1" applyAlignment="1">
      <alignment wrapText="1"/>
    </xf>
    <xf numFmtId="0" fontId="16" fillId="0" borderId="4" xfId="0" applyFont="1" applyBorder="1" applyAlignment="1">
      <alignment vertical="center" wrapText="1"/>
    </xf>
    <xf numFmtId="0" fontId="0" fillId="0" borderId="4" xfId="0" applyFont="1" applyBorder="1" applyAlignment="1">
      <alignment vertical="center" wrapText="1"/>
    </xf>
    <xf numFmtId="0" fontId="0" fillId="0" borderId="18" xfId="0" applyBorder="1" applyAlignment="1">
      <alignment vertical="center" wrapText="1"/>
    </xf>
    <xf numFmtId="0" fontId="0" fillId="0" borderId="4" xfId="0" applyBorder="1"/>
    <xf numFmtId="0" fontId="0" fillId="0" borderId="4" xfId="0" applyFont="1" applyBorder="1"/>
    <xf numFmtId="0" fontId="0" fillId="0" borderId="18" xfId="0" applyBorder="1"/>
    <xf numFmtId="0" fontId="16" fillId="0" borderId="4" xfId="0" applyFont="1" applyBorder="1" applyAlignment="1">
      <alignment horizontal="left" vertical="center"/>
    </xf>
    <xf numFmtId="0" fontId="0" fillId="0" borderId="4" xfId="0" applyBorder="1" applyAlignment="1">
      <alignment wrapText="1"/>
    </xf>
    <xf numFmtId="0" fontId="16" fillId="0" borderId="4" xfId="0" applyNumberFormat="1" applyFont="1" applyBorder="1" applyAlignment="1">
      <alignment vertical="center" wrapText="1"/>
    </xf>
    <xf numFmtId="0" fontId="0" fillId="0" borderId="19" xfId="0" applyNumberFormat="1" applyFont="1" applyFill="1" applyBorder="1" applyAlignment="1">
      <alignment horizontal="center" vertical="center"/>
    </xf>
    <xf numFmtId="0" fontId="0" fillId="0" borderId="11" xfId="0" applyNumberFormat="1" applyFont="1" applyFill="1" applyBorder="1" applyAlignment="1">
      <alignment vertical="center" wrapText="1"/>
    </xf>
    <xf numFmtId="0" fontId="0" fillId="0" borderId="11" xfId="0" applyBorder="1"/>
    <xf numFmtId="0" fontId="0" fillId="0" borderId="20" xfId="0" applyBorder="1"/>
    <xf numFmtId="0" fontId="5" fillId="0" borderId="0" xfId="0" applyFont="1"/>
    <xf numFmtId="0" fontId="0" fillId="0" borderId="0" xfId="0" applyNumberFormat="1" applyFont="1" applyFill="1" applyBorder="1" applyAlignment="1">
      <alignment horizontal="center" vertical="center"/>
    </xf>
    <xf numFmtId="0" fontId="0" fillId="0" borderId="0" xfId="0" applyNumberFormat="1" applyFont="1" applyFill="1" applyBorder="1" applyAlignment="1">
      <alignment vertical="center"/>
    </xf>
    <xf numFmtId="0" fontId="0" fillId="0" borderId="0" xfId="0" applyAlignment="1"/>
    <xf numFmtId="0" fontId="23" fillId="0" borderId="0" xfId="0" applyFont="1" applyAlignment="1">
      <alignment vertical="center"/>
    </xf>
    <xf numFmtId="0" fontId="15" fillId="0" borderId="4" xfId="0" applyFont="1" applyBorder="1" applyAlignment="1">
      <alignment vertical="center" wrapText="1"/>
    </xf>
    <xf numFmtId="0" fontId="16" fillId="0" borderId="4" xfId="0" applyFont="1" applyFill="1" applyBorder="1" applyAlignment="1">
      <alignment vertical="center" wrapText="1"/>
    </xf>
    <xf numFmtId="0" fontId="0" fillId="0" borderId="17" xfId="0" applyNumberFormat="1" applyFont="1" applyFill="1" applyBorder="1" applyAlignment="1">
      <alignment horizontal="center" vertical="center"/>
    </xf>
    <xf numFmtId="0" fontId="0" fillId="0" borderId="19" xfId="0" applyNumberFormat="1" applyFont="1" applyBorder="1" applyAlignment="1">
      <alignment horizontal="center" vertical="center"/>
    </xf>
    <xf numFmtId="0" fontId="0" fillId="0" borderId="4" xfId="0" applyNumberFormat="1" applyFont="1" applyFill="1" applyBorder="1" applyAlignment="1">
      <alignment vertical="center" wrapText="1"/>
    </xf>
    <xf numFmtId="0" fontId="0" fillId="0" borderId="11" xfId="0" applyNumberFormat="1" applyFont="1" applyBorder="1" applyAlignment="1">
      <alignment vertical="center" wrapText="1"/>
    </xf>
    <xf numFmtId="175" fontId="25" fillId="0" borderId="4" xfId="0" applyNumberFormat="1" applyFont="1" applyBorder="1" applyAlignment="1" applyProtection="1">
      <alignment horizontal="center" vertical="center" wrapText="1"/>
      <protection locked="0"/>
    </xf>
    <xf numFmtId="15" fontId="25" fillId="0" borderId="4" xfId="0" applyNumberFormat="1" applyFont="1" applyBorder="1" applyAlignment="1" applyProtection="1">
      <alignment vertical="center" wrapText="1"/>
      <protection locked="0"/>
    </xf>
    <xf numFmtId="15" fontId="25" fillId="0" borderId="4" xfId="0" applyNumberFormat="1" applyFont="1" applyBorder="1" applyAlignment="1" applyProtection="1">
      <alignment horizontal="center" vertical="center" wrapText="1"/>
      <protection locked="0"/>
    </xf>
    <xf numFmtId="0" fontId="25" fillId="0" borderId="0" xfId="0" applyFont="1" applyFill="1" applyAlignment="1" applyProtection="1">
      <alignment vertical="top"/>
    </xf>
    <xf numFmtId="0" fontId="25" fillId="4" borderId="0" xfId="0" applyFont="1" applyFill="1" applyAlignment="1" applyProtection="1">
      <alignment horizontal="center" vertical="center"/>
    </xf>
    <xf numFmtId="0" fontId="25" fillId="0" borderId="0" xfId="0" applyFont="1" applyFill="1" applyAlignment="1" applyProtection="1">
      <alignment horizontal="center" vertical="center"/>
    </xf>
    <xf numFmtId="0" fontId="25" fillId="4" borderId="0" xfId="0" applyFont="1" applyFill="1" applyAlignment="1" applyProtection="1">
      <alignment vertical="top"/>
    </xf>
    <xf numFmtId="9" fontId="25" fillId="4" borderId="0" xfId="0" applyNumberFormat="1" applyFont="1" applyFill="1" applyAlignment="1" applyProtection="1">
      <alignment vertical="top"/>
    </xf>
    <xf numFmtId="0" fontId="25" fillId="4" borderId="0" xfId="0" applyFont="1" applyFill="1" applyAlignment="1" applyProtection="1">
      <alignment vertical="center"/>
    </xf>
    <xf numFmtId="0" fontId="25" fillId="0" borderId="0" xfId="0" applyFont="1" applyAlignment="1" applyProtection="1">
      <alignment vertical="top"/>
    </xf>
    <xf numFmtId="0" fontId="13" fillId="0" borderId="29" xfId="0" applyFont="1" applyFill="1" applyBorder="1" applyAlignment="1" applyProtection="1">
      <alignment vertical="top"/>
    </xf>
    <xf numFmtId="0" fontId="13" fillId="0" borderId="14" xfId="0" applyFont="1" applyFill="1" applyBorder="1" applyAlignment="1" applyProtection="1">
      <alignment vertical="top"/>
    </xf>
    <xf numFmtId="0" fontId="25" fillId="4" borderId="43" xfId="0" applyFont="1" applyFill="1" applyBorder="1" applyAlignment="1" applyProtection="1">
      <alignment vertical="top"/>
    </xf>
    <xf numFmtId="0" fontId="25" fillId="0" borderId="4" xfId="0" applyFont="1" applyFill="1" applyBorder="1" applyAlignment="1" applyProtection="1">
      <alignment vertical="top"/>
    </xf>
    <xf numFmtId="0" fontId="13" fillId="0" borderId="4" xfId="0" applyFont="1" applyFill="1" applyBorder="1" applyAlignment="1" applyProtection="1">
      <alignment vertical="top"/>
    </xf>
    <xf numFmtId="0" fontId="13" fillId="0" borderId="30" xfId="0" applyFont="1" applyFill="1" applyBorder="1" applyAlignment="1" applyProtection="1">
      <alignment vertical="top"/>
      <protection locked="0"/>
    </xf>
    <xf numFmtId="0" fontId="13" fillId="0" borderId="31" xfId="0" applyFont="1" applyFill="1" applyBorder="1" applyAlignment="1" applyProtection="1">
      <alignment vertical="top" wrapText="1"/>
      <protection locked="0"/>
    </xf>
    <xf numFmtId="0" fontId="32" fillId="2" borderId="26" xfId="0" applyFont="1" applyFill="1" applyBorder="1" applyAlignment="1" applyProtection="1">
      <alignment horizontal="left" vertical="top"/>
    </xf>
    <xf numFmtId="0" fontId="13" fillId="2" borderId="27" xfId="0" applyFont="1" applyFill="1" applyBorder="1" applyAlignment="1" applyProtection="1">
      <alignment horizontal="center" vertical="top"/>
    </xf>
    <xf numFmtId="0" fontId="25" fillId="0" borderId="1" xfId="0" applyFont="1" applyFill="1" applyBorder="1" applyAlignment="1" applyProtection="1">
      <alignment horizontal="left" vertical="top"/>
      <protection locked="0"/>
    </xf>
    <xf numFmtId="0" fontId="25" fillId="0" borderId="21" xfId="0" applyFont="1" applyFill="1" applyBorder="1" applyAlignment="1" applyProtection="1">
      <alignment horizontal="left" vertical="top"/>
      <protection locked="0"/>
    </xf>
    <xf numFmtId="0" fontId="25" fillId="0" borderId="25" xfId="0" applyFont="1" applyFill="1" applyBorder="1" applyAlignment="1" applyProtection="1">
      <alignment horizontal="left" vertical="top" wrapText="1"/>
      <protection locked="0"/>
    </xf>
    <xf numFmtId="0" fontId="25" fillId="0" borderId="38" xfId="0" applyFont="1" applyFill="1" applyBorder="1" applyAlignment="1" applyProtection="1">
      <alignment horizontal="left" vertical="top" wrapText="1"/>
      <protection locked="0"/>
    </xf>
    <xf numFmtId="0" fontId="25" fillId="0" borderId="39" xfId="0" applyFont="1" applyFill="1" applyBorder="1" applyAlignment="1" applyProtection="1">
      <alignment horizontal="left" vertical="top" wrapText="1"/>
      <protection locked="0"/>
    </xf>
    <xf numFmtId="0" fontId="25" fillId="0" borderId="40" xfId="0" applyFont="1" applyFill="1" applyBorder="1" applyAlignment="1" applyProtection="1">
      <alignment horizontal="left" vertical="top" wrapText="1"/>
      <protection locked="0"/>
    </xf>
    <xf numFmtId="0" fontId="25" fillId="0" borderId="41" xfId="0" applyFont="1" applyFill="1" applyBorder="1" applyAlignment="1" applyProtection="1">
      <alignment horizontal="left" vertical="top" wrapText="1"/>
      <protection locked="0"/>
    </xf>
    <xf numFmtId="0" fontId="25" fillId="0" borderId="42" xfId="0" applyFont="1" applyFill="1" applyBorder="1" applyAlignment="1" applyProtection="1">
      <alignment horizontal="left" vertical="top" wrapText="1"/>
      <protection locked="0"/>
    </xf>
    <xf numFmtId="0" fontId="25" fillId="0" borderId="0" xfId="0" applyFont="1" applyFill="1" applyBorder="1" applyAlignment="1" applyProtection="1">
      <alignment vertical="top"/>
    </xf>
    <xf numFmtId="9" fontId="25" fillId="0" borderId="0" xfId="0" applyNumberFormat="1" applyFont="1" applyFill="1" applyBorder="1" applyAlignment="1" applyProtection="1">
      <alignment vertical="top"/>
    </xf>
    <xf numFmtId="0" fontId="25" fillId="0" borderId="0" xfId="0" applyFont="1" applyBorder="1" applyAlignment="1" applyProtection="1">
      <alignment vertical="top"/>
    </xf>
    <xf numFmtId="9" fontId="25" fillId="0" borderId="0" xfId="0" applyNumberFormat="1" applyFont="1" applyBorder="1" applyAlignment="1" applyProtection="1">
      <alignment vertical="top"/>
    </xf>
    <xf numFmtId="0" fontId="25" fillId="0" borderId="0" xfId="0" applyFont="1" applyFill="1" applyBorder="1" applyAlignment="1" applyProtection="1">
      <alignment vertical="top" wrapText="1"/>
    </xf>
    <xf numFmtId="9" fontId="25" fillId="0" borderId="0" xfId="0" applyNumberFormat="1" applyFont="1" applyFill="1" applyBorder="1" applyAlignment="1" applyProtection="1">
      <alignment vertical="top" wrapText="1"/>
    </xf>
    <xf numFmtId="9" fontId="25" fillId="0" borderId="0" xfId="0" applyNumberFormat="1" applyFont="1" applyAlignment="1" applyProtection="1">
      <alignment vertical="top"/>
    </xf>
    <xf numFmtId="0" fontId="25" fillId="0" borderId="0" xfId="0" applyFont="1" applyFill="1" applyAlignment="1" applyProtection="1">
      <alignment vertical="center"/>
    </xf>
    <xf numFmtId="0" fontId="13" fillId="0" borderId="22" xfId="0" applyFont="1" applyFill="1" applyBorder="1" applyAlignment="1" applyProtection="1">
      <alignment horizontal="center" vertical="top" wrapText="1"/>
    </xf>
    <xf numFmtId="0" fontId="25" fillId="0" borderId="4" xfId="0" applyFont="1" applyBorder="1" applyAlignment="1" applyProtection="1">
      <alignment horizontal="left" vertical="center" wrapText="1"/>
      <protection locked="0"/>
    </xf>
    <xf numFmtId="0" fontId="29" fillId="0" borderId="4" xfId="36" applyFont="1" applyFill="1" applyBorder="1" applyAlignment="1" applyProtection="1">
      <alignment horizontal="left" vertical="center" wrapText="1"/>
      <protection locked="0"/>
    </xf>
    <xf numFmtId="174" fontId="25" fillId="4" borderId="4" xfId="18" applyNumberFormat="1" applyFont="1" applyFill="1" applyBorder="1" applyAlignment="1" applyProtection="1">
      <alignment horizontal="center" vertical="top" wrapText="1"/>
      <protection locked="0"/>
    </xf>
    <xf numFmtId="9" fontId="13" fillId="3" borderId="16" xfId="0" applyNumberFormat="1" applyFont="1" applyFill="1" applyBorder="1" applyAlignment="1" applyProtection="1">
      <alignment horizontal="center" vertical="center" wrapText="1"/>
    </xf>
    <xf numFmtId="9" fontId="13" fillId="3" borderId="4" xfId="0" applyNumberFormat="1" applyFont="1" applyFill="1" applyBorder="1" applyAlignment="1" applyProtection="1">
      <alignment horizontal="center" vertical="center" wrapText="1"/>
    </xf>
    <xf numFmtId="0" fontId="25" fillId="5" borderId="0" xfId="0" applyFont="1" applyFill="1" applyAlignment="1" applyProtection="1">
      <alignment horizontal="center" vertical="center"/>
    </xf>
    <xf numFmtId="0" fontId="25" fillId="5" borderId="4" xfId="0" applyFont="1" applyFill="1" applyBorder="1" applyAlignment="1" applyProtection="1">
      <alignment horizontal="left" vertical="center" wrapText="1"/>
      <protection locked="0"/>
    </xf>
    <xf numFmtId="0" fontId="29" fillId="5" borderId="4" xfId="36" applyFont="1" applyFill="1" applyBorder="1" applyAlignment="1" applyProtection="1">
      <alignment horizontal="left" vertical="center" wrapText="1"/>
      <protection locked="0"/>
    </xf>
    <xf numFmtId="175" fontId="25" fillId="5" borderId="4" xfId="0" applyNumberFormat="1" applyFont="1" applyFill="1" applyBorder="1" applyAlignment="1" applyProtection="1">
      <alignment horizontal="center" vertical="center" wrapText="1"/>
      <protection locked="0"/>
    </xf>
    <xf numFmtId="15" fontId="25" fillId="5" borderId="4" xfId="0" applyNumberFormat="1" applyFont="1" applyFill="1" applyBorder="1" applyAlignment="1" applyProtection="1">
      <alignment horizontal="center" vertical="center" wrapText="1"/>
      <protection locked="0"/>
    </xf>
    <xf numFmtId="15" fontId="25" fillId="5" borderId="4" xfId="0" applyNumberFormat="1" applyFont="1" applyFill="1" applyBorder="1" applyAlignment="1" applyProtection="1">
      <alignment vertical="center" wrapText="1"/>
      <protection locked="0"/>
    </xf>
    <xf numFmtId="15" fontId="25" fillId="5" borderId="4" xfId="0" applyNumberFormat="1" applyFont="1" applyFill="1" applyBorder="1" applyAlignment="1" applyProtection="1">
      <alignment horizontal="justify" vertical="center" wrapText="1"/>
      <protection locked="0"/>
    </xf>
    <xf numFmtId="0" fontId="22" fillId="5" borderId="4" xfId="0" applyFont="1" applyFill="1" applyBorder="1" applyAlignment="1" applyProtection="1">
      <alignment horizontal="left" vertical="center" wrapText="1"/>
      <protection locked="0"/>
    </xf>
    <xf numFmtId="174" fontId="25" fillId="0" borderId="10" xfId="0" applyNumberFormat="1" applyFont="1" applyFill="1" applyBorder="1" applyAlignment="1" applyProtection="1">
      <alignment horizontal="center" vertical="top" wrapText="1"/>
    </xf>
    <xf numFmtId="174" fontId="25" fillId="4" borderId="10" xfId="18" applyNumberFormat="1" applyFont="1" applyFill="1" applyBorder="1" applyAlignment="1" applyProtection="1">
      <alignment horizontal="center" vertical="top" wrapText="1"/>
      <protection locked="0"/>
    </xf>
    <xf numFmtId="0" fontId="25" fillId="0" borderId="23" xfId="0" applyFont="1" applyFill="1" applyBorder="1" applyAlignment="1" applyProtection="1">
      <alignment horizontal="left" vertical="top"/>
      <protection locked="0"/>
    </xf>
    <xf numFmtId="0" fontId="25" fillId="0" borderId="0" xfId="0" applyFont="1" applyFill="1" applyBorder="1" applyAlignment="1" applyProtection="1">
      <alignment horizontal="left" vertical="top"/>
      <protection locked="0"/>
    </xf>
    <xf numFmtId="0" fontId="25" fillId="6" borderId="0" xfId="0" applyFont="1" applyFill="1" applyAlignment="1" applyProtection="1">
      <alignment horizontal="center" vertical="center"/>
    </xf>
    <xf numFmtId="174" fontId="25" fillId="6" borderId="10" xfId="18" applyNumberFormat="1" applyFont="1" applyFill="1" applyBorder="1" applyAlignment="1" applyProtection="1">
      <alignment horizontal="center" vertical="top" wrapText="1"/>
      <protection locked="0"/>
    </xf>
    <xf numFmtId="0" fontId="20" fillId="4" borderId="0" xfId="0" applyFont="1" applyFill="1" applyAlignment="1" applyProtection="1">
      <alignment vertical="top"/>
    </xf>
    <xf numFmtId="0" fontId="20" fillId="0" borderId="0" xfId="0" applyFont="1" applyFill="1" applyAlignment="1" applyProtection="1">
      <alignment vertical="top"/>
    </xf>
    <xf numFmtId="0" fontId="20" fillId="4" borderId="4" xfId="0" applyFont="1" applyFill="1" applyBorder="1" applyAlignment="1" applyProtection="1">
      <alignment vertical="top"/>
    </xf>
    <xf numFmtId="0" fontId="18" fillId="0" borderId="28" xfId="0" applyFont="1" applyFill="1" applyBorder="1" applyAlignment="1" applyProtection="1">
      <alignment vertical="top"/>
    </xf>
    <xf numFmtId="0" fontId="20" fillId="0" borderId="28" xfId="0" applyFont="1" applyFill="1" applyBorder="1" applyAlignment="1" applyProtection="1">
      <alignment vertical="top"/>
      <protection locked="0"/>
    </xf>
    <xf numFmtId="0" fontId="18" fillId="0" borderId="14" xfId="0" applyFont="1" applyFill="1" applyBorder="1" applyAlignment="1" applyProtection="1">
      <alignment vertical="top"/>
    </xf>
    <xf numFmtId="0" fontId="18" fillId="3" borderId="16" xfId="0" applyFont="1" applyFill="1" applyBorder="1" applyAlignment="1">
      <alignment horizontal="centerContinuous" vertical="center"/>
    </xf>
    <xf numFmtId="165" fontId="20" fillId="0" borderId="10" xfId="15" applyNumberFormat="1" applyFont="1" applyFill="1" applyBorder="1" applyAlignment="1" applyProtection="1">
      <alignment horizontal="left" vertical="center" wrapText="1"/>
      <protection locked="0"/>
    </xf>
    <xf numFmtId="174" fontId="20" fillId="0" borderId="4" xfId="18" applyNumberFormat="1" applyFont="1" applyFill="1" applyBorder="1" applyAlignment="1" applyProtection="1">
      <alignment horizontal="center" vertical="center" wrapText="1"/>
      <protection locked="0"/>
    </xf>
    <xf numFmtId="0" fontId="20" fillId="0" borderId="4" xfId="0" applyFont="1" applyBorder="1" applyAlignment="1" applyProtection="1">
      <alignment horizontal="left" vertical="center" wrapText="1"/>
      <protection locked="0"/>
    </xf>
    <xf numFmtId="0" fontId="34" fillId="0" borderId="4" xfId="36" applyFont="1" applyFill="1" applyBorder="1" applyAlignment="1" applyProtection="1">
      <alignment horizontal="left" vertical="center" wrapText="1"/>
    </xf>
    <xf numFmtId="14" fontId="20" fillId="0" borderId="4" xfId="0" applyNumberFormat="1" applyFont="1" applyBorder="1" applyAlignment="1" applyProtection="1">
      <alignment horizontal="center" vertical="center" wrapText="1"/>
      <protection locked="0"/>
    </xf>
    <xf numFmtId="15" fontId="20" fillId="0" borderId="4" xfId="0" applyNumberFormat="1" applyFont="1" applyFill="1" applyBorder="1" applyAlignment="1" applyProtection="1">
      <alignment horizontal="center" vertical="center" wrapText="1"/>
      <protection locked="0"/>
    </xf>
    <xf numFmtId="15" fontId="20" fillId="0" borderId="4" xfId="0" applyNumberFormat="1" applyFont="1" applyFill="1" applyBorder="1" applyAlignment="1" applyProtection="1">
      <alignment vertical="center" wrapText="1"/>
      <protection locked="0"/>
    </xf>
    <xf numFmtId="15" fontId="31" fillId="0" borderId="4" xfId="0" applyNumberFormat="1" applyFont="1" applyFill="1" applyBorder="1" applyAlignment="1" applyProtection="1">
      <alignment horizontal="left" vertical="center" wrapText="1"/>
      <protection locked="0"/>
    </xf>
    <xf numFmtId="15" fontId="20" fillId="0" borderId="4" xfId="0" applyNumberFormat="1" applyFont="1" applyBorder="1" applyAlignment="1" applyProtection="1">
      <alignment horizontal="center" vertical="center" wrapText="1"/>
      <protection locked="0"/>
    </xf>
    <xf numFmtId="15" fontId="20" fillId="0" borderId="5" xfId="0" applyNumberFormat="1" applyFont="1" applyBorder="1" applyAlignment="1" applyProtection="1">
      <alignment horizontal="center" vertical="center" wrapText="1"/>
      <protection locked="0"/>
    </xf>
    <xf numFmtId="165" fontId="20" fillId="5" borderId="10" xfId="40" applyNumberFormat="1" applyFont="1" applyFill="1" applyBorder="1" applyAlignment="1" applyProtection="1">
      <alignment horizontal="justify" vertical="center" wrapText="1"/>
    </xf>
    <xf numFmtId="174" fontId="20" fillId="5" borderId="4" xfId="41" applyNumberFormat="1" applyFont="1" applyFill="1" applyBorder="1" applyAlignment="1" applyProtection="1">
      <alignment horizontal="center" vertical="center" wrapText="1"/>
    </xf>
    <xf numFmtId="0" fontId="20" fillId="5" borderId="4" xfId="0" applyFont="1" applyFill="1" applyBorder="1" applyAlignment="1" applyProtection="1">
      <alignment horizontal="left" vertical="center" wrapText="1"/>
    </xf>
    <xf numFmtId="0" fontId="31" fillId="5" borderId="4" xfId="0" applyFont="1" applyFill="1" applyBorder="1" applyAlignment="1" applyProtection="1">
      <alignment horizontal="left" vertical="center" wrapText="1"/>
    </xf>
    <xf numFmtId="0" fontId="34" fillId="5" borderId="4" xfId="36" applyFont="1" applyFill="1" applyBorder="1" applyAlignment="1" applyProtection="1">
      <alignment horizontal="left" vertical="center" wrapText="1"/>
    </xf>
    <xf numFmtId="175" fontId="20" fillId="5" borderId="4" xfId="0" applyNumberFormat="1" applyFont="1" applyFill="1" applyBorder="1" applyAlignment="1" applyProtection="1">
      <alignment horizontal="center" vertical="center" wrapText="1"/>
    </xf>
    <xf numFmtId="15" fontId="31" fillId="5" borderId="4" xfId="0" applyNumberFormat="1" applyFont="1" applyFill="1" applyBorder="1" applyAlignment="1" applyProtection="1">
      <alignment horizontal="center" vertical="center" wrapText="1"/>
    </xf>
    <xf numFmtId="15" fontId="20" fillId="5" borderId="4" xfId="0" applyNumberFormat="1" applyFont="1" applyFill="1" applyBorder="1" applyAlignment="1" applyProtection="1">
      <alignment vertical="center" wrapText="1"/>
    </xf>
    <xf numFmtId="15" fontId="20" fillId="5" borderId="4" xfId="0" applyNumberFormat="1" applyFont="1" applyFill="1" applyBorder="1" applyAlignment="1" applyProtection="1">
      <alignment horizontal="justify" vertical="center" wrapText="1"/>
    </xf>
    <xf numFmtId="15" fontId="20" fillId="6" borderId="5" xfId="0" applyNumberFormat="1" applyFont="1" applyFill="1" applyBorder="1" applyAlignment="1" applyProtection="1">
      <alignment vertical="center" wrapText="1"/>
    </xf>
    <xf numFmtId="15" fontId="20" fillId="6" borderId="4" xfId="0" applyNumberFormat="1" applyFont="1" applyFill="1" applyBorder="1" applyAlignment="1" applyProtection="1">
      <alignment vertical="center" wrapText="1"/>
    </xf>
    <xf numFmtId="15" fontId="31" fillId="5" borderId="4" xfId="0" applyNumberFormat="1" applyFont="1" applyFill="1" applyBorder="1" applyAlignment="1" applyProtection="1">
      <alignment horizontal="justify" vertical="center" wrapText="1"/>
    </xf>
    <xf numFmtId="0" fontId="20" fillId="0" borderId="10" xfId="40" applyNumberFormat="1" applyFont="1" applyFill="1" applyBorder="1" applyAlignment="1" applyProtection="1">
      <alignment horizontal="justify" vertical="center" wrapText="1"/>
      <protection locked="0"/>
    </xf>
    <xf numFmtId="174" fontId="20" fillId="0" borderId="4" xfId="41" applyNumberFormat="1" applyFont="1" applyFill="1" applyBorder="1" applyAlignment="1" applyProtection="1">
      <alignment horizontal="center" vertical="center" wrapText="1"/>
    </xf>
    <xf numFmtId="0" fontId="20" fillId="0" borderId="4" xfId="0" applyFont="1" applyFill="1" applyBorder="1" applyAlignment="1" applyProtection="1">
      <alignment horizontal="left" vertical="center" wrapText="1"/>
    </xf>
    <xf numFmtId="0" fontId="31" fillId="0" borderId="4" xfId="0" applyFont="1" applyFill="1" applyBorder="1" applyAlignment="1" applyProtection="1">
      <alignment horizontal="left" vertical="center" wrapText="1"/>
    </xf>
    <xf numFmtId="175" fontId="20" fillId="0" borderId="4" xfId="0" applyNumberFormat="1" applyFont="1" applyBorder="1" applyAlignment="1" applyProtection="1">
      <alignment horizontal="center" vertical="center" wrapText="1"/>
    </xf>
    <xf numFmtId="15" fontId="31" fillId="0" borderId="4" xfId="0" applyNumberFormat="1" applyFont="1" applyFill="1" applyBorder="1" applyAlignment="1" applyProtection="1">
      <alignment horizontal="center" vertical="center" wrapText="1"/>
    </xf>
    <xf numFmtId="15" fontId="20" fillId="0" borderId="4" xfId="0" applyNumberFormat="1" applyFont="1" applyBorder="1" applyAlignment="1" applyProtection="1">
      <alignment vertical="center" wrapText="1"/>
    </xf>
    <xf numFmtId="15" fontId="20" fillId="0" borderId="4" xfId="0" applyNumberFormat="1" applyFont="1" applyFill="1" applyBorder="1" applyAlignment="1" applyProtection="1">
      <alignment horizontal="justify" vertical="center" wrapText="1"/>
    </xf>
    <xf numFmtId="15" fontId="20" fillId="0" borderId="5" xfId="0" applyNumberFormat="1" applyFont="1" applyBorder="1" applyAlignment="1" applyProtection="1">
      <alignment vertical="center" wrapText="1"/>
    </xf>
    <xf numFmtId="0" fontId="20" fillId="0" borderId="4" xfId="0" applyFont="1" applyBorder="1" applyAlignment="1" applyProtection="1">
      <alignment horizontal="left" vertical="center" wrapText="1"/>
    </xf>
    <xf numFmtId="0" fontId="20" fillId="5" borderId="10" xfId="40" applyNumberFormat="1" applyFont="1" applyFill="1" applyBorder="1" applyAlignment="1" applyProtection="1">
      <alignment horizontal="justify" vertical="center" wrapText="1"/>
      <protection locked="0"/>
    </xf>
    <xf numFmtId="15" fontId="20" fillId="5" borderId="5" xfId="0" applyNumberFormat="1" applyFont="1" applyFill="1" applyBorder="1" applyAlignment="1" applyProtection="1">
      <alignment vertical="center" wrapText="1"/>
    </xf>
    <xf numFmtId="0" fontId="20" fillId="0" borderId="10" xfId="40" applyNumberFormat="1" applyFont="1" applyFill="1" applyBorder="1" applyAlignment="1" applyProtection="1">
      <alignment horizontal="justify" vertical="center" wrapText="1"/>
    </xf>
    <xf numFmtId="0" fontId="31" fillId="0" borderId="4" xfId="0" applyFont="1" applyBorder="1" applyAlignment="1" applyProtection="1">
      <alignment horizontal="left" vertical="center" wrapText="1"/>
    </xf>
    <xf numFmtId="15" fontId="20" fillId="0" borderId="4" xfId="0" applyNumberFormat="1" applyFont="1" applyFill="1" applyBorder="1" applyAlignment="1" applyProtection="1">
      <alignment vertical="center" wrapText="1"/>
    </xf>
    <xf numFmtId="0" fontId="20" fillId="5" borderId="10" xfId="40" applyNumberFormat="1" applyFont="1" applyFill="1" applyBorder="1" applyAlignment="1" applyProtection="1">
      <alignment horizontal="justify" vertical="center" wrapText="1"/>
    </xf>
    <xf numFmtId="165" fontId="20" fillId="0" borderId="10" xfId="40" applyNumberFormat="1" applyFont="1" applyFill="1" applyBorder="1" applyAlignment="1" applyProtection="1">
      <alignment horizontal="justify" vertical="center" wrapText="1"/>
    </xf>
    <xf numFmtId="15" fontId="20" fillId="5" borderId="4" xfId="0" applyNumberFormat="1" applyFont="1" applyFill="1" applyBorder="1" applyAlignment="1" applyProtection="1">
      <alignment horizontal="center" vertical="center" wrapText="1"/>
    </xf>
    <xf numFmtId="0" fontId="31" fillId="4" borderId="4" xfId="0" applyFont="1" applyFill="1" applyBorder="1" applyAlignment="1" applyProtection="1">
      <alignment horizontal="left" vertical="center" wrapText="1"/>
    </xf>
    <xf numFmtId="0" fontId="20" fillId="4" borderId="4" xfId="0" applyFont="1" applyFill="1" applyBorder="1" applyAlignment="1" applyProtection="1">
      <alignment horizontal="left" vertical="center" wrapText="1"/>
    </xf>
    <xf numFmtId="175" fontId="20" fillId="0" borderId="4" xfId="0" applyNumberFormat="1" applyFont="1" applyFill="1" applyBorder="1" applyAlignment="1" applyProtection="1">
      <alignment horizontal="center" vertical="center" wrapText="1"/>
    </xf>
    <xf numFmtId="15" fontId="20" fillId="0" borderId="4" xfId="0" applyNumberFormat="1" applyFont="1" applyBorder="1" applyAlignment="1" applyProtection="1">
      <alignment horizontal="center" vertical="center" wrapText="1"/>
    </xf>
    <xf numFmtId="15" fontId="20" fillId="4" borderId="4" xfId="0" applyNumberFormat="1" applyFont="1" applyFill="1" applyBorder="1" applyAlignment="1" applyProtection="1">
      <alignment vertical="center" wrapText="1"/>
    </xf>
    <xf numFmtId="15" fontId="20" fillId="4" borderId="5" xfId="0" applyNumberFormat="1" applyFont="1" applyFill="1" applyBorder="1" applyAlignment="1" applyProtection="1">
      <alignment vertical="center" wrapText="1"/>
    </xf>
    <xf numFmtId="0" fontId="20" fillId="6" borderId="10" xfId="40" applyNumberFormat="1" applyFont="1" applyFill="1" applyBorder="1" applyAlignment="1" applyProtection="1">
      <alignment horizontal="justify" vertical="center" wrapText="1"/>
    </xf>
    <xf numFmtId="174" fontId="20" fillId="6" borderId="4" xfId="41" applyNumberFormat="1" applyFont="1" applyFill="1" applyBorder="1" applyAlignment="1" applyProtection="1">
      <alignment horizontal="center" vertical="center" wrapText="1"/>
    </xf>
    <xf numFmtId="0" fontId="31" fillId="6" borderId="4" xfId="0" applyFont="1" applyFill="1" applyBorder="1" applyAlignment="1" applyProtection="1">
      <alignment horizontal="left" vertical="center" wrapText="1"/>
    </xf>
    <xf numFmtId="0" fontId="20" fillId="6" borderId="4" xfId="0" applyFont="1" applyFill="1" applyBorder="1" applyAlignment="1" applyProtection="1">
      <alignment horizontal="left" vertical="center" wrapText="1"/>
    </xf>
    <xf numFmtId="0" fontId="34" fillId="6" borderId="4" xfId="36" applyFont="1" applyFill="1" applyBorder="1" applyAlignment="1" applyProtection="1">
      <alignment horizontal="left" vertical="center" wrapText="1"/>
    </xf>
    <xf numFmtId="175" fontId="20" fillId="6" borderId="4" xfId="0" applyNumberFormat="1" applyFont="1" applyFill="1" applyBorder="1" applyAlignment="1" applyProtection="1">
      <alignment horizontal="center" vertical="center" wrapText="1"/>
    </xf>
    <xf numFmtId="15" fontId="20" fillId="6" borderId="4" xfId="0" applyNumberFormat="1" applyFont="1" applyFill="1" applyBorder="1" applyAlignment="1" applyProtection="1">
      <alignment horizontal="center" vertical="center" wrapText="1"/>
    </xf>
    <xf numFmtId="15" fontId="20" fillId="6" borderId="4" xfId="0" applyNumberFormat="1" applyFont="1" applyFill="1" applyBorder="1" applyAlignment="1" applyProtection="1">
      <alignment horizontal="justify" vertical="center" wrapText="1"/>
    </xf>
    <xf numFmtId="0" fontId="31" fillId="5" borderId="10" xfId="40" applyNumberFormat="1" applyFont="1" applyFill="1" applyBorder="1" applyAlignment="1" applyProtection="1">
      <alignment horizontal="justify" vertical="center" wrapText="1"/>
    </xf>
    <xf numFmtId="0" fontId="20" fillId="5" borderId="4" xfId="40" applyNumberFormat="1" applyFont="1" applyFill="1" applyBorder="1" applyAlignment="1" applyProtection="1">
      <alignment horizontal="justify" vertical="center" wrapText="1"/>
    </xf>
    <xf numFmtId="174" fontId="20" fillId="5" borderId="4" xfId="41" applyNumberFormat="1" applyFont="1" applyFill="1" applyBorder="1" applyAlignment="1" applyProtection="1">
      <alignment horizontal="center" vertical="center" wrapText="1"/>
      <protection locked="0"/>
    </xf>
    <xf numFmtId="0" fontId="31" fillId="5" borderId="4" xfId="0" applyFont="1" applyFill="1" applyBorder="1" applyAlignment="1" applyProtection="1">
      <alignment horizontal="left" vertical="center" wrapText="1"/>
      <protection locked="0"/>
    </xf>
    <xf numFmtId="0" fontId="20" fillId="5" borderId="4" xfId="0" applyFont="1" applyFill="1" applyBorder="1" applyAlignment="1" applyProtection="1">
      <alignment horizontal="left" vertical="center" wrapText="1"/>
      <protection locked="0"/>
    </xf>
    <xf numFmtId="0" fontId="34" fillId="5" borderId="4" xfId="36" applyFont="1" applyFill="1" applyBorder="1" applyAlignment="1" applyProtection="1">
      <alignment horizontal="left" vertical="center" wrapText="1"/>
      <protection locked="0"/>
    </xf>
    <xf numFmtId="175" fontId="20" fillId="5" borderId="4" xfId="0" applyNumberFormat="1" applyFont="1" applyFill="1" applyBorder="1" applyAlignment="1" applyProtection="1">
      <alignment horizontal="center" vertical="center" wrapText="1"/>
      <protection locked="0"/>
    </xf>
    <xf numFmtId="15" fontId="20" fillId="5" borderId="4" xfId="0" applyNumberFormat="1" applyFont="1" applyFill="1" applyBorder="1" applyAlignment="1" applyProtection="1">
      <alignment horizontal="center" vertical="center" wrapText="1"/>
      <protection locked="0"/>
    </xf>
    <xf numFmtId="15" fontId="20" fillId="5" borderId="4" xfId="0" applyNumberFormat="1" applyFont="1" applyFill="1" applyBorder="1" applyAlignment="1" applyProtection="1">
      <alignment vertical="center" wrapText="1"/>
      <protection locked="0"/>
    </xf>
    <xf numFmtId="15" fontId="20" fillId="5" borderId="4" xfId="0" applyNumberFormat="1" applyFont="1" applyFill="1" applyBorder="1" applyAlignment="1" applyProtection="1">
      <alignment horizontal="justify" vertical="center" wrapText="1"/>
      <protection locked="0"/>
    </xf>
    <xf numFmtId="15" fontId="20" fillId="5" borderId="5" xfId="0" applyNumberFormat="1" applyFont="1" applyFill="1" applyBorder="1" applyAlignment="1" applyProtection="1">
      <alignment vertical="center" wrapText="1"/>
      <protection locked="0"/>
    </xf>
    <xf numFmtId="0" fontId="21" fillId="5" borderId="4" xfId="36" applyFont="1" applyFill="1" applyBorder="1" applyAlignment="1" applyProtection="1">
      <alignment horizontal="left" vertical="center" wrapText="1"/>
      <protection locked="0"/>
    </xf>
    <xf numFmtId="15" fontId="18" fillId="5" borderId="4" xfId="0" applyNumberFormat="1" applyFont="1" applyFill="1" applyBorder="1" applyAlignment="1" applyProtection="1">
      <alignment vertical="center" wrapText="1"/>
      <protection locked="0"/>
    </xf>
    <xf numFmtId="15" fontId="18" fillId="5" borderId="5" xfId="0" applyNumberFormat="1" applyFont="1" applyFill="1" applyBorder="1" applyAlignment="1" applyProtection="1">
      <alignment vertical="center" wrapText="1"/>
      <protection locked="0"/>
    </xf>
    <xf numFmtId="174" fontId="20" fillId="0" borderId="4" xfId="41" applyNumberFormat="1" applyFont="1" applyFill="1" applyBorder="1" applyAlignment="1" applyProtection="1">
      <alignment horizontal="center" vertical="center" wrapText="1"/>
      <protection locked="0"/>
    </xf>
    <xf numFmtId="0" fontId="20" fillId="0" borderId="4" xfId="0" applyFont="1" applyFill="1" applyBorder="1" applyAlignment="1" applyProtection="1">
      <alignment horizontal="left" vertical="center" wrapText="1"/>
      <protection locked="0"/>
    </xf>
    <xf numFmtId="0" fontId="31" fillId="0" borderId="4" xfId="0" applyFont="1" applyFill="1" applyBorder="1" applyAlignment="1" applyProtection="1">
      <alignment horizontal="left" vertical="center" wrapText="1"/>
      <protection locked="0"/>
    </xf>
    <xf numFmtId="0" fontId="34" fillId="0" borderId="4" xfId="36" applyFont="1" applyFill="1" applyBorder="1" applyAlignment="1" applyProtection="1">
      <alignment horizontal="left" vertical="center" wrapText="1"/>
      <protection locked="0"/>
    </xf>
    <xf numFmtId="175" fontId="20" fillId="0" borderId="4" xfId="0" applyNumberFormat="1" applyFont="1" applyBorder="1" applyAlignment="1" applyProtection="1">
      <alignment horizontal="center" vertical="center" wrapText="1"/>
      <protection locked="0"/>
    </xf>
    <xf numFmtId="15" fontId="20" fillId="0" borderId="4" xfId="0" applyNumberFormat="1" applyFont="1" applyFill="1" applyBorder="1" applyAlignment="1" applyProtection="1">
      <alignment horizontal="justify" vertical="center" wrapText="1"/>
      <protection locked="0"/>
    </xf>
    <xf numFmtId="15" fontId="20" fillId="0" borderId="4" xfId="0" applyNumberFormat="1" applyFont="1" applyBorder="1" applyAlignment="1" applyProtection="1">
      <alignment vertical="center" wrapText="1"/>
      <protection locked="0"/>
    </xf>
    <xf numFmtId="15" fontId="20" fillId="0" borderId="5" xfId="0" applyNumberFormat="1" applyFont="1" applyBorder="1" applyAlignment="1" applyProtection="1">
      <alignment vertical="center" wrapText="1"/>
      <protection locked="0"/>
    </xf>
    <xf numFmtId="0" fontId="20" fillId="0" borderId="10" xfId="40" applyNumberFormat="1" applyFont="1" applyFill="1" applyBorder="1" applyAlignment="1" applyProtection="1">
      <alignment horizontal="left" vertical="center" wrapText="1"/>
      <protection locked="0"/>
    </xf>
    <xf numFmtId="175" fontId="20" fillId="0" borderId="4" xfId="0" applyNumberFormat="1" applyFont="1" applyFill="1" applyBorder="1" applyAlignment="1" applyProtection="1">
      <alignment horizontal="center" vertical="center" wrapText="1"/>
      <protection locked="0"/>
    </xf>
    <xf numFmtId="15" fontId="20" fillId="0" borderId="5" xfId="0" applyNumberFormat="1" applyFont="1" applyFill="1" applyBorder="1" applyAlignment="1" applyProtection="1">
      <alignment vertical="center" wrapText="1"/>
      <protection locked="0"/>
    </xf>
    <xf numFmtId="0" fontId="20" fillId="0" borderId="10" xfId="46" applyNumberFormat="1" applyFont="1" applyFill="1" applyBorder="1" applyAlignment="1" applyProtection="1">
      <alignment horizontal="justify" vertical="center" wrapText="1"/>
      <protection locked="0"/>
    </xf>
    <xf numFmtId="0" fontId="18" fillId="0" borderId="4" xfId="0" applyFont="1" applyFill="1" applyBorder="1" applyAlignment="1" applyProtection="1">
      <alignment vertical="top"/>
    </xf>
    <xf numFmtId="9" fontId="18" fillId="0" borderId="4" xfId="0" applyNumberFormat="1" applyFont="1" applyFill="1" applyBorder="1" applyAlignment="1" applyProtection="1">
      <alignment vertical="top"/>
    </xf>
    <xf numFmtId="0" fontId="20" fillId="0" borderId="34" xfId="0" applyFont="1" applyFill="1" applyBorder="1" applyAlignment="1" applyProtection="1">
      <alignment vertical="top"/>
    </xf>
    <xf numFmtId="0" fontId="18" fillId="0" borderId="34" xfId="0" applyFont="1" applyFill="1" applyBorder="1" applyAlignment="1" applyProtection="1">
      <alignment vertical="top"/>
    </xf>
    <xf numFmtId="0" fontId="18" fillId="0" borderId="31" xfId="0" applyFont="1" applyFill="1" applyBorder="1" applyAlignment="1" applyProtection="1">
      <alignment vertical="top" wrapText="1"/>
      <protection locked="0"/>
    </xf>
    <xf numFmtId="0" fontId="18" fillId="0" borderId="4" xfId="0" applyFont="1" applyFill="1" applyBorder="1" applyAlignment="1" applyProtection="1">
      <alignment vertical="top" wrapText="1"/>
      <protection locked="0"/>
    </xf>
    <xf numFmtId="0" fontId="17" fillId="2" borderId="27" xfId="0" applyFont="1" applyFill="1" applyBorder="1" applyAlignment="1" applyProtection="1">
      <alignment horizontal="center" vertical="top"/>
    </xf>
    <xf numFmtId="0" fontId="17" fillId="2" borderId="4" xfId="0" applyFont="1" applyFill="1" applyBorder="1" applyAlignment="1" applyProtection="1">
      <alignment horizontal="center" vertical="top"/>
    </xf>
    <xf numFmtId="0" fontId="20" fillId="0" borderId="23" xfId="0" applyFont="1" applyFill="1" applyBorder="1" applyAlignment="1" applyProtection="1">
      <alignment horizontal="left" vertical="top" wrapText="1"/>
      <protection locked="0"/>
    </xf>
    <xf numFmtId="0" fontId="20" fillId="0" borderId="4" xfId="0" applyFont="1" applyFill="1" applyBorder="1" applyAlignment="1" applyProtection="1">
      <alignment horizontal="left" vertical="top" wrapText="1"/>
      <protection locked="0"/>
    </xf>
    <xf numFmtId="0" fontId="20" fillId="0" borderId="0" xfId="0" applyFont="1" applyFill="1" applyBorder="1" applyAlignment="1" applyProtection="1">
      <alignment horizontal="left" vertical="top" wrapText="1"/>
      <protection locked="0"/>
    </xf>
    <xf numFmtId="0" fontId="20" fillId="0" borderId="38" xfId="0" applyFont="1" applyFill="1" applyBorder="1" applyAlignment="1" applyProtection="1">
      <alignment horizontal="left" vertical="top" wrapText="1"/>
      <protection locked="0"/>
    </xf>
    <xf numFmtId="0" fontId="20" fillId="0" borderId="40" xfId="0" applyFont="1" applyFill="1" applyBorder="1" applyAlignment="1" applyProtection="1">
      <alignment horizontal="left" vertical="top" wrapText="1"/>
      <protection locked="0"/>
    </xf>
    <xf numFmtId="0" fontId="20" fillId="0" borderId="42" xfId="0" applyFont="1" applyFill="1" applyBorder="1" applyAlignment="1" applyProtection="1">
      <alignment horizontal="left" vertical="top" wrapText="1"/>
      <protection locked="0"/>
    </xf>
    <xf numFmtId="0" fontId="20" fillId="0" borderId="0" xfId="0" applyNumberFormat="1" applyFont="1" applyFill="1" applyBorder="1" applyAlignment="1" applyProtection="1">
      <alignment vertical="top"/>
    </xf>
    <xf numFmtId="0" fontId="20" fillId="0" borderId="0" xfId="0" applyFont="1" applyFill="1" applyBorder="1" applyAlignment="1" applyProtection="1">
      <alignment vertical="top"/>
    </xf>
    <xf numFmtId="0" fontId="20" fillId="0" borderId="4" xfId="0" applyFont="1" applyFill="1" applyBorder="1" applyAlignment="1" applyProtection="1">
      <alignment vertical="top"/>
    </xf>
    <xf numFmtId="0" fontId="20" fillId="0" borderId="0" xfId="0" applyNumberFormat="1" applyFont="1" applyBorder="1" applyAlignment="1" applyProtection="1">
      <alignment vertical="top"/>
    </xf>
    <xf numFmtId="0" fontId="20" fillId="0" borderId="0" xfId="0" applyFont="1" applyBorder="1" applyAlignment="1" applyProtection="1">
      <alignment vertical="top"/>
    </xf>
    <xf numFmtId="0" fontId="20" fillId="0" borderId="4" xfId="0" applyFont="1" applyBorder="1" applyAlignment="1" applyProtection="1">
      <alignment vertical="top"/>
    </xf>
    <xf numFmtId="0" fontId="20" fillId="0" borderId="0" xfId="0" applyNumberFormat="1" applyFont="1" applyFill="1" applyBorder="1" applyAlignment="1" applyProtection="1">
      <alignment vertical="top" wrapText="1"/>
    </xf>
    <xf numFmtId="0" fontId="20" fillId="0" borderId="0" xfId="0" applyFont="1" applyFill="1" applyBorder="1" applyAlignment="1" applyProtection="1">
      <alignment vertical="top" wrapText="1"/>
    </xf>
    <xf numFmtId="0" fontId="20" fillId="0" borderId="4" xfId="0" applyFont="1" applyFill="1" applyBorder="1" applyAlignment="1" applyProtection="1">
      <alignment vertical="top" wrapText="1"/>
    </xf>
    <xf numFmtId="0" fontId="20" fillId="0" borderId="0" xfId="0" applyNumberFormat="1" applyFont="1" applyAlignment="1" applyProtection="1">
      <alignment vertical="top"/>
    </xf>
    <xf numFmtId="0" fontId="20" fillId="0" borderId="0" xfId="0" applyFont="1" applyAlignment="1" applyProtection="1">
      <alignment vertical="top"/>
    </xf>
    <xf numFmtId="0" fontId="22" fillId="0" borderId="4" xfId="0" applyFont="1" applyBorder="1" applyAlignment="1" applyProtection="1">
      <alignment horizontal="left" vertical="center" wrapText="1"/>
      <protection locked="0"/>
    </xf>
    <xf numFmtId="15" fontId="25" fillId="0" borderId="4" xfId="0" applyNumberFormat="1" applyFont="1" applyBorder="1" applyAlignment="1" applyProtection="1">
      <alignment horizontal="justify" vertical="center" wrapText="1"/>
      <protection locked="0"/>
    </xf>
    <xf numFmtId="174" fontId="25" fillId="0" borderId="4" xfId="47" applyNumberFormat="1" applyFont="1" applyFill="1" applyBorder="1" applyAlignment="1" applyProtection="1">
      <alignment horizontal="center" vertical="center" wrapText="1"/>
      <protection locked="0"/>
    </xf>
    <xf numFmtId="174" fontId="25" fillId="5" borderId="10" xfId="18" applyNumberFormat="1" applyFont="1" applyFill="1" applyBorder="1" applyAlignment="1" applyProtection="1">
      <alignment horizontal="center" vertical="top" wrapText="1"/>
      <protection locked="0"/>
    </xf>
    <xf numFmtId="174" fontId="25" fillId="5" borderId="4" xfId="47" applyNumberFormat="1" applyFont="1" applyFill="1" applyBorder="1" applyAlignment="1" applyProtection="1">
      <alignment horizontal="center" vertical="center" wrapText="1"/>
      <protection locked="0"/>
    </xf>
    <xf numFmtId="15" fontId="22" fillId="5" borderId="4" xfId="0" applyNumberFormat="1" applyFont="1" applyFill="1" applyBorder="1" applyAlignment="1" applyProtection="1">
      <alignment horizontal="center" vertical="center" wrapText="1"/>
      <protection locked="0"/>
    </xf>
    <xf numFmtId="15" fontId="20" fillId="5" borderId="1" xfId="0" applyNumberFormat="1" applyFont="1" applyFill="1" applyBorder="1" applyAlignment="1" applyProtection="1">
      <alignment vertical="center" wrapText="1"/>
    </xf>
    <xf numFmtId="15" fontId="20" fillId="5" borderId="7" xfId="0" applyNumberFormat="1" applyFont="1" applyFill="1" applyBorder="1" applyAlignment="1" applyProtection="1">
      <alignment vertical="center" wrapText="1"/>
    </xf>
    <xf numFmtId="15" fontId="20" fillId="0" borderId="7" xfId="0" applyNumberFormat="1" applyFont="1" applyBorder="1" applyAlignment="1" applyProtection="1">
      <alignment horizontal="center" vertical="center" wrapText="1"/>
    </xf>
    <xf numFmtId="15" fontId="20" fillId="0" borderId="8" xfId="0" applyNumberFormat="1" applyFont="1" applyBorder="1" applyAlignment="1" applyProtection="1">
      <alignment horizontal="center" vertical="center" wrapText="1"/>
    </xf>
    <xf numFmtId="0" fontId="17" fillId="2" borderId="0" xfId="0" applyFont="1" applyFill="1" applyBorder="1" applyAlignment="1" applyProtection="1">
      <alignment horizontal="center" vertical="top"/>
    </xf>
    <xf numFmtId="0" fontId="18" fillId="0" borderId="23" xfId="0" applyFont="1" applyFill="1" applyBorder="1" applyAlignment="1" applyProtection="1">
      <alignment vertical="top" wrapText="1"/>
      <protection locked="0"/>
    </xf>
    <xf numFmtId="0" fontId="18" fillId="3" borderId="7"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8" xfId="0" applyFont="1" applyFill="1" applyBorder="1" applyAlignment="1">
      <alignment horizontal="center" vertical="center"/>
    </xf>
    <xf numFmtId="0" fontId="25" fillId="0" borderId="10" xfId="0" applyFont="1" applyFill="1" applyBorder="1" applyAlignment="1" applyProtection="1">
      <alignment horizontal="center" vertical="center"/>
    </xf>
    <xf numFmtId="9" fontId="25" fillId="0" borderId="4" xfId="0" applyNumberFormat="1" applyFont="1" applyFill="1" applyBorder="1" applyAlignment="1" applyProtection="1">
      <alignment horizontal="center" vertical="center" wrapText="1"/>
    </xf>
    <xf numFmtId="9" fontId="25" fillId="0" borderId="10" xfId="0" applyNumberFormat="1" applyFont="1" applyFill="1" applyBorder="1" applyAlignment="1" applyProtection="1">
      <alignment horizontal="center" vertical="center" wrapText="1"/>
    </xf>
    <xf numFmtId="0" fontId="20" fillId="0" borderId="10" xfId="15" applyNumberFormat="1" applyFont="1" applyFill="1" applyBorder="1" applyAlignment="1" applyProtection="1">
      <alignment horizontal="left" vertical="center" wrapText="1"/>
      <protection locked="0"/>
    </xf>
    <xf numFmtId="0" fontId="20" fillId="0" borderId="4" xfId="0" applyFont="1" applyFill="1" applyBorder="1" applyAlignment="1">
      <alignment horizontal="center" vertical="center" wrapText="1"/>
    </xf>
    <xf numFmtId="0" fontId="20" fillId="0" borderId="9" xfId="0" applyFont="1" applyFill="1" applyBorder="1" applyAlignment="1">
      <alignment horizontal="center" vertical="center" wrapText="1"/>
    </xf>
    <xf numFmtId="9" fontId="20" fillId="0" borderId="4" xfId="0" applyNumberFormat="1" applyFont="1" applyFill="1" applyBorder="1" applyAlignment="1">
      <alignment horizontal="center" vertical="center" wrapText="1"/>
    </xf>
    <xf numFmtId="174" fontId="25" fillId="0" borderId="10" xfId="18" applyNumberFormat="1" applyFont="1" applyFill="1" applyBorder="1" applyAlignment="1" applyProtection="1">
      <alignment horizontal="center" vertical="top" wrapText="1"/>
      <protection locked="0"/>
    </xf>
    <xf numFmtId="15" fontId="18" fillId="0" borderId="5" xfId="0" applyNumberFormat="1" applyFont="1" applyFill="1" applyBorder="1" applyAlignment="1" applyProtection="1">
      <alignment vertical="center" wrapText="1"/>
      <protection locked="0"/>
    </xf>
    <xf numFmtId="15" fontId="18" fillId="0" borderId="4" xfId="0" applyNumberFormat="1" applyFont="1" applyFill="1" applyBorder="1" applyAlignment="1" applyProtection="1">
      <alignment vertical="center" wrapText="1"/>
      <protection locked="0"/>
    </xf>
    <xf numFmtId="176" fontId="20" fillId="0" borderId="4" xfId="40" applyNumberFormat="1" applyFont="1" applyFill="1" applyBorder="1" applyAlignment="1">
      <alignment horizontal="center" vertical="center" wrapText="1"/>
    </xf>
    <xf numFmtId="0" fontId="17" fillId="0" borderId="36" xfId="0" applyFont="1" applyFill="1" applyBorder="1" applyAlignment="1" applyProtection="1">
      <alignment vertical="top"/>
    </xf>
    <xf numFmtId="0" fontId="17" fillId="0" borderId="0" xfId="0" applyFont="1" applyFill="1" applyBorder="1" applyAlignment="1" applyProtection="1">
      <alignment vertical="top"/>
    </xf>
    <xf numFmtId="0" fontId="17" fillId="0" borderId="4" xfId="0" applyFont="1" applyFill="1" applyBorder="1" applyAlignment="1" applyProtection="1">
      <alignment vertical="top"/>
    </xf>
    <xf numFmtId="0" fontId="20" fillId="0" borderId="34" xfId="0" applyFont="1" applyFill="1" applyBorder="1" applyAlignment="1" applyProtection="1">
      <alignment vertical="top"/>
      <protection locked="0"/>
    </xf>
    <xf numFmtId="0" fontId="20" fillId="0" borderId="4" xfId="0" applyFont="1" applyFill="1" applyBorder="1" applyAlignment="1" applyProtection="1">
      <alignment vertical="top"/>
      <protection locked="0"/>
    </xf>
    <xf numFmtId="0" fontId="32" fillId="0" borderId="35" xfId="0" applyFont="1" applyFill="1" applyBorder="1" applyAlignment="1" applyProtection="1">
      <alignment vertical="top" wrapText="1"/>
    </xf>
    <xf numFmtId="0" fontId="13" fillId="0" borderId="36" xfId="0" applyFont="1" applyFill="1" applyBorder="1" applyAlignment="1" applyProtection="1">
      <alignment vertical="top" wrapText="1"/>
    </xf>
    <xf numFmtId="0" fontId="17" fillId="0" borderId="36" xfId="0" applyFont="1" applyFill="1" applyBorder="1" applyAlignment="1" applyProtection="1">
      <alignment vertical="top" wrapText="1"/>
    </xf>
    <xf numFmtId="0" fontId="17" fillId="0" borderId="0" xfId="0" applyFont="1" applyFill="1" applyBorder="1" applyAlignment="1" applyProtection="1">
      <alignment vertical="top" wrapText="1"/>
    </xf>
    <xf numFmtId="0" fontId="17" fillId="0" borderId="4" xfId="0" applyFont="1" applyFill="1" applyBorder="1" applyAlignment="1" applyProtection="1">
      <alignment vertical="top" wrapText="1"/>
    </xf>
    <xf numFmtId="15" fontId="20" fillId="0" borderId="7" xfId="0" applyNumberFormat="1" applyFont="1" applyBorder="1" applyAlignment="1" applyProtection="1">
      <alignment horizontal="center" vertical="center" wrapText="1"/>
    </xf>
    <xf numFmtId="15" fontId="20" fillId="0" borderId="8" xfId="0" applyNumberFormat="1" applyFont="1" applyBorder="1" applyAlignment="1" applyProtection="1">
      <alignment horizontal="center" vertical="center" wrapText="1"/>
    </xf>
    <xf numFmtId="0" fontId="13" fillId="0" borderId="12" xfId="0" applyFont="1" applyFill="1" applyBorder="1" applyAlignment="1" applyProtection="1">
      <alignment horizontal="center" vertical="top" wrapText="1"/>
      <protection locked="0"/>
    </xf>
    <xf numFmtId="0" fontId="13" fillId="0" borderId="37" xfId="0" applyFont="1" applyFill="1" applyBorder="1" applyAlignment="1" applyProtection="1">
      <alignment horizontal="center" vertical="top" wrapText="1"/>
      <protection locked="0"/>
    </xf>
    <xf numFmtId="0" fontId="13" fillId="0" borderId="13" xfId="0" applyFont="1" applyFill="1" applyBorder="1" applyAlignment="1" applyProtection="1">
      <alignment horizontal="center" vertical="top" wrapText="1"/>
      <protection locked="0"/>
    </xf>
    <xf numFmtId="0" fontId="13" fillId="0" borderId="24" xfId="0" applyFont="1" applyFill="1" applyBorder="1" applyAlignment="1" applyProtection="1">
      <alignment horizontal="center" vertical="top" wrapText="1"/>
      <protection locked="0"/>
    </xf>
    <xf numFmtId="0" fontId="13" fillId="0" borderId="22" xfId="0" applyFont="1" applyFill="1" applyBorder="1" applyAlignment="1" applyProtection="1">
      <alignment horizontal="center" vertical="top" wrapText="1"/>
      <protection locked="0"/>
    </xf>
    <xf numFmtId="0" fontId="13" fillId="0" borderId="32" xfId="0" applyFont="1" applyFill="1" applyBorder="1" applyAlignment="1" applyProtection="1">
      <alignment horizontal="center" vertical="top" wrapText="1"/>
      <protection locked="0"/>
    </xf>
    <xf numFmtId="0" fontId="13" fillId="0" borderId="33" xfId="0" applyFont="1" applyFill="1" applyBorder="1" applyAlignment="1" applyProtection="1">
      <alignment horizontal="center" vertical="top" wrapText="1"/>
      <protection locked="0"/>
    </xf>
    <xf numFmtId="0" fontId="13" fillId="0" borderId="24" xfId="0" applyFont="1" applyFill="1" applyBorder="1" applyAlignment="1" applyProtection="1">
      <alignment horizontal="center" vertical="top" wrapText="1"/>
    </xf>
    <xf numFmtId="0" fontId="13" fillId="0" borderId="22" xfId="0" applyFont="1" applyFill="1" applyBorder="1" applyAlignment="1" applyProtection="1">
      <alignment horizontal="center" vertical="top" wrapText="1"/>
    </xf>
    <xf numFmtId="0" fontId="18" fillId="3" borderId="16" xfId="0" applyNumberFormat="1" applyFont="1" applyFill="1" applyBorder="1" applyAlignment="1" applyProtection="1">
      <alignment horizontal="center" vertical="center"/>
    </xf>
    <xf numFmtId="0" fontId="18" fillId="3" borderId="4" xfId="0" applyNumberFormat="1" applyFont="1" applyFill="1" applyBorder="1" applyAlignment="1" applyProtection="1">
      <alignment horizontal="center" vertical="center"/>
    </xf>
    <xf numFmtId="0" fontId="18" fillId="3" borderId="4" xfId="0" applyFont="1" applyFill="1" applyBorder="1" applyAlignment="1" applyProtection="1">
      <alignment horizontal="center" vertical="center"/>
    </xf>
    <xf numFmtId="9" fontId="18" fillId="3" borderId="16" xfId="0" applyNumberFormat="1" applyFont="1" applyFill="1" applyBorder="1" applyAlignment="1" applyProtection="1">
      <alignment horizontal="center" vertical="center" wrapText="1"/>
    </xf>
    <xf numFmtId="9" fontId="18" fillId="3" borderId="4" xfId="0" applyNumberFormat="1" applyFont="1" applyFill="1" applyBorder="1" applyAlignment="1" applyProtection="1">
      <alignment horizontal="center" vertical="center" wrapText="1"/>
    </xf>
    <xf numFmtId="174" fontId="25" fillId="0" borderId="4" xfId="0" applyNumberFormat="1" applyFont="1" applyFill="1" applyBorder="1" applyAlignment="1" applyProtection="1">
      <alignment horizontal="center" vertical="top" wrapText="1"/>
    </xf>
    <xf numFmtId="0" fontId="25" fillId="0" borderId="4" xfId="0" applyFont="1" applyFill="1" applyBorder="1" applyAlignment="1" applyProtection="1">
      <alignment horizontal="center" vertical="top" wrapText="1"/>
    </xf>
    <xf numFmtId="0" fontId="25" fillId="0" borderId="4" xfId="0" applyFont="1" applyFill="1" applyBorder="1" applyAlignment="1" applyProtection="1">
      <alignment horizontal="center" vertical="top" wrapText="1"/>
      <protection locked="0"/>
    </xf>
    <xf numFmtId="0" fontId="25" fillId="0" borderId="7" xfId="0" applyFont="1" applyFill="1" applyBorder="1" applyAlignment="1" applyProtection="1">
      <alignment horizontal="center" vertical="top" wrapText="1"/>
      <protection locked="0"/>
    </xf>
    <xf numFmtId="0" fontId="25" fillId="0" borderId="6" xfId="0" applyFont="1" applyFill="1" applyBorder="1" applyAlignment="1" applyProtection="1">
      <alignment horizontal="center" vertical="top" wrapText="1"/>
      <protection locked="0"/>
    </xf>
    <xf numFmtId="174" fontId="25" fillId="4" borderId="4" xfId="18" applyNumberFormat="1" applyFont="1" applyFill="1" applyBorder="1" applyAlignment="1" applyProtection="1">
      <alignment horizontal="center" vertical="top" wrapText="1"/>
      <protection locked="0"/>
    </xf>
    <xf numFmtId="0" fontId="18" fillId="3" borderId="44" xfId="0" applyFont="1" applyFill="1" applyBorder="1" applyAlignment="1" applyProtection="1">
      <alignment horizontal="center" vertical="center" wrapText="1"/>
    </xf>
    <xf numFmtId="0" fontId="18" fillId="3" borderId="6" xfId="0" applyFont="1" applyFill="1" applyBorder="1" applyAlignment="1" applyProtection="1">
      <alignment horizontal="center" vertical="center" wrapText="1"/>
    </xf>
    <xf numFmtId="0" fontId="18" fillId="3" borderId="8" xfId="0" applyFont="1" applyFill="1" applyBorder="1" applyAlignment="1" applyProtection="1">
      <alignment horizontal="center" vertical="center" wrapText="1"/>
    </xf>
    <xf numFmtId="0" fontId="18" fillId="3" borderId="4"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7"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40" fillId="3" borderId="35" xfId="0" applyFont="1" applyFill="1" applyBorder="1" applyAlignment="1" applyProtection="1">
      <alignment horizontal="left" vertical="top"/>
    </xf>
    <xf numFmtId="0" fontId="40" fillId="3" borderId="36" xfId="0" applyFont="1" applyFill="1" applyBorder="1" applyAlignment="1" applyProtection="1">
      <alignment horizontal="left" vertical="top"/>
    </xf>
    <xf numFmtId="0" fontId="18" fillId="3" borderId="7" xfId="0" applyFont="1" applyFill="1" applyBorder="1" applyAlignment="1">
      <alignment horizontal="center" vertical="center"/>
    </xf>
    <xf numFmtId="0" fontId="13" fillId="3" borderId="15"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xf>
    <xf numFmtId="9" fontId="13" fillId="3" borderId="16" xfId="0" applyNumberFormat="1" applyFont="1" applyFill="1" applyBorder="1" applyAlignment="1" applyProtection="1">
      <alignment horizontal="center" vertical="center" wrapText="1"/>
    </xf>
    <xf numFmtId="9" fontId="13" fillId="3" borderId="4" xfId="0" applyNumberFormat="1" applyFont="1" applyFill="1" applyBorder="1" applyAlignment="1" applyProtection="1">
      <alignment horizontal="center" vertical="center" wrapText="1"/>
    </xf>
    <xf numFmtId="0" fontId="18" fillId="7" borderId="45" xfId="0" applyFont="1" applyFill="1" applyBorder="1" applyAlignment="1">
      <alignment horizontal="center" vertical="center"/>
    </xf>
    <xf numFmtId="0" fontId="18" fillId="7" borderId="21" xfId="0" applyFont="1" applyFill="1" applyBorder="1" applyAlignment="1">
      <alignment horizontal="center" vertical="center"/>
    </xf>
    <xf numFmtId="0" fontId="18" fillId="7" borderId="9" xfId="0" applyFont="1" applyFill="1" applyBorder="1" applyAlignment="1">
      <alignment horizontal="center" vertical="center"/>
    </xf>
  </cellXfs>
  <cellStyles count="51">
    <cellStyle name="Cabecera 1" xfId="1" xr:uid="{00000000-0005-0000-0000-000000000000}"/>
    <cellStyle name="Cabecera 2" xfId="2" xr:uid="{00000000-0005-0000-0000-000001000000}"/>
    <cellStyle name="Comma" xfId="15" xr:uid="{00000000-0005-0000-0000-000002000000}"/>
    <cellStyle name="Comma0" xfId="3" xr:uid="{00000000-0005-0000-0000-000003000000}"/>
    <cellStyle name="Currency" xfId="4" xr:uid="{00000000-0005-0000-0000-000004000000}"/>
    <cellStyle name="Currency0" xfId="5" xr:uid="{00000000-0005-0000-0000-000005000000}"/>
    <cellStyle name="Date" xfId="6" xr:uid="{00000000-0005-0000-0000-000006000000}"/>
    <cellStyle name="Euro" xfId="7" xr:uid="{00000000-0005-0000-0000-000007000000}"/>
    <cellStyle name="Fecha" xfId="8" xr:uid="{00000000-0005-0000-0000-000008000000}"/>
    <cellStyle name="Fijo" xfId="9" xr:uid="{00000000-0005-0000-0000-000009000000}"/>
    <cellStyle name="Fixed" xfId="10" xr:uid="{00000000-0005-0000-0000-00000A000000}"/>
    <cellStyle name="Heading 1" xfId="11" xr:uid="{00000000-0005-0000-0000-00000B000000}"/>
    <cellStyle name="Heading 2" xfId="12" xr:uid="{00000000-0005-0000-0000-00000C000000}"/>
    <cellStyle name="Heading1" xfId="13" xr:uid="{00000000-0005-0000-0000-00000D000000}"/>
    <cellStyle name="Heading2" xfId="14" xr:uid="{00000000-0005-0000-0000-00000E000000}"/>
    <cellStyle name="Hipervínculo" xfId="36" builtinId="8"/>
    <cellStyle name="Millares" xfId="40" builtinId="3"/>
    <cellStyle name="Millares [0] 2" xfId="45" xr:uid="{00000000-0005-0000-0000-000012000000}"/>
    <cellStyle name="Millares 2" xfId="46" xr:uid="{00000000-0005-0000-0000-000013000000}"/>
    <cellStyle name="Monetario" xfId="16" xr:uid="{00000000-0005-0000-0000-000014000000}"/>
    <cellStyle name="Monetario0" xfId="17" xr:uid="{00000000-0005-0000-0000-000015000000}"/>
    <cellStyle name="Normal" xfId="0" builtinId="0"/>
    <cellStyle name="Normal 2" xfId="34" xr:uid="{00000000-0005-0000-0000-000017000000}"/>
    <cellStyle name="Normal 2 2" xfId="43" xr:uid="{00000000-0005-0000-0000-000018000000}"/>
    <cellStyle name="Normal 2 2 2" xfId="49" xr:uid="{00000000-0005-0000-0000-000019000000}"/>
    <cellStyle name="Normal 2 3" xfId="38" xr:uid="{00000000-0005-0000-0000-00001A000000}"/>
    <cellStyle name="Normal 2 3 2" xfId="50" xr:uid="{00000000-0005-0000-0000-00001B000000}"/>
    <cellStyle name="Normal 3" xfId="37" xr:uid="{00000000-0005-0000-0000-00001C000000}"/>
    <cellStyle name="Normal 3 2" xfId="44" xr:uid="{00000000-0005-0000-0000-00001D000000}"/>
    <cellStyle name="Normal 4" xfId="39" xr:uid="{00000000-0005-0000-0000-00001E000000}"/>
    <cellStyle name="Normal 5" xfId="48" xr:uid="{00000000-0005-0000-0000-00001F000000}"/>
    <cellStyle name="Normal 7" xfId="35" xr:uid="{00000000-0005-0000-0000-000020000000}"/>
    <cellStyle name="Percent" xfId="18" xr:uid="{00000000-0005-0000-0000-000021000000}"/>
    <cellStyle name="Porcentaje" xfId="41" builtinId="5"/>
    <cellStyle name="Porcentaje 2" xfId="47" xr:uid="{00000000-0005-0000-0000-000023000000}"/>
    <cellStyle name="Punto" xfId="19" xr:uid="{00000000-0005-0000-0000-000024000000}"/>
    <cellStyle name="Punto0" xfId="20" xr:uid="{00000000-0005-0000-0000-000025000000}"/>
    <cellStyle name="Punto0 2" xfId="42" xr:uid="{00000000-0005-0000-0000-000026000000}"/>
    <cellStyle name="Resumen" xfId="21" xr:uid="{00000000-0005-0000-0000-000027000000}"/>
    <cellStyle name="Text" xfId="22" xr:uid="{00000000-0005-0000-0000-000028000000}"/>
    <cellStyle name="Total" xfId="23" builtinId="25" customBuiltin="1"/>
    <cellStyle name="ДАТА" xfId="24" xr:uid="{00000000-0005-0000-0000-00002A000000}"/>
    <cellStyle name="ДЕНЕЖНЫЙ_BOPENGC" xfId="25" xr:uid="{00000000-0005-0000-0000-00002B000000}"/>
    <cellStyle name="ЗАГОЛОВОК1" xfId="26" xr:uid="{00000000-0005-0000-0000-00002C000000}"/>
    <cellStyle name="ЗАГОЛОВОК2" xfId="27" xr:uid="{00000000-0005-0000-0000-00002D000000}"/>
    <cellStyle name="ИТОГОВЫЙ" xfId="28" xr:uid="{00000000-0005-0000-0000-00002E000000}"/>
    <cellStyle name="Обычный_BOPENGC" xfId="29" xr:uid="{00000000-0005-0000-0000-00002F000000}"/>
    <cellStyle name="ПРОЦЕНТНЫЙ_BOPENGC" xfId="30" xr:uid="{00000000-0005-0000-0000-000030000000}"/>
    <cellStyle name="ТЕКСТ" xfId="31" xr:uid="{00000000-0005-0000-0000-000031000000}"/>
    <cellStyle name="ФИКСИРОВАННЫЙ" xfId="32" xr:uid="{00000000-0005-0000-0000-000032000000}"/>
    <cellStyle name="ФИНАНСОВЫЙ_BOPENGC" xfId="33" xr:uid="{00000000-0005-0000-0000-000033000000}"/>
  </cellStyles>
  <dxfs count="0"/>
  <tableStyles count="0" defaultTableStyle="TableStyleMedium9" defaultPivotStyle="PivotStyleLight16"/>
  <colors>
    <mruColors>
      <color rgb="FFFFCC66"/>
      <color rgb="FFCCFF99"/>
      <color rgb="FFFFFF66"/>
      <color rgb="FFFFFFC5"/>
      <color rgb="FFFFFF99"/>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laneacionnacional-my.sharepoint.com/OECDGP/programacion/PG%202002/PROG%20Gobi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sconpes.dnp.gov.co/datos/CONSOLIDACION/2002/Copia%20de%20set992002mayo29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OPREFCJ1\CARBOCOL\MODCARB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PREFCJ1\CAFE\MODCAF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laneacionnacional-my.sharepoint.com/Sherreno/c/WINDOWS/TEMP/PROYECTO/972000%20a%20julio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BPI\DIFP-CONSOLIDACION\TRABAJO\Espacios%20Fiscal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planeacionnacional-my.sharepoint.com/Sherreno/c/WINDOWS/TEMP/PROYECTO/FUNCIONAM972000sh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planeacionnacional-my.sharepoint.com/Sherreno/c/windows/TEMP/CUADR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TIDOS"/>
      <sheetName val="ENVIA"/>
      <sheetName val="RECIBE"/>
      <sheetName val="reciprocas"/>
      <sheetName val="RESUMEN FMI"/>
      <sheetName val="CAMBIOS FMI"/>
      <sheetName val="RESUMEN"/>
      <sheetName val="RESMEING"/>
      <sheetName val="AING"/>
      <sheetName val="GASTOS"/>
      <sheetName val="OEC"/>
      <sheetName val="INTE"/>
      <sheetName val="RECLASIF"/>
      <sheetName val="APACDO"/>
      <sheetName val="FL OEC"/>
      <sheetName val="CONVERSION PPTO"/>
      <sheetName val="Desplegables"/>
      <sheetName val="Listas"/>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uestos (2)"/>
      <sheetName val="extraordina (2)"/>
      <sheetName val="extraordina (constantes 2002)"/>
      <sheetName val="extraordinainicial"/>
      <sheetName val="extraorsin-inver"/>
      <sheetName val="extraordina"/>
      <sheetName val="98-2002"/>
      <sheetName val="cua2planfinanciero"/>
      <sheetName val="02-03"/>
      <sheetName val="Supuestos"/>
      <sheetName val="cua2conincrem"/>
      <sheetName val="cuadro10 real"/>
      <sheetName val="resto"/>
      <sheetName val="araña"/>
      <sheetName val="sector-ok"/>
      <sheetName val="inver03"/>
      <sheetName val="cua2amortiz"/>
      <sheetName val="cua2abr16"/>
      <sheetName val="cua2sin militar"/>
      <sheetName val="indirectos"/>
      <sheetName val="secciones"/>
      <sheetName val="cua2sinincrem (2)"/>
      <sheetName val="shirley"/>
      <sheetName val="gg-defensa"/>
      <sheetName val="Vf2001"/>
      <sheetName val="VF2002"/>
      <sheetName val="defensa-ok"/>
      <sheetName val="rama-ok"/>
      <sheetName val="gg-ok"/>
      <sheetName val="deuda-ok"/>
      <sheetName val="resu-ok"/>
      <sheetName val="cua2militok"/>
      <sheetName val="Supuestosdef"/>
      <sheetName val="Desplegables"/>
      <sheetName val="pytos (4)"/>
      <sheetName val="pytos"/>
      <sheetName val="98_2002"/>
      <sheetName val="resu-cta"/>
      <sheetName val="Listas"/>
      <sheetName val="Hoja4"/>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CARBOCOL"/>
      <sheetName val="PRES NETO"/>
      <sheetName val="DEUDA EXTERNA"/>
      <sheetName val="SUPUESTOS"/>
      <sheetName val="RESUMEN"/>
      <sheetName val="RESUMEN CON PLAN"/>
      <sheetName val="PIB"/>
      <sheetName val="TRANSFERENCIAS"/>
      <sheetName val="PPTO97"/>
      <sheetName val="CARBOCOL"/>
      <sheetName val="INTERESES"/>
      <sheetName val="AMORTIZA"/>
      <sheetName val="DEXT"/>
      <sheetName val="Diálogo1"/>
      <sheetName val="Módulo1"/>
      <sheetName val="PROYECTO97"/>
      <sheetName val="Hoja1"/>
      <sheetName val="SEG99"/>
      <sheetName val="RESU99"/>
      <sheetName val="SEG2000"/>
      <sheetName val="RESU2000"/>
      <sheetName val="C1-3vig97-00"/>
      <sheetName val="C1-3vIg98-00"/>
      <sheetName val="chequeo99"/>
      <sheetName val="plano-mensaje"/>
      <sheetName val="C1-3men"/>
      <sheetName val="DIFERENCIAS SIMUL"/>
      <sheetName val="SPC"/>
      <sheetName val="MODCARBO"/>
      <sheetName val="DATOS"/>
      <sheetName val="RUBRO LEY"/>
      <sheetName val="Desplegables"/>
      <sheetName val="LIBRO_CODIGOS_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CAFE"/>
      <sheetName val="PRES NETO"/>
      <sheetName val="DEUDA EXTERNA"/>
      <sheetName val="PIB"/>
      <sheetName val="RESUMEN"/>
      <sheetName val="RESUMEN CON PLAN"/>
      <sheetName val="SUPUESTOS"/>
      <sheetName val="CONSOLIDADO"/>
      <sheetName val="CRECIMIENTOS %"/>
      <sheetName val="ANUAL1"/>
      <sheetName val="Asesores Junio 01"/>
      <sheetName val="TRANSFERENCIAS"/>
      <sheetName val="Módulo1"/>
      <sheetName val="MODCAFE"/>
      <sheetName val="DIFERENCIAS SIMUL"/>
      <sheetName val="ASESORES AGOSTO 13"/>
      <sheetName val="ASESORES AGOSTO 11"/>
      <sheetName val="ASESORES SEPTIEM 9"/>
      <sheetName val="ASESORES SEPTIEM 7"/>
      <sheetName val="ASESORES AGOSTO 26"/>
      <sheetName val="ASESORES AGOSTO 24"/>
      <sheetName val="Asesores"/>
      <sheetName val="Asesores nov8-00"/>
      <sheetName val="OPEF resumen"/>
      <sheetName val="compara 2001"/>
      <sheetName val="Resumen Supuestos"/>
      <sheetName val="2001vs00"/>
      <sheetName val="2000-02"/>
      <sheetName val="2002 actual vs fmi"/>
      <sheetName val="Gráfico Precio 2002"/>
      <sheetName val="Gráfico2"/>
      <sheetName val="Gráfico3"/>
      <sheetName val="Cuadro Resumen 2000-01"/>
      <sheetName val="Cuadro Resumen 02-03 FMIvsActua"/>
      <sheetName val="Cuadro Resumen 02-03"/>
      <sheetName val="OEC Revision 2002"/>
      <sheetName val="Resumen Supuestos 2002"/>
      <sheetName val="ResumenFinal2002"/>
      <sheetName val="Gráfico1"/>
      <sheetName val="2003 2004"/>
      <sheetName val="GráficoPrecio2002"/>
      <sheetName val="DATOS"/>
      <sheetName val="RUBRO LEY"/>
      <sheetName val="Acciones Pacto Descentralizació"/>
      <sheetName val="Acciones Pacto Étnicos"/>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A1-3"/>
      <sheetName val="cuadro7"/>
      <sheetName val="GPT"/>
      <sheetName val="GPN"/>
      <sheetName val="GPP"/>
      <sheetName val="GGT"/>
      <sheetName val="GGN"/>
      <sheetName val="GGP"/>
      <sheetName val="PLANOJUL13"/>
      <sheetName val="CUA1_3"/>
      <sheetName val="i"/>
      <sheetName val="Datos"/>
      <sheetName val="Seguimiento CSF"/>
      <sheetName val="Resumen OPEF"/>
      <sheetName val="Resumen MES OPEF"/>
      <sheetName val="VIG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OS"/>
      <sheetName val="Listas"/>
      <sheetName val="Supuestos"/>
      <sheetName val="Recorte"/>
      <sheetName val="Basico"/>
      <sheetName val="Solicitudes Filtradas"/>
      <sheetName val="apacdo"/>
      <sheetName val="anual1"/>
    </sheetNames>
    <sheetDataSet>
      <sheetData sheetId="0">
        <row r="3">
          <cell r="F3" t="str">
            <v>ACTUALIZACIÓN CATASTRAL Y CARTOGRÁFICA</v>
          </cell>
        </row>
      </sheetData>
      <sheetData sheetId="1" refreshError="1">
        <row r="3">
          <cell r="F3" t="str">
            <v>ACTUALIZACIÓN CATASTRAL Y CARTOGRÁFICA</v>
          </cell>
        </row>
        <row r="4">
          <cell r="A4" t="str">
            <v>AGROPECUARIO</v>
          </cell>
          <cell r="B4" t="str">
            <v>ACCION SOCIAL</v>
          </cell>
          <cell r="D4" t="str">
            <v>VIGENCIA FUTURA</v>
          </cell>
          <cell r="E4" t="str">
            <v>NACIÓN</v>
          </cell>
          <cell r="H4" t="str">
            <v>Defensa y Seguridad</v>
          </cell>
          <cell r="I4" t="str">
            <v>CAPITAL HUMANO</v>
          </cell>
          <cell r="J4" t="str">
            <v>Fosyga - Régimen Subsidiado Salud</v>
          </cell>
          <cell r="K4" t="str">
            <v>Agua</v>
          </cell>
          <cell r="P4" t="str">
            <v>1. Estado Comunitario: desarrollo para todos</v>
          </cell>
          <cell r="Q4" t="str">
            <v>2.1 Hacia la consolidación de la Política de Seguridad Democrática</v>
          </cell>
          <cell r="R4" t="str">
            <v>1. FBK</v>
          </cell>
          <cell r="S4" t="str">
            <v>CSF</v>
          </cell>
          <cell r="T4" t="str">
            <v xml:space="preserve">Militares </v>
          </cell>
          <cell r="U4" t="str">
            <v>Fosyga</v>
          </cell>
          <cell r="V4" t="str">
            <v>FBK CSF</v>
          </cell>
        </row>
        <row r="5">
          <cell r="A5" t="str">
            <v>ACCIÓN SOCIAL</v>
          </cell>
          <cell r="B5" t="str">
            <v>AEROCIVIL</v>
          </cell>
          <cell r="D5" t="str">
            <v>LEY</v>
          </cell>
          <cell r="E5" t="str">
            <v>PROPIOS</v>
          </cell>
          <cell r="H5" t="str">
            <v>Infraestructura Física</v>
          </cell>
          <cell r="I5" t="str">
            <v>CAPITAL SOCIAL</v>
          </cell>
          <cell r="J5" t="str">
            <v xml:space="preserve"> Subsidios de Vivienda Rural</v>
          </cell>
          <cell r="K5" t="str">
            <v>Atención al Desplazamiento Forzado</v>
          </cell>
          <cell r="P5" t="str">
            <v>2. Política de defensa y seguridad democrática</v>
          </cell>
          <cell r="Q5" t="str">
            <v>2.2 Desplazamiento forzado, derechos humanos y reconciliación</v>
          </cell>
          <cell r="R5" t="str">
            <v>2. RECLASIFICADOS GNC</v>
          </cell>
          <cell r="S5" t="str">
            <v>SSF</v>
          </cell>
          <cell r="T5" t="str">
            <v>Resto</v>
          </cell>
          <cell r="U5" t="str">
            <v>Fondo de Solidaridad Pensional</v>
          </cell>
          <cell r="V5" t="str">
            <v>FBK SSF</v>
          </cell>
        </row>
        <row r="6">
          <cell r="A6" t="str">
            <v>AMBIENTE, VIV. Y DLLO TERR</v>
          </cell>
          <cell r="B6" t="str">
            <v>AGENCIA LOGÍSTICA</v>
          </cell>
          <cell r="D6" t="str">
            <v>CRÉDITO</v>
          </cell>
          <cell r="H6" t="str">
            <v>Sector Social</v>
          </cell>
          <cell r="I6" t="str">
            <v>CAPITAL FISICO</v>
          </cell>
          <cell r="J6" t="str">
            <v>Adquisición y Reposición de Equipo Operacional</v>
          </cell>
          <cell r="K6" t="str">
            <v>Ciencia y Tecnología</v>
          </cell>
          <cell r="P6" t="str">
            <v>3. Reducción de la pobreza y promoción del empleo y la equidad</v>
          </cell>
          <cell r="Q6" t="str">
            <v>3.1 Pobreza y población vulnerable</v>
          </cell>
          <cell r="R6" t="str">
            <v>3. OTROS</v>
          </cell>
          <cell r="T6" t="str">
            <v>Fondo Nacional de Regalías</v>
          </cell>
          <cell r="U6" t="str">
            <v>Subsidio de Tarifas Electricas</v>
          </cell>
          <cell r="V6" t="str">
            <v>MILITARES CSF</v>
          </cell>
        </row>
        <row r="7">
          <cell r="A7" t="str">
            <v>AUDITORÍA</v>
          </cell>
          <cell r="B7" t="str">
            <v>ANH</v>
          </cell>
          <cell r="D7" t="str">
            <v>CONTRAPARTIDA</v>
          </cell>
          <cell r="H7" t="str">
            <v>Fortalecimiento Institucional</v>
          </cell>
          <cell r="I7" t="str">
            <v>SEGURIDAD DEMOCRÁTICA</v>
          </cell>
          <cell r="J7" t="str">
            <v>Adquisición, Reposición y Mantenimiento de Equipos</v>
          </cell>
          <cell r="K7" t="str">
            <v>Comunicaciones</v>
          </cell>
          <cell r="P7" t="str">
            <v>4. Crecimiento alto y sostenido: La condición para un desarrollo con equidad</v>
          </cell>
          <cell r="Q7" t="str">
            <v>3.2 Mercado y relaciones laborales</v>
          </cell>
          <cell r="R7" t="str">
            <v>4. PROPIOS</v>
          </cell>
          <cell r="T7" t="str">
            <v>Fosyga</v>
          </cell>
          <cell r="U7" t="str">
            <v>Subsidios a los Combustibles</v>
          </cell>
          <cell r="V7" t="str">
            <v>MILITARES SSF</v>
          </cell>
        </row>
        <row r="8">
          <cell r="A8" t="str">
            <v>AUDIENCIA</v>
          </cell>
          <cell r="B8" t="str">
            <v>ANTROPOLOGIA E HISTORIA</v>
          </cell>
          <cell r="D8" t="str">
            <v>FONDO ESPECIAL</v>
          </cell>
          <cell r="I8" t="str">
            <v>FORTALECIMIENTO INSTITUCIONAL</v>
          </cell>
          <cell r="J8" t="str">
            <v>Agro Ingreso Seguro AIS</v>
          </cell>
          <cell r="K8" t="str">
            <v>Educación Basica y Media</v>
          </cell>
          <cell r="P8" t="str">
            <v>5. Una gestión ambiental y del riesgo que promueva el desarrollo sostenible</v>
          </cell>
          <cell r="Q8" t="str">
            <v>3.3 Inserción de las familias en el Sistema de Protección Social</v>
          </cell>
          <cell r="R8" t="str">
            <v>5. IMPUESTO SEGURIDAD DEMOCRÁTICA</v>
          </cell>
          <cell r="T8" t="str">
            <v>Fondo de Solaridad Pensional</v>
          </cell>
          <cell r="V8" t="str">
            <v>FOSYGA CSF</v>
          </cell>
        </row>
        <row r="9">
          <cell r="A9" t="str">
            <v>COMERCIO, IND. Y TURISMO</v>
          </cell>
          <cell r="B9" t="str">
            <v>ARCHIVO GENERAL</v>
          </cell>
          <cell r="D9" t="str">
            <v>FLEXIBLE</v>
          </cell>
          <cell r="J9" t="str">
            <v>Agua Potable y Saneamiento Básico</v>
          </cell>
          <cell r="K9" t="str">
            <v>Educación Superior</v>
          </cell>
          <cell r="P9" t="str">
            <v>6. Un mejor Estado al servicio de los ciudadanos</v>
          </cell>
          <cell r="Q9" t="str">
            <v>3.4 Banca de las oportunidades</v>
          </cell>
          <cell r="T9" t="str">
            <v>Subsidio a los Combustibles</v>
          </cell>
          <cell r="V9" t="str">
            <v>FONDO SOLIDARIDAD PENSIONAL CSF</v>
          </cell>
        </row>
        <row r="10">
          <cell r="A10" t="str">
            <v>COMUNICACIONES</v>
          </cell>
          <cell r="B10" t="str">
            <v>ARMADA</v>
          </cell>
          <cell r="J10" t="str">
            <v>Alianzas Productivas, Pademer, KFW, Transición</v>
          </cell>
          <cell r="K10" t="str">
            <v>Impuesto al Patrimonio</v>
          </cell>
          <cell r="P10" t="str">
            <v>7. Dimensiones especiales del desarrollo</v>
          </cell>
          <cell r="Q10" t="str">
            <v>3.5 Ciudades amables</v>
          </cell>
        </row>
        <row r="11">
          <cell r="A11" t="str">
            <v>CONGRESO</v>
          </cell>
          <cell r="B11" t="str">
            <v>ARTESANIAS DE COLOMBIA S.A.</v>
          </cell>
          <cell r="J11" t="str">
            <v>Ampliación cobertura educación básica y media</v>
          </cell>
          <cell r="K11" t="str">
            <v>REDEP</v>
          </cell>
          <cell r="Q11" t="str">
            <v>3.6 Infraestructura para el desarrollo</v>
          </cell>
          <cell r="V11" t="str">
            <v>SUBSIDIOS TARIFAS ELECTRICAS CSF</v>
          </cell>
        </row>
        <row r="12">
          <cell r="A12" t="str">
            <v>CONTRALORÍA</v>
          </cell>
          <cell r="B12" t="str">
            <v xml:space="preserve">AUDITORIA </v>
          </cell>
          <cell r="J12" t="str">
            <v>Ampliación cobertura educación superior</v>
          </cell>
          <cell r="K12" t="str">
            <v>Reinsertados</v>
          </cell>
          <cell r="Q12" t="str">
            <v>3.7 Equidad en el campo</v>
          </cell>
          <cell r="V12" t="str">
            <v>SUBSIDIOS COMBUSTIBLES CSF</v>
          </cell>
        </row>
        <row r="13">
          <cell r="A13" t="str">
            <v>DANE</v>
          </cell>
          <cell r="B13" t="str">
            <v>BIBLIOTECA DE MEDELLIN</v>
          </cell>
          <cell r="J13" t="str">
            <v xml:space="preserve">Atención a Desplazados </v>
          </cell>
          <cell r="K13" t="str">
            <v>Agenda Interna</v>
          </cell>
          <cell r="Q13" t="str">
            <v>4.1 Consideraciones Macroeconómicas</v>
          </cell>
          <cell r="V13" t="str">
            <v>FONDO NACIONAL DE REGALIAS CSF</v>
          </cell>
        </row>
        <row r="14">
          <cell r="A14" t="str">
            <v>DEFENSA</v>
          </cell>
          <cell r="B14" t="str">
            <v>C.D.A.</v>
          </cell>
          <cell r="J14" t="str">
            <v xml:space="preserve">Atención de Emergencias </v>
          </cell>
          <cell r="K14" t="str">
            <v>Vivienda rural y urbana</v>
          </cell>
          <cell r="Q14" t="str">
            <v>4.2 Agenda Interna: estrategia de desarrollo productivo</v>
          </cell>
          <cell r="V14" t="str">
            <v>FONDO SOLIDARIDAD PENSIONAL SSF</v>
          </cell>
        </row>
        <row r="15">
          <cell r="A15" t="str">
            <v>DEFENSORÍA</v>
          </cell>
          <cell r="B15" t="str">
            <v>C.S.B.</v>
          </cell>
          <cell r="J15" t="str">
            <v>Banco de las Oportunidades</v>
          </cell>
          <cell r="K15" t="str">
            <v>Tecnologías de la información</v>
          </cell>
          <cell r="Q15" t="str">
            <v>4.3 Consolidar el crecimiento y mejorar la competitividad del sector agropecuario</v>
          </cell>
          <cell r="V15" t="str">
            <v>SUBSIDIOS COMBUSTIBLES SSF</v>
          </cell>
        </row>
        <row r="16">
          <cell r="A16" t="str">
            <v>TRANSPORTE</v>
          </cell>
          <cell r="B16" t="str">
            <v>CAMARA</v>
          </cell>
          <cell r="J16" t="str">
            <v>Calidad educación preescolar básica y media</v>
          </cell>
          <cell r="K16" t="str">
            <v>Z-N.A</v>
          </cell>
          <cell r="Q16" t="str">
            <v>5.2 Una gestión ambiental que promueva el desarrollo sostenible</v>
          </cell>
        </row>
        <row r="17">
          <cell r="B17" t="str">
            <v>CORPOURABA</v>
          </cell>
          <cell r="J17" t="str">
            <v>Infraestructura Educativa - Ley 21</v>
          </cell>
          <cell r="Q17" t="str">
            <v>5.3 Gestión del riesgo para la prevención y atención de desastres</v>
          </cell>
          <cell r="V17" t="str">
            <v>OTROS SSF</v>
          </cell>
        </row>
        <row r="18">
          <cell r="B18" t="str">
            <v>CREG</v>
          </cell>
          <cell r="J18" t="str">
            <v>Interventoría Regalías</v>
          </cell>
          <cell r="Q18" t="str">
            <v>6.1 Los requisitos del Estado comunitario</v>
          </cell>
        </row>
        <row r="19">
          <cell r="B19" t="str">
            <v xml:space="preserve">DANSOCIAL </v>
          </cell>
          <cell r="J19" t="str">
            <v>Medicina Legal - Sistema Penal Acusatorio</v>
          </cell>
          <cell r="Q19" t="str">
            <v>6.2 Los retos del Estado comunitario</v>
          </cell>
        </row>
        <row r="20">
          <cell r="B20" t="str">
            <v>DEFENSA CIVIL</v>
          </cell>
          <cell r="J20" t="str">
            <v>Mininterior y Justicia - Cárceles</v>
          </cell>
          <cell r="Q20" t="str">
            <v>7.1 Equidad de género</v>
          </cell>
        </row>
        <row r="21">
          <cell r="B21" t="str">
            <v>DEFENSORIA</v>
          </cell>
          <cell r="J21" t="str">
            <v>Obras Hidráulicas de La Mojana</v>
          </cell>
          <cell r="Q21" t="str">
            <v>7.2 Juventud</v>
          </cell>
        </row>
        <row r="22">
          <cell r="B22" t="str">
            <v>DIR. GRAL. COMERCIO EXTERIOR</v>
          </cell>
          <cell r="J22" t="str">
            <v>Plan Maestro de Información Básica - PLANIB</v>
          </cell>
          <cell r="Q22" t="str">
            <v>7.3 Grupos étnicos y relaciones interculturales</v>
          </cell>
        </row>
        <row r="23">
          <cell r="B23" t="str">
            <v>DNP</v>
          </cell>
          <cell r="J23" t="str">
            <v>Plan Nacional de Lecturas y Bibliotecas</v>
          </cell>
          <cell r="Q23" t="str">
            <v>7.4 Dimensión regional</v>
          </cell>
        </row>
        <row r="24">
          <cell r="B24" t="str">
            <v>EJERCITO</v>
          </cell>
          <cell r="J24" t="str">
            <v xml:space="preserve">Plan Nacional de Música </v>
          </cell>
          <cell r="Q24" t="str">
            <v>7.5 Ciencia, tecnología e innovación</v>
          </cell>
        </row>
        <row r="25">
          <cell r="B25" t="str">
            <v>ESAP</v>
          </cell>
          <cell r="J25" t="str">
            <v>Programa 2500 Km</v>
          </cell>
          <cell r="Q25" t="str">
            <v>7.6 Cultura y desarrollo</v>
          </cell>
        </row>
        <row r="26">
          <cell r="B26" t="str">
            <v>FONDO CONGRESO-PENSIONES</v>
          </cell>
          <cell r="J26" t="str">
            <v>Resto</v>
          </cell>
          <cell r="Q26" t="str">
            <v>7.7 Demografía y desarrollo</v>
          </cell>
        </row>
        <row r="27">
          <cell r="B27" t="str">
            <v>FONDO NAL. REGALIAS</v>
          </cell>
          <cell r="J27" t="str">
            <v>Resto</v>
          </cell>
          <cell r="Q27" t="str">
            <v xml:space="preserve">7.8 El sector de la economía solidaria: modelo alternativo de desarrollo socioeconómico </v>
          </cell>
        </row>
        <row r="28">
          <cell r="B28" t="str">
            <v>FONFAC</v>
          </cell>
          <cell r="J28" t="str">
            <v>Salud Pública - Vacunas</v>
          </cell>
          <cell r="Q28" t="str">
            <v>7.9 Política exterior y migratoria</v>
          </cell>
        </row>
        <row r="29">
          <cell r="B29" t="str">
            <v>FONREGISTRADURIA</v>
          </cell>
          <cell r="J29" t="str">
            <v>Sistema Penal Acusatorio (Rama, Fiscalía, Medicina Legal, Defensoría)</v>
          </cell>
        </row>
        <row r="30">
          <cell r="B30" t="str">
            <v>FONRELACIONES</v>
          </cell>
          <cell r="J30" t="str">
            <v>SITM</v>
          </cell>
        </row>
        <row r="31">
          <cell r="B31" t="str">
            <v>FONVIVIENDA</v>
          </cell>
          <cell r="J31" t="str">
            <v>Subsidios Eléctricos y Gas</v>
          </cell>
        </row>
        <row r="32">
          <cell r="B32" t="str">
            <v>FUERZA AEREA</v>
          </cell>
          <cell r="J32" t="str">
            <v>Subsidios Vivienda Urbana</v>
          </cell>
        </row>
        <row r="33">
          <cell r="B33" t="str">
            <v>FUNPUBLICA</v>
          </cell>
          <cell r="J33" t="str">
            <v>Titulación, Adquisición y Adjudicación Tierras</v>
          </cell>
        </row>
        <row r="34">
          <cell r="B34" t="str">
            <v>HOSPITAL MILITAR</v>
          </cell>
          <cell r="J34" t="str">
            <v>Túnel Segundo Centenario (Túnel de la Línea)</v>
          </cell>
        </row>
        <row r="35">
          <cell r="B35" t="str">
            <v>ICA</v>
          </cell>
          <cell r="J35" t="str">
            <v>Turismo</v>
          </cell>
        </row>
        <row r="36">
          <cell r="B36" t="str">
            <v>ICBF</v>
          </cell>
          <cell r="J36" t="str">
            <v>Universidades-Ley 30/93</v>
          </cell>
        </row>
        <row r="37">
          <cell r="B37" t="str">
            <v>ICETEX</v>
          </cell>
        </row>
        <row r="38">
          <cell r="B38" t="str">
            <v>ICFES</v>
          </cell>
        </row>
        <row r="39">
          <cell r="B39" t="str">
            <v>IDEAM</v>
          </cell>
        </row>
        <row r="40">
          <cell r="B40" t="str">
            <v>IGAC</v>
          </cell>
        </row>
        <row r="41">
          <cell r="B41" t="str">
            <v>INCI</v>
          </cell>
        </row>
        <row r="42">
          <cell r="B42" t="str">
            <v>INCO</v>
          </cell>
        </row>
        <row r="43">
          <cell r="B43" t="str">
            <v>INCODER</v>
          </cell>
        </row>
        <row r="44">
          <cell r="B44" t="str">
            <v>INGEOMINAS</v>
          </cell>
        </row>
        <row r="45">
          <cell r="B45" t="str">
            <v>INPEC</v>
          </cell>
        </row>
        <row r="46">
          <cell r="B46" t="str">
            <v>INS</v>
          </cell>
        </row>
        <row r="47">
          <cell r="B47" t="str">
            <v>INSOR</v>
          </cell>
        </row>
        <row r="48">
          <cell r="B48" t="str">
            <v>INST. CANCEROLOGIA</v>
          </cell>
        </row>
        <row r="49">
          <cell r="B49" t="str">
            <v>INST. DEL CESAR</v>
          </cell>
        </row>
        <row r="50">
          <cell r="B50" t="str">
            <v>INSTITUTO ESTUDIOS MINPUBLICO</v>
          </cell>
        </row>
        <row r="51">
          <cell r="B51" t="str">
            <v>INVIAS</v>
          </cell>
        </row>
        <row r="52">
          <cell r="B52" t="str">
            <v>INVIMA</v>
          </cell>
        </row>
        <row r="53">
          <cell r="B53" t="str">
            <v>IPSE</v>
          </cell>
        </row>
        <row r="54">
          <cell r="B54" t="str">
            <v>ITSA</v>
          </cell>
        </row>
        <row r="55">
          <cell r="B55" t="str">
            <v>MEDICINA LEGAL</v>
          </cell>
        </row>
        <row r="56">
          <cell r="B56" t="str">
            <v>MINAGRICULTURA</v>
          </cell>
        </row>
        <row r="57">
          <cell r="B57" t="str">
            <v>MINAMBIENTE</v>
          </cell>
        </row>
        <row r="58">
          <cell r="B58" t="str">
            <v>MINCOMERCIO</v>
          </cell>
        </row>
        <row r="59">
          <cell r="B59" t="str">
            <v xml:space="preserve">MINCULTURA </v>
          </cell>
        </row>
        <row r="60">
          <cell r="B60" t="str">
            <v>MINDEFENSA</v>
          </cell>
        </row>
        <row r="61">
          <cell r="B61" t="str">
            <v>MINEDUCACION</v>
          </cell>
        </row>
        <row r="62">
          <cell r="B62" t="str">
            <v>MINHACIENDA</v>
          </cell>
        </row>
        <row r="63">
          <cell r="B63" t="str">
            <v>MININTERIOR</v>
          </cell>
        </row>
        <row r="64">
          <cell r="B64" t="str">
            <v xml:space="preserve">MINMINAS </v>
          </cell>
        </row>
        <row r="65">
          <cell r="B65" t="str">
            <v>MINPROTECCIÓN</v>
          </cell>
        </row>
        <row r="66">
          <cell r="B66" t="str">
            <v xml:space="preserve">MINPUBLICO </v>
          </cell>
        </row>
        <row r="67">
          <cell r="B67" t="str">
            <v>MINTRANSPORTE</v>
          </cell>
        </row>
        <row r="68">
          <cell r="B68" t="str">
            <v>NASA KI WE</v>
          </cell>
        </row>
        <row r="69">
          <cell r="B69" t="str">
            <v>OTRAS ENTIDADES DEL SECTOR</v>
          </cell>
        </row>
        <row r="70">
          <cell r="B70" t="str">
            <v>PARQUES NALES NATURALES</v>
          </cell>
        </row>
        <row r="71">
          <cell r="B71" t="str">
            <v>PASCUAL BRAVO</v>
          </cell>
        </row>
        <row r="72">
          <cell r="B72" t="str">
            <v>POLICIA NACIONAL (SALUD)</v>
          </cell>
        </row>
        <row r="73">
          <cell r="B73" t="str">
            <v xml:space="preserve">POLICIA NACIONAL  </v>
          </cell>
        </row>
        <row r="74">
          <cell r="B74" t="str">
            <v>PRESIDENCIA</v>
          </cell>
        </row>
        <row r="75">
          <cell r="B75" t="str">
            <v xml:space="preserve">REGISTRADURIA </v>
          </cell>
        </row>
        <row r="76">
          <cell r="B76" t="str">
            <v>SALUD - FFMM</v>
          </cell>
        </row>
        <row r="77">
          <cell r="B77" t="str">
            <v>SANATORIO AGUA DE DIOS</v>
          </cell>
        </row>
        <row r="78">
          <cell r="B78" t="str">
            <v>SENA</v>
          </cell>
        </row>
        <row r="79">
          <cell r="B79" t="str">
            <v xml:space="preserve">SENADO </v>
          </cell>
        </row>
        <row r="80">
          <cell r="B80" t="str">
            <v>SUPERBANCARIA</v>
          </cell>
        </row>
        <row r="81">
          <cell r="B81" t="str">
            <v>SUPERINDUSTRIA Y COMERCIO</v>
          </cell>
        </row>
        <row r="82">
          <cell r="B82" t="str">
            <v>SUPERFINANCIERA</v>
          </cell>
        </row>
        <row r="83">
          <cell r="B83" t="str">
            <v>SUPERNOTARIADO</v>
          </cell>
        </row>
        <row r="84">
          <cell r="B84" t="str">
            <v>SUPERSALUD</v>
          </cell>
        </row>
        <row r="85">
          <cell r="B85" t="str">
            <v>SUPERSERVIPUBLICOS</v>
          </cell>
        </row>
        <row r="86">
          <cell r="B86" t="str">
            <v>SUPERSOCIEDADES</v>
          </cell>
        </row>
        <row r="87">
          <cell r="B87" t="str">
            <v>SUPERSOLIDARIA</v>
          </cell>
        </row>
        <row r="88">
          <cell r="B88" t="str">
            <v>SUPERSUBSIDIO</v>
          </cell>
        </row>
        <row r="89">
          <cell r="B89" t="str">
            <v>TECNICO CENTRAL</v>
          </cell>
        </row>
        <row r="90">
          <cell r="B90" t="str">
            <v>UAE - DIAN</v>
          </cell>
        </row>
        <row r="91">
          <cell r="B91" t="str">
            <v>UAE AGUA POTABLE SANEAMIENTO</v>
          </cell>
        </row>
        <row r="92">
          <cell r="B92" t="str">
            <v>UNAD</v>
          </cell>
        </row>
        <row r="93">
          <cell r="B93" t="str">
            <v>UPME</v>
          </cell>
        </row>
      </sheetData>
      <sheetData sheetId="2" refreshError="1"/>
      <sheetData sheetId="3" refreshError="1"/>
      <sheetData sheetId="4">
        <row r="3">
          <cell r="F3" t="str">
            <v>ACTUALIZACIÓN CATASTRAL Y CARTOGRÁFICA</v>
          </cell>
        </row>
      </sheetData>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A1-3"/>
      <sheetName val="cua2castigo"/>
      <sheetName val="Hoja1"/>
      <sheetName val="TOTAL FUN"/>
      <sheetName val="NACION FUN"/>
      <sheetName val="PROPIOS FUN"/>
      <sheetName val="OCP"/>
      <sheetName val="TRANST"/>
      <sheetName val="notas"/>
      <sheetName val="TRANSN"/>
      <sheetName val="TRANSP"/>
      <sheetName val="GGT"/>
      <sheetName val="GGN"/>
      <sheetName val="GGP"/>
      <sheetName val="GPT"/>
      <sheetName val="GPN"/>
      <sheetName val="GPP"/>
      <sheetName val="ppry89aFEB"/>
      <sheetName val="CUA1_3"/>
      <sheetName val="LOTERIAS"/>
      <sheetName val="SUPUESTOS"/>
      <sheetName val="proyecINGRESOS99"/>
      <sheetName val="proyecINGRESOS99 (det)"/>
      <sheetName val="98-2002"/>
    </sheetNames>
    <sheetDataSet>
      <sheetData sheetId="0" refreshError="1">
        <row r="3">
          <cell r="Y3" t="str">
            <v>CUADRO No. 2</v>
          </cell>
        </row>
        <row r="4">
          <cell r="Y4" t="str">
            <v>APROPIACIONES 1998 - 2000</v>
          </cell>
        </row>
        <row r="5">
          <cell r="Y5" t="str">
            <v>RECURSOS NACION</v>
          </cell>
        </row>
        <row r="6">
          <cell r="Y6" t="str">
            <v>Miles de millones de pesos</v>
          </cell>
        </row>
        <row r="9">
          <cell r="Y9" t="str">
            <v>CONCEPTO</v>
          </cell>
          <cell r="Z9" t="str">
            <v>1998</v>
          </cell>
          <cell r="AA9" t="str">
            <v>1999   1/</v>
          </cell>
          <cell r="AB9" t="str">
            <v>2000</v>
          </cell>
          <cell r="AC9" t="str">
            <v>VARIACION  %</v>
          </cell>
        </row>
        <row r="10">
          <cell r="AC10" t="str">
            <v>99/98</v>
          </cell>
          <cell r="AD10" t="str">
            <v>2000/99</v>
          </cell>
        </row>
        <row r="11">
          <cell r="Z11" t="str">
            <v>(1)</v>
          </cell>
          <cell r="AA11" t="str">
            <v>(2)</v>
          </cell>
          <cell r="AB11" t="str">
            <v>(3)</v>
          </cell>
          <cell r="AC11" t="str">
            <v>(4)=(2/1)</v>
          </cell>
          <cell r="AD11" t="str">
            <v>(5)=(3/2)</v>
          </cell>
        </row>
        <row r="13">
          <cell r="Y13" t="str">
            <v>FUNCIONAMIENTO</v>
          </cell>
          <cell r="Z13">
            <v>17507.617041843005</v>
          </cell>
          <cell r="AA13">
            <v>22543.902873841002</v>
          </cell>
          <cell r="AB13">
            <v>22748.7873545</v>
          </cell>
          <cell r="AC13">
            <v>28.766255395930429</v>
          </cell>
          <cell r="AD13">
            <v>0.90882435843324672</v>
          </cell>
        </row>
        <row r="14">
          <cell r="Y14" t="str">
            <v>Gastos de Personal</v>
          </cell>
          <cell r="Z14">
            <v>4484.8324892346527</v>
          </cell>
          <cell r="AA14">
            <v>5167.0622997669998</v>
          </cell>
          <cell r="AB14">
            <v>5376.3</v>
          </cell>
          <cell r="AC14">
            <v>15.211935165247858</v>
          </cell>
          <cell r="AD14">
            <v>4.0494518566659421</v>
          </cell>
        </row>
        <row r="15">
          <cell r="Y15" t="str">
            <v>Gastos Generales</v>
          </cell>
          <cell r="Z15">
            <v>1321.8889146321796</v>
          </cell>
          <cell r="AA15">
            <v>1280.69206044</v>
          </cell>
          <cell r="AB15">
            <v>1051.7</v>
          </cell>
          <cell r="AC15">
            <v>-3.116514083457822</v>
          </cell>
          <cell r="AD15">
            <v>-17.880337320224072</v>
          </cell>
        </row>
        <row r="16">
          <cell r="Y16" t="str">
            <v>Transferencias</v>
          </cell>
          <cell r="Z16">
            <v>11700.795637976174</v>
          </cell>
          <cell r="AA16">
            <v>16093.200213634</v>
          </cell>
          <cell r="AB16">
            <v>16317.5</v>
          </cell>
          <cell r="AC16">
            <v>37.539366651288319</v>
          </cell>
          <cell r="AD16">
            <v>1.3937550231679641</v>
          </cell>
        </row>
        <row r="17">
          <cell r="Y17" t="str">
            <v>Operación Comercial</v>
          </cell>
          <cell r="Z17">
            <v>0.1</v>
          </cell>
          <cell r="AA17">
            <v>2.9483000000000001</v>
          </cell>
          <cell r="AB17">
            <v>3.2873545000000002</v>
          </cell>
        </row>
        <row r="19">
          <cell r="Y19" t="str">
            <v>SERVICIO DE LA DEUDA</v>
          </cell>
          <cell r="Z19">
            <v>11289.569079999999</v>
          </cell>
          <cell r="AA19">
            <v>13645.599999999999</v>
          </cell>
          <cell r="AB19">
            <v>14930.3</v>
          </cell>
          <cell r="AC19">
            <v>20.869095209079489</v>
          </cell>
          <cell r="AD19">
            <v>9.4147564049950283</v>
          </cell>
        </row>
        <row r="20">
          <cell r="Y20" t="str">
            <v>Externa</v>
          </cell>
          <cell r="Z20">
            <v>2576.1146520000002</v>
          </cell>
          <cell r="AA20">
            <v>3947.7</v>
          </cell>
          <cell r="AB20">
            <v>4191.3</v>
          </cell>
          <cell r="AC20">
            <v>53.242403125775148</v>
          </cell>
          <cell r="AD20">
            <v>6.1706816627403294</v>
          </cell>
        </row>
        <row r="21">
          <cell r="Y21" t="str">
            <v>Interna   2/</v>
          </cell>
          <cell r="Z21">
            <v>8713.4544279999991</v>
          </cell>
          <cell r="AA21">
            <v>9697.9</v>
          </cell>
          <cell r="AB21">
            <v>10739</v>
          </cell>
          <cell r="AC21">
            <v>11.297994155298063</v>
          </cell>
          <cell r="AD21">
            <v>10.735313830829352</v>
          </cell>
        </row>
        <row r="26">
          <cell r="Y26" t="str">
            <v>INVERSION</v>
          </cell>
          <cell r="Z26">
            <v>5073.7929515019996</v>
          </cell>
          <cell r="AA26">
            <v>5147.2</v>
          </cell>
          <cell r="AB26">
            <v>3166.3</v>
          </cell>
          <cell r="AC26">
            <v>1.4467884125281438</v>
          </cell>
          <cell r="AD26">
            <v>-38.485001554243084</v>
          </cell>
        </row>
        <row r="28">
          <cell r="Y28" t="str">
            <v>TOTAL CON DEUDA</v>
          </cell>
          <cell r="Z28">
            <v>33870.979073345006</v>
          </cell>
          <cell r="AA28">
            <v>41336.702873841001</v>
          </cell>
          <cell r="AB28">
            <v>40845.387354500002</v>
          </cell>
          <cell r="AC28">
            <v>22.041653370366255</v>
          </cell>
          <cell r="AD28">
            <v>-1.1885696854935124</v>
          </cell>
        </row>
        <row r="29">
          <cell r="Y29" t="str">
            <v>TOTAL SIN DEUDA</v>
          </cell>
          <cell r="Z29">
            <v>22581.409993345005</v>
          </cell>
          <cell r="AA29">
            <v>27691.102873841002</v>
          </cell>
          <cell r="AB29">
            <v>25915.087354500003</v>
          </cell>
          <cell r="AC29">
            <v>22.627873467608438</v>
          </cell>
          <cell r="AD29">
            <v>-6.4136684170089548</v>
          </cell>
        </row>
        <row r="31">
          <cell r="Y31" t="str">
            <v xml:space="preserve">  1/  Incluye adición por $1.3 mil milllones, traslados por $1.1 mil millones y reducción participación municipios por $223.8 mil millones</v>
          </cell>
        </row>
        <row r="32">
          <cell r="Y32" t="str">
            <v xml:space="preserve">   2/ Icluye el valor del déficit fiscal por $1.046.6 mil millones</v>
          </cell>
        </row>
        <row r="34">
          <cell r="Y34" t="str">
            <v>CUADRO No. 3</v>
          </cell>
        </row>
        <row r="35">
          <cell r="Y35" t="str">
            <v>APROPIACIONES 1998 - 2000</v>
          </cell>
        </row>
        <row r="36">
          <cell r="Y36" t="str">
            <v>RECURSOS PROPIOS</v>
          </cell>
        </row>
        <row r="37">
          <cell r="Y37" t="str">
            <v>Miles de millones de pesos</v>
          </cell>
        </row>
        <row r="40">
          <cell r="Z40" t="str">
            <v>1998</v>
          </cell>
          <cell r="AA40" t="str">
            <v>1999</v>
          </cell>
          <cell r="AB40" t="str">
            <v>2000</v>
          </cell>
          <cell r="AC40" t="str">
            <v>VARIACION  %</v>
          </cell>
        </row>
        <row r="41">
          <cell r="Y41" t="str">
            <v>CONCEPTO</v>
          </cell>
          <cell r="AC41" t="str">
            <v>99/98</v>
          </cell>
          <cell r="AD41" t="str">
            <v>2000/99</v>
          </cell>
        </row>
        <row r="42">
          <cell r="Z42" t="str">
            <v>(1)</v>
          </cell>
          <cell r="AA42" t="str">
            <v>(2)</v>
          </cell>
          <cell r="AB42" t="str">
            <v>(3)</v>
          </cell>
          <cell r="AC42" t="str">
            <v>(4)=(2/1)</v>
          </cell>
          <cell r="AD42" t="str">
            <v>(5)=(3/2)</v>
          </cell>
        </row>
        <row r="45">
          <cell r="Y45" t="str">
            <v>FUNCIONAMIENTO</v>
          </cell>
          <cell r="Z45">
            <v>1659.373423821</v>
          </cell>
          <cell r="AA45">
            <v>1602.6133874049999</v>
          </cell>
          <cell r="AB45">
            <v>1410.701027604</v>
          </cell>
          <cell r="AC45">
            <v>-3.4205704153860705</v>
          </cell>
          <cell r="AD45">
            <v>-11.974962976675874</v>
          </cell>
        </row>
        <row r="46">
          <cell r="Y46" t="str">
            <v>Gastos de Personal</v>
          </cell>
          <cell r="Z46">
            <v>398.89649835734997</v>
          </cell>
          <cell r="AA46">
            <v>380.27551839099999</v>
          </cell>
          <cell r="AB46">
            <v>388.1</v>
          </cell>
          <cell r="AC46">
            <v>-4.668123195623652</v>
          </cell>
          <cell r="AD46">
            <v>2.0575822609108618</v>
          </cell>
        </row>
        <row r="47">
          <cell r="Y47" t="str">
            <v>Gastos Generales</v>
          </cell>
          <cell r="Z47">
            <v>272.74812604427001</v>
          </cell>
          <cell r="AA47">
            <v>243.24939164</v>
          </cell>
          <cell r="AB47">
            <v>197.762</v>
          </cell>
          <cell r="AC47">
            <v>-10.815375647890624</v>
          </cell>
          <cell r="AD47">
            <v>-18.699899446128786</v>
          </cell>
        </row>
        <row r="48">
          <cell r="Y48" t="str">
            <v>Transferencias</v>
          </cell>
          <cell r="Z48">
            <v>690.42139540237997</v>
          </cell>
          <cell r="AA48">
            <v>773.034085688</v>
          </cell>
          <cell r="AB48">
            <v>543.59169398799997</v>
          </cell>
          <cell r="AC48">
            <v>11.965546090510859</v>
          </cell>
          <cell r="AD48">
            <v>-29.680760001131958</v>
          </cell>
        </row>
        <row r="49">
          <cell r="Y49" t="str">
            <v>Operación Comercial</v>
          </cell>
          <cell r="Z49">
            <v>297.30740401700001</v>
          </cell>
          <cell r="AA49">
            <v>206.054391686</v>
          </cell>
          <cell r="AB49">
            <v>281.24733361599999</v>
          </cell>
          <cell r="AC49">
            <v>-30.693151632975201</v>
          </cell>
          <cell r="AD49">
            <v>36.491792926493027</v>
          </cell>
        </row>
        <row r="51">
          <cell r="Y51" t="str">
            <v>SERVICIO DE LA DEUDA</v>
          </cell>
          <cell r="Z51">
            <v>31.026147289999997</v>
          </cell>
          <cell r="AA51">
            <v>18.399635302</v>
          </cell>
          <cell r="AB51">
            <v>13.870000000000001</v>
          </cell>
          <cell r="AC51">
            <v>-40.696358042719773</v>
          </cell>
          <cell r="AD51">
            <v>-24.618071106592186</v>
          </cell>
        </row>
        <row r="52">
          <cell r="Y52" t="str">
            <v>Externa</v>
          </cell>
          <cell r="Z52">
            <v>9.5051620000000003</v>
          </cell>
          <cell r="AA52">
            <v>3.1066911350000002</v>
          </cell>
          <cell r="AB52">
            <v>3.8170000000000002</v>
          </cell>
          <cell r="AC52">
            <v>-67.315747643227965</v>
          </cell>
          <cell r="AD52">
            <v>22.863839182391075</v>
          </cell>
        </row>
        <row r="53">
          <cell r="Y53" t="str">
            <v>Interna</v>
          </cell>
          <cell r="Z53">
            <v>21.520985289999999</v>
          </cell>
          <cell r="AA53">
            <v>15.292944167</v>
          </cell>
          <cell r="AB53">
            <v>10.053000000000001</v>
          </cell>
          <cell r="AC53">
            <v>-28.939386552594026</v>
          </cell>
          <cell r="AD53">
            <v>-34.263802376961884</v>
          </cell>
        </row>
        <row r="55">
          <cell r="Y55" t="str">
            <v>INVERSION</v>
          </cell>
          <cell r="Z55">
            <v>2235.8472710000001</v>
          </cell>
          <cell r="AA55">
            <v>2660.3020459999998</v>
          </cell>
          <cell r="AB55">
            <v>2333.1673000000001</v>
          </cell>
          <cell r="AC55">
            <v>18.984068388989694</v>
          </cell>
          <cell r="AD55">
            <v>-12.296902394668896</v>
          </cell>
        </row>
        <row r="57">
          <cell r="Y57" t="str">
            <v>TOTAL CON DEUDA</v>
          </cell>
          <cell r="Z57">
            <v>3926.2468421109998</v>
          </cell>
          <cell r="AA57">
            <v>4281.3150687069992</v>
          </cell>
          <cell r="AB57">
            <v>3757.738327604</v>
          </cell>
          <cell r="AC57">
            <v>9.0434514403860522</v>
          </cell>
          <cell r="AD57">
            <v>-12.229343851143494</v>
          </cell>
        </row>
        <row r="58">
          <cell r="Y58" t="str">
            <v>TOTAL SIN DEUDA</v>
          </cell>
          <cell r="Z58">
            <v>3895.2206948209996</v>
          </cell>
          <cell r="AA58">
            <v>4262.915433404999</v>
          </cell>
          <cell r="AB58">
            <v>3743.8683276040001</v>
          </cell>
          <cell r="AC58">
            <v>9.439638146122963</v>
          </cell>
          <cell r="AD58">
            <v>-12.175871511164615</v>
          </cell>
        </row>
        <row r="63">
          <cell r="Y63" t="str">
            <v>CUADRO No. 1</v>
          </cell>
        </row>
        <row r="64">
          <cell r="Y64" t="str">
            <v>APROPIACIONES 1998 - 2000</v>
          </cell>
        </row>
        <row r="65">
          <cell r="Y65" t="str">
            <v>TOTAL</v>
          </cell>
        </row>
        <row r="66">
          <cell r="Y66" t="str">
            <v>Miles de millones de pesos</v>
          </cell>
        </row>
        <row r="69">
          <cell r="Z69" t="str">
            <v>1998</v>
          </cell>
          <cell r="AA69" t="str">
            <v>1999</v>
          </cell>
          <cell r="AB69" t="str">
            <v>2000</v>
          </cell>
          <cell r="AC69" t="str">
            <v>VARIACION  %</v>
          </cell>
        </row>
        <row r="70">
          <cell r="Y70" t="str">
            <v>CONCEPTO</v>
          </cell>
          <cell r="AC70" t="str">
            <v>99/98</v>
          </cell>
          <cell r="AD70" t="str">
            <v>2000/99</v>
          </cell>
        </row>
        <row r="71">
          <cell r="Z71" t="str">
            <v>(1)</v>
          </cell>
          <cell r="AA71" t="str">
            <v>(2)</v>
          </cell>
          <cell r="AB71" t="str">
            <v>(3)</v>
          </cell>
          <cell r="AC71" t="str">
            <v>(4)=(2/1)</v>
          </cell>
          <cell r="AD71" t="str">
            <v>(5)=(3/2)</v>
          </cell>
        </row>
        <row r="73">
          <cell r="Y73" t="str">
            <v>FUNCIONAMIENTO</v>
          </cell>
          <cell r="Z73">
            <v>19166.990465664006</v>
          </cell>
          <cell r="AA73">
            <v>24146.516261246001</v>
          </cell>
          <cell r="AB73">
            <v>24159.488382104002</v>
          </cell>
          <cell r="AC73">
            <v>25.979695688284398</v>
          </cell>
          <cell r="AD73">
            <v>5.3722535862532617E-2</v>
          </cell>
        </row>
        <row r="75">
          <cell r="Y75" t="str">
            <v>Gastos de Personal</v>
          </cell>
          <cell r="Z75">
            <v>4883.7289875920023</v>
          </cell>
          <cell r="AA75">
            <v>5547.3378181580001</v>
          </cell>
          <cell r="AB75">
            <v>5764.4000000000005</v>
          </cell>
          <cell r="AC75">
            <v>13.588158398060513</v>
          </cell>
          <cell r="AD75">
            <v>3.9129072170707602</v>
          </cell>
        </row>
        <row r="76">
          <cell r="Y76" t="str">
            <v>Gastos Generales</v>
          </cell>
          <cell r="Z76">
            <v>1594.6370406764497</v>
          </cell>
          <cell r="AA76">
            <v>1523.9414520800001</v>
          </cell>
          <cell r="AB76">
            <v>1249.462</v>
          </cell>
          <cell r="AC76">
            <v>-4.433334156496227</v>
          </cell>
          <cell r="AD76">
            <v>-18.011154674306418</v>
          </cell>
        </row>
        <row r="77">
          <cell r="Y77" t="str">
            <v>Transferencias</v>
          </cell>
          <cell r="Z77">
            <v>12391.217033378554</v>
          </cell>
          <cell r="AA77">
            <v>16866.234299322001</v>
          </cell>
          <cell r="AB77">
            <v>16861.091693988001</v>
          </cell>
          <cell r="AC77">
            <v>36.114428904674753</v>
          </cell>
          <cell r="AD77">
            <v>-3.0490536552119085E-2</v>
          </cell>
        </row>
        <row r="78">
          <cell r="Y78" t="str">
            <v>Operación Comercial</v>
          </cell>
          <cell r="Z78">
            <v>297.40740401700003</v>
          </cell>
          <cell r="AA78">
            <v>209.00269168599999</v>
          </cell>
          <cell r="AB78">
            <v>284.53468811599998</v>
          </cell>
          <cell r="AC78">
            <v>-29.72512154604825</v>
          </cell>
          <cell r="AD78">
            <v>36.139245777502829</v>
          </cell>
        </row>
        <row r="80">
          <cell r="Y80" t="str">
            <v>SERVICIO DE LA DEUDA</v>
          </cell>
          <cell r="Z80">
            <v>11320.595227289999</v>
          </cell>
          <cell r="AA80">
            <v>13663.999635302</v>
          </cell>
          <cell r="AB80">
            <v>14944.17</v>
          </cell>
          <cell r="AC80">
            <v>20.700363902799658</v>
          </cell>
          <cell r="AD80">
            <v>9.3689285631315613</v>
          </cell>
        </row>
        <row r="81">
          <cell r="Y81" t="str">
            <v>Externa</v>
          </cell>
          <cell r="Z81">
            <v>2585.6198140000001</v>
          </cell>
          <cell r="AA81">
            <v>3950.8066911349997</v>
          </cell>
          <cell r="AB81">
            <v>4195.1170000000002</v>
          </cell>
          <cell r="AC81">
            <v>52.799211614294947</v>
          </cell>
          <cell r="AD81">
            <v>6.1838082185391441</v>
          </cell>
        </row>
        <row r="82">
          <cell r="Y82" t="str">
            <v>Interna   2/</v>
          </cell>
          <cell r="Z82">
            <v>8734.9754132899998</v>
          </cell>
          <cell r="AA82">
            <v>9713.192944167</v>
          </cell>
          <cell r="AB82">
            <v>10749.053</v>
          </cell>
          <cell r="AC82">
            <v>11.198858435121316</v>
          </cell>
          <cell r="AD82">
            <v>10.664464937403073</v>
          </cell>
        </row>
        <row r="87">
          <cell r="Y87" t="str">
            <v xml:space="preserve">INVERSION </v>
          </cell>
          <cell r="Z87">
            <v>7309.6402225019992</v>
          </cell>
          <cell r="AA87">
            <v>7807.5020459999996</v>
          </cell>
          <cell r="AB87">
            <v>5499.4673000000003</v>
          </cell>
          <cell r="AC87">
            <v>6.8110304795218513</v>
          </cell>
          <cell r="AD87">
            <v>-29.561756531110607</v>
          </cell>
        </row>
        <row r="89">
          <cell r="Y89" t="str">
            <v>TOTAL CON DEUDA</v>
          </cell>
          <cell r="Z89">
            <v>37797.225915456002</v>
          </cell>
          <cell r="AA89">
            <v>45618.017942548002</v>
          </cell>
          <cell r="AB89">
            <v>44603.125682104001</v>
          </cell>
          <cell r="AC89">
            <v>20.691444511259572</v>
          </cell>
          <cell r="AD89">
            <v>-2.2247618511662903</v>
          </cell>
        </row>
        <row r="90">
          <cell r="Y90" t="str">
            <v>TOTAL SIN DEUDA</v>
          </cell>
          <cell r="Z90">
            <v>26476.630688166002</v>
          </cell>
          <cell r="AA90">
            <v>31954.018307246002</v>
          </cell>
          <cell r="AB90">
            <v>29658.955682104002</v>
          </cell>
          <cell r="AC90">
            <v>20.687630853000382</v>
          </cell>
          <cell r="AD90">
            <v>-7.182391281980216</v>
          </cell>
        </row>
        <row r="92">
          <cell r="Y92" t="str">
            <v xml:space="preserve">  1/  Incluye adición por $1.3 mil milllones, traslados por $1.1 mil millones y reducción participación municipios por $223.8 millones</v>
          </cell>
        </row>
        <row r="93">
          <cell r="Y93" t="str">
            <v xml:space="preserve">   2/ Icluye el valor del déficit fiscal por $1.046.6 mil millones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CODE LIST"/>
      <sheetName val="RESUOPE"/>
      <sheetName val="carbocol"/>
    </sheetNames>
    <sheetDataSet>
      <sheetData sheetId="0" refreshError="1">
        <row r="3">
          <cell r="B3" t="str">
            <v>Cuadro No. 1a</v>
          </cell>
        </row>
        <row r="4">
          <cell r="B4" t="str">
            <v>COMPOSICION INGRESOS CORRIENTES 1999</v>
          </cell>
        </row>
        <row r="5">
          <cell r="B5" t="str">
            <v>RECURSOS NACION</v>
          </cell>
        </row>
        <row r="6">
          <cell r="B6" t="str">
            <v>Miles de millones de pesos</v>
          </cell>
        </row>
        <row r="9">
          <cell r="C9" t="str">
            <v>CONCEPTO</v>
          </cell>
          <cell r="E9" t="str">
            <v>VALOR</v>
          </cell>
        </row>
        <row r="12">
          <cell r="B12" t="str">
            <v xml:space="preserve">  TOTAL INGRESOS CORRIENTES</v>
          </cell>
          <cell r="E12">
            <v>17813.984</v>
          </cell>
        </row>
        <row r="14">
          <cell r="B14" t="str">
            <v>1.1.  INGRESOS TRIBUTARIOS</v>
          </cell>
          <cell r="E14">
            <v>17369.627000000462</v>
          </cell>
        </row>
        <row r="16">
          <cell r="B16" t="str">
            <v xml:space="preserve">        1.1.1. IMPUESTOS DIRECTOS</v>
          </cell>
          <cell r="E16">
            <v>6285.366</v>
          </cell>
        </row>
        <row r="17">
          <cell r="D17" t="str">
            <v>IMPUESTO SOBRE LA RENTA Y COMPLEMENTARIOS</v>
          </cell>
          <cell r="E17">
            <v>6285.366</v>
          </cell>
        </row>
        <row r="19">
          <cell r="B19" t="str">
            <v xml:space="preserve">        1.1.2. IMPUESTOS INDIRECTOS</v>
          </cell>
          <cell r="E19">
            <v>11084.261000000462</v>
          </cell>
        </row>
        <row r="20">
          <cell r="D20" t="str">
            <v>IMPUESTOS SOBRE ADUANAS Y RECARGOS</v>
          </cell>
          <cell r="E20">
            <v>1646.4300000004641</v>
          </cell>
        </row>
        <row r="21">
          <cell r="D21" t="str">
            <v>IMPUESTO A LAS VENTAS</v>
          </cell>
          <cell r="E21">
            <v>8117.9189999999999</v>
          </cell>
        </row>
        <row r="22">
          <cell r="D22" t="str">
            <v>INTERNAS</v>
          </cell>
          <cell r="E22">
            <v>5452.433</v>
          </cell>
        </row>
        <row r="23">
          <cell r="D23" t="str">
            <v>EXTERNAS</v>
          </cell>
          <cell r="E23">
            <v>2665.4859999999999</v>
          </cell>
        </row>
        <row r="24">
          <cell r="D24" t="str">
            <v>IMPUESTO A LA GASOLINA Y ACPM</v>
          </cell>
          <cell r="E24">
            <v>917.32399999999996</v>
          </cell>
        </row>
        <row r="25">
          <cell r="D25" t="str">
            <v>IMPUESTO DE TIMBRE NACIONAL</v>
          </cell>
          <cell r="E25">
            <v>371.608</v>
          </cell>
        </row>
        <row r="26">
          <cell r="D26" t="str">
            <v>IMPUESTO DE TIMBRE NACIONAL SOBRE SALIDAS AL EXT.</v>
          </cell>
          <cell r="E26">
            <v>27.666</v>
          </cell>
        </row>
        <row r="27">
          <cell r="D27" t="str">
            <v>IMPUESTO AL ORO Y AL PLATINO</v>
          </cell>
          <cell r="E27">
            <v>3.3140000000000001</v>
          </cell>
        </row>
        <row r="29">
          <cell r="B29" t="str">
            <v>1.2</v>
          </cell>
          <cell r="C29" t="str">
            <v>INGRESOS NO TRIBUTARIOS</v>
          </cell>
          <cell r="E29">
            <v>444.35699999953806</v>
          </cell>
        </row>
        <row r="31">
          <cell r="C31" t="str">
            <v>1.2.1.</v>
          </cell>
          <cell r="D31" t="str">
            <v>TASAS Y MULTAS</v>
          </cell>
          <cell r="E31">
            <v>444.35699999953806</v>
          </cell>
        </row>
        <row r="32">
          <cell r="D32" t="str">
            <v>OTRAS TASAS, MULTAS Y CONTRIBUCIONES NO ESPECIFICADAS</v>
          </cell>
          <cell r="E32">
            <v>60.326000000000001</v>
          </cell>
        </row>
        <row r="33">
          <cell r="D33" t="str">
            <v>CONTRIBUCION ESPECIAL POR EXPLOTACION O EXPORTACION</v>
          </cell>
        </row>
        <row r="34">
          <cell r="D34" t="str">
            <v>DE PETROLEO CRUDO, GAS LIBRE, CARBON Y FERRONIQUEL</v>
          </cell>
          <cell r="E34">
            <v>34.844999999538061</v>
          </cell>
        </row>
        <row r="35">
          <cell r="D35" t="str">
            <v>FONDO DE RECURSOS DEL SUPERAVIT DE LA NACION</v>
          </cell>
          <cell r="E35">
            <v>151.52000000000001</v>
          </cell>
        </row>
        <row r="36">
          <cell r="D36" t="str">
            <v>CONCESION SOCIEDADES PORTUARIAS</v>
          </cell>
          <cell r="E36">
            <v>17.763999999999999</v>
          </cell>
        </row>
        <row r="37">
          <cell r="D37" t="str">
            <v xml:space="preserve"> CONCESION LARGA DISTANCIA</v>
          </cell>
          <cell r="E37">
            <v>179.90199999999999</v>
          </cell>
        </row>
        <row r="50">
          <cell r="B50" t="str">
            <v>Cuadro No. 1c</v>
          </cell>
        </row>
        <row r="51">
          <cell r="B51" t="str">
            <v>COMPOSICION DE LAS RENTAS PARAFISCALES Y LOS FINDOS ESPECIALES 1999</v>
          </cell>
        </row>
        <row r="52">
          <cell r="B52" t="str">
            <v>(Miles de millones de pesos)</v>
          </cell>
        </row>
        <row r="55">
          <cell r="C55" t="str">
            <v>CONCEPTO</v>
          </cell>
          <cell r="E55" t="str">
            <v>VALOR</v>
          </cell>
        </row>
        <row r="57">
          <cell r="B57">
            <v>3</v>
          </cell>
          <cell r="C57" t="str">
            <v>RENTAS PARAFISCALES</v>
          </cell>
          <cell r="E57">
            <v>495.72143714800001</v>
          </cell>
        </row>
        <row r="58">
          <cell r="D58" t="str">
            <v>FONDO DE PRESTACIONES SOCIALES DEL MAGISTERIO</v>
          </cell>
          <cell r="E58">
            <v>495.72143714800001</v>
          </cell>
        </row>
        <row r="60">
          <cell r="B60">
            <v>4</v>
          </cell>
          <cell r="C60" t="str">
            <v>FONDOS ESPECIALES</v>
          </cell>
          <cell r="E60">
            <v>2306.8786946720002</v>
          </cell>
        </row>
        <row r="61">
          <cell r="D61" t="str">
            <v>CONTRIB. ENTIDADES FISCALIZADAS POR LA CONTRALORIA</v>
          </cell>
          <cell r="E61">
            <v>121.624162707</v>
          </cell>
        </row>
        <row r="62">
          <cell r="D62" t="str">
            <v>CONTRIB. SUPERINTENDENCIA DEL SUBSIDIO FAMILIAR</v>
          </cell>
          <cell r="E62">
            <v>4.0627209999999998</v>
          </cell>
        </row>
        <row r="63">
          <cell r="D63" t="str">
            <v>CONTRIBUCIONES SUPERBANCARIA</v>
          </cell>
          <cell r="E63">
            <v>53.962781024000002</v>
          </cell>
        </row>
        <row r="64">
          <cell r="D64" t="str">
            <v>SUPERINTENDENCIA INDUSTRIA Y COMERCIO</v>
          </cell>
          <cell r="E64">
            <v>11.383514219</v>
          </cell>
        </row>
        <row r="65">
          <cell r="D65" t="str">
            <v>SUPERINTENDENCIA NACIONAL DE VALORES</v>
          </cell>
          <cell r="E65">
            <v>1.8920870000000001</v>
          </cell>
        </row>
        <row r="66">
          <cell r="D66" t="str">
            <v>CONTRIB. ENTIDADES CONTROLADAS POR SUPERPUERTOS</v>
          </cell>
          <cell r="E66">
            <v>19.847386159999999</v>
          </cell>
        </row>
        <row r="67">
          <cell r="D67" t="str">
            <v>CONTRIBUCION PARA LA DESCENTRALIZACIÓN</v>
          </cell>
          <cell r="E67">
            <v>206.59715109500002</v>
          </cell>
        </row>
        <row r="68">
          <cell r="D68" t="str">
            <v>FINANCIACION SECTOR JUSTICIA</v>
          </cell>
          <cell r="E68">
            <v>101.174956967</v>
          </cell>
        </row>
        <row r="69">
          <cell r="D69" t="str">
            <v>FONDO DE DEFENSA NACIONAL</v>
          </cell>
          <cell r="E69">
            <v>20.97</v>
          </cell>
        </row>
        <row r="70">
          <cell r="D70" t="str">
            <v>FONDO DE ESTUPEFACIENTES-MIN SALUD</v>
          </cell>
          <cell r="E70">
            <v>3.1355578780000002</v>
          </cell>
        </row>
        <row r="71">
          <cell r="D71" t="str">
            <v xml:space="preserve">FONDOS INTERNOS DEL MINISTERIO DE DEFENSA </v>
          </cell>
          <cell r="E71">
            <v>95.972661884999994</v>
          </cell>
        </row>
        <row r="72">
          <cell r="D72" t="str">
            <v xml:space="preserve">FONDOS INTERNOS DE LA POLICIA </v>
          </cell>
          <cell r="E72">
            <v>39.214421839000003</v>
          </cell>
        </row>
        <row r="73">
          <cell r="D73" t="str">
            <v>FONDO ROTATORIO MINISTERIO DE MINAS Y ENERGIA</v>
          </cell>
          <cell r="E73">
            <v>0.91249999999999998</v>
          </cell>
        </row>
        <row r="74">
          <cell r="D74" t="str">
            <v>FONDO NACIONAL DE REGALIAS</v>
          </cell>
          <cell r="E74">
            <v>523.853985201</v>
          </cell>
        </row>
        <row r="75">
          <cell r="D75" t="str">
            <v>ESCUELAS INDUSTRIALES E INSTITUTOS TECNICOS</v>
          </cell>
          <cell r="E75">
            <v>44.205705342000002</v>
          </cell>
        </row>
        <row r="76">
          <cell r="D76" t="str">
            <v>FONDO DE SOLIDARIDAD Y GARANTIA DEL SECTOR SALUD</v>
          </cell>
          <cell r="E76">
            <v>565.16685100000007</v>
          </cell>
        </row>
        <row r="77">
          <cell r="D77" t="str">
            <v>FONDO DE SOLIDARIDAD PENSIONAL</v>
          </cell>
          <cell r="E77">
            <v>150.3399</v>
          </cell>
        </row>
        <row r="78">
          <cell r="D78" t="str">
            <v>COMISION DE REGULACION DE TELECOMUNICACIONES</v>
          </cell>
          <cell r="E78">
            <v>4.8886301080000001</v>
          </cell>
        </row>
        <row r="79">
          <cell r="D79" t="str">
            <v>COMISION DE REGULACION DE ENERGIA Y GAS</v>
          </cell>
          <cell r="E79">
            <v>4.2288485199999997</v>
          </cell>
        </row>
        <row r="80">
          <cell r="D80" t="str">
            <v>COMISION DE REGULACION DE AGUA POTABLE</v>
          </cell>
          <cell r="E80">
            <v>3.189125642</v>
          </cell>
        </row>
        <row r="81">
          <cell r="D81" t="str">
            <v>FONDO DE RIESGOS PROFESIONALES ( ART. 87 DTO 1295 DE 1994 )</v>
          </cell>
          <cell r="E81">
            <v>7.032</v>
          </cell>
        </row>
        <row r="82">
          <cell r="D82" t="str">
            <v>INSTITUTO DE ESTUDIOS DEL MINISTERIO PUBLICO</v>
          </cell>
          <cell r="E82">
            <v>0.86231804400000001</v>
          </cell>
        </row>
        <row r="83">
          <cell r="D83" t="str">
            <v>FONDO BIENESTAR DE LA CONTRALORIA</v>
          </cell>
          <cell r="E83">
            <v>2.4324832540000001</v>
          </cell>
        </row>
        <row r="84">
          <cell r="D84" t="str">
            <v>FONDO SALUD FUERZAS MILITARES</v>
          </cell>
          <cell r="E84">
            <v>124.08699589999999</v>
          </cell>
        </row>
        <row r="85">
          <cell r="D85" t="str">
            <v>FONDO SALUD POLICIA</v>
          </cell>
          <cell r="E85">
            <v>139.621849887</v>
          </cell>
        </row>
        <row r="86">
          <cell r="D86" t="str">
            <v>FONDO DE COMPENSACIÓN AMBIENTAL</v>
          </cell>
          <cell r="E86">
            <v>18.425099999999997</v>
          </cell>
        </row>
        <row r="87">
          <cell r="D87" t="str">
            <v>PENSIONES EPSA-CVC</v>
          </cell>
          <cell r="E87">
            <v>10.965</v>
          </cell>
        </row>
        <row r="88">
          <cell r="D88" t="str">
            <v>FONDO DE SEGURIDAD Y CONVIVENCIA CIUDADANA</v>
          </cell>
          <cell r="E88">
            <v>26.83</v>
          </cell>
        </row>
      </sheetData>
      <sheetData sheetId="1" refreshError="1">
        <row r="3">
          <cell r="B3" t="str">
            <v>Cuadro No. 1a</v>
          </cell>
          <cell r="L3" t="str">
            <v>Cuadro No. 1b</v>
          </cell>
        </row>
        <row r="4">
          <cell r="L4" t="str">
            <v>DETALLE DE OTROS RECURSOS DE CAPITAL 1999</v>
          </cell>
        </row>
        <row r="5">
          <cell r="L5" t="str">
            <v>Miles de millones de pesos</v>
          </cell>
        </row>
        <row r="8">
          <cell r="M8" t="str">
            <v>INGRESOS</v>
          </cell>
          <cell r="N8" t="str">
            <v>INGRESOS</v>
          </cell>
          <cell r="O8" t="str">
            <v>TOTAL</v>
          </cell>
        </row>
        <row r="9">
          <cell r="M9" t="str">
            <v>NACION</v>
          </cell>
          <cell r="N9" t="str">
            <v>PROPIOS</v>
          </cell>
        </row>
        <row r="10">
          <cell r="M10" t="str">
            <v>(1)</v>
          </cell>
          <cell r="N10" t="str">
            <v>(2)</v>
          </cell>
          <cell r="O10" t="str">
            <v>(3)=(1+2)</v>
          </cell>
        </row>
        <row r="12">
          <cell r="L12" t="str">
            <v>RECUPERACION DE CARTERA</v>
          </cell>
          <cell r="M12">
            <v>214.023</v>
          </cell>
          <cell r="N12">
            <v>4.1718000000000002</v>
          </cell>
          <cell r="O12">
            <v>218.19479999999999</v>
          </cell>
        </row>
        <row r="13">
          <cell r="L13" t="str">
            <v>RENDIMIENTOS FINANCIEROS</v>
          </cell>
          <cell r="M13">
            <v>179.5</v>
          </cell>
          <cell r="N13">
            <v>304.98999335500002</v>
          </cell>
          <cell r="O13">
            <v>484.48999335500002</v>
          </cell>
        </row>
        <row r="14">
          <cell r="L14" t="str">
            <v>DONACIONES</v>
          </cell>
          <cell r="M14">
            <v>2.27</v>
          </cell>
          <cell r="N14">
            <v>19.017399999999999</v>
          </cell>
          <cell r="O14">
            <v>21.287399999999998</v>
          </cell>
        </row>
        <row r="15">
          <cell r="L15" t="str">
            <v>DIFERENCIAL CAMBIARIO</v>
          </cell>
          <cell r="N15">
            <v>0.79829651400000001</v>
          </cell>
          <cell r="O15">
            <v>0.79829651400000001</v>
          </cell>
        </row>
        <row r="16">
          <cell r="L16" t="str">
            <v>ENAJENACION DE ACTIVOS</v>
          </cell>
          <cell r="M16">
            <v>2162.6</v>
          </cell>
          <cell r="N16">
            <v>10.184663788</v>
          </cell>
          <cell r="O16">
            <v>2172.7846637879998</v>
          </cell>
        </row>
        <row r="17">
          <cell r="L17" t="str">
            <v>REINTEGROS Y OTROS RECURSOS NO APROPIADOS</v>
          </cell>
          <cell r="M17">
            <v>190</v>
          </cell>
          <cell r="O17">
            <v>190</v>
          </cell>
        </row>
        <row r="18">
          <cell r="L18" t="str">
            <v xml:space="preserve">SUPERAVIT </v>
          </cell>
          <cell r="M18">
            <v>335.01</v>
          </cell>
          <cell r="N18">
            <v>0.52547999999999995</v>
          </cell>
          <cell r="O18">
            <v>335.53548000000001</v>
          </cell>
        </row>
        <row r="19">
          <cell r="L19" t="str">
            <v xml:space="preserve">EXCEDENTES FINANCIEROS ENTIDADES DESCENTRALIZADAS </v>
          </cell>
          <cell r="M19">
            <v>1063.3</v>
          </cell>
          <cell r="O19">
            <v>1063.3</v>
          </cell>
        </row>
        <row r="20">
          <cell r="L20" t="str">
            <v>OTROS RECURSOS DEL BALANCE</v>
          </cell>
          <cell r="N20">
            <v>158.78009</v>
          </cell>
          <cell r="O20">
            <v>158.78009</v>
          </cell>
        </row>
        <row r="22">
          <cell r="L22" t="str">
            <v>TOTAL</v>
          </cell>
          <cell r="M22">
            <v>4146.7030000000004</v>
          </cell>
          <cell r="N22">
            <v>498.46772365700008</v>
          </cell>
          <cell r="O22">
            <v>4645.1707236570001</v>
          </cell>
        </row>
      </sheetData>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katriz.castellanos@parquesnacionales.gov.co" TargetMode="External"/><Relationship Id="rId7" Type="http://schemas.openxmlformats.org/officeDocument/2006/relationships/hyperlink" Target="mailto:william.reina@ant.gov.co" TargetMode="External"/><Relationship Id="rId2" Type="http://schemas.openxmlformats.org/officeDocument/2006/relationships/hyperlink" Target="mailto:luis.cruz@parquesnacionales.gov.co" TargetMode="External"/><Relationship Id="rId1" Type="http://schemas.openxmlformats.org/officeDocument/2006/relationships/hyperlink" Target="mailto:katriz.castellanos@parquesnacionales.gov.co" TargetMode="External"/><Relationship Id="rId6" Type="http://schemas.openxmlformats.org/officeDocument/2006/relationships/hyperlink" Target="mailto:oporras@minambiente.gov.co" TargetMode="External"/><Relationship Id="rId5" Type="http://schemas.openxmlformats.org/officeDocument/2006/relationships/hyperlink" Target="mailto:merly.pacheco@parquesnacionales.gov.co" TargetMode="External"/><Relationship Id="rId4" Type="http://schemas.openxmlformats.org/officeDocument/2006/relationships/hyperlink" Target="mailto:merly.pacheco@parquesnacionales.gov.c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433"/>
  <sheetViews>
    <sheetView showGridLines="0" tabSelected="1" topLeftCell="D5" zoomScale="70" zoomScaleNormal="70" zoomScaleSheetLayoutView="20" zoomScalePageLayoutView="35" workbookViewId="0">
      <pane ySplit="1" topLeftCell="A53" activePane="bottomLeft" state="frozen"/>
      <selection activeCell="D5" sqref="D5"/>
      <selection pane="bottomLeft" activeCell="D54" sqref="D54"/>
    </sheetView>
  </sheetViews>
  <sheetFormatPr baseColWidth="10" defaultColWidth="10.85546875" defaultRowHeight="33.75" customHeight="1"/>
  <cols>
    <col min="1" max="1" width="3.85546875" style="36" customWidth="1"/>
    <col min="2" max="2" width="35.5703125" style="39" customWidth="1"/>
    <col min="3" max="3" width="12.140625" style="63" hidden="1" customWidth="1"/>
    <col min="4" max="4" width="12.140625" style="63" customWidth="1"/>
    <col min="5" max="5" width="58.140625" style="195" customWidth="1"/>
    <col min="6" max="6" width="15.140625" style="196" hidden="1" customWidth="1"/>
    <col min="7" max="7" width="13.140625" style="196" hidden="1" customWidth="1"/>
    <col min="8" max="8" width="21.5703125" style="196" hidden="1" customWidth="1"/>
    <col min="9" max="9" width="41.7109375" style="196" hidden="1" customWidth="1"/>
    <col min="10" max="10" width="24" style="196" hidden="1" customWidth="1"/>
    <col min="11" max="11" width="28.5703125" style="196" hidden="1" customWidth="1"/>
    <col min="12" max="12" width="11.7109375" style="196" hidden="1" customWidth="1"/>
    <col min="13" max="13" width="18.7109375" style="196" hidden="1" customWidth="1"/>
    <col min="14" max="14" width="11.42578125" style="196" hidden="1" customWidth="1"/>
    <col min="15" max="15" width="27.42578125" style="86" hidden="1" customWidth="1"/>
    <col min="16" max="16" width="109.140625" style="196" customWidth="1"/>
    <col min="17" max="17" width="21.42578125" style="196" hidden="1" customWidth="1"/>
    <col min="18" max="18" width="94.140625" style="196" customWidth="1"/>
    <col min="19" max="19" width="50.85546875" style="196" hidden="1" customWidth="1"/>
    <col min="20" max="21" width="25.7109375" style="196" hidden="1" customWidth="1"/>
    <col min="22" max="22" width="91.28515625" style="191" customWidth="1"/>
    <col min="23" max="23" width="50.85546875" style="191" customWidth="1"/>
    <col min="24" max="24" width="29.140625" style="191" customWidth="1"/>
    <col min="25" max="25" width="35.28515625" style="191" hidden="1" customWidth="1"/>
    <col min="26" max="27" width="30.140625" style="191" customWidth="1"/>
    <col min="28" max="28" width="5.7109375" style="191" bestFit="1" customWidth="1"/>
    <col min="29" max="16384" width="10.85546875" style="39"/>
  </cols>
  <sheetData>
    <row r="1" spans="1:36" s="36" customFormat="1" ht="9.75" hidden="1" customHeight="1" thickBot="1">
      <c r="C1" s="37"/>
      <c r="D1" s="37"/>
      <c r="E1" s="85"/>
      <c r="F1" s="85"/>
      <c r="G1" s="85"/>
      <c r="H1" s="85"/>
      <c r="I1" s="85"/>
      <c r="J1" s="85"/>
      <c r="K1" s="85"/>
      <c r="L1" s="85"/>
      <c r="M1" s="85"/>
      <c r="N1" s="85"/>
      <c r="O1" s="86"/>
      <c r="P1" s="85"/>
      <c r="Q1" s="85"/>
      <c r="R1" s="85"/>
      <c r="S1" s="85"/>
      <c r="T1" s="85"/>
      <c r="U1" s="85"/>
      <c r="V1" s="87"/>
      <c r="W1" s="87"/>
      <c r="X1" s="87"/>
      <c r="Y1" s="87"/>
      <c r="Z1" s="87"/>
      <c r="AA1" s="87"/>
      <c r="AB1" s="87"/>
    </row>
    <row r="2" spans="1:36" s="33" customFormat="1" ht="24" hidden="1" thickBot="1">
      <c r="A2" s="36"/>
      <c r="B2" s="265" t="s">
        <v>500</v>
      </c>
      <c r="C2" s="266"/>
      <c r="D2" s="266"/>
      <c r="E2" s="266"/>
      <c r="F2" s="223"/>
      <c r="G2" s="223"/>
      <c r="H2" s="223"/>
      <c r="I2" s="223"/>
      <c r="J2" s="223"/>
      <c r="K2" s="223"/>
      <c r="L2" s="223"/>
      <c r="M2" s="223"/>
      <c r="N2" s="223"/>
      <c r="O2" s="223"/>
      <c r="P2" s="223"/>
      <c r="Q2" s="223"/>
      <c r="R2" s="223"/>
      <c r="S2" s="224"/>
      <c r="T2" s="224"/>
      <c r="U2" s="224"/>
      <c r="V2" s="225"/>
      <c r="W2" s="225"/>
      <c r="X2" s="225"/>
      <c r="Y2" s="225"/>
      <c r="Z2" s="225"/>
      <c r="AA2" s="225"/>
      <c r="AB2" s="225"/>
    </row>
    <row r="3" spans="1:36" s="33" customFormat="1" ht="24" hidden="1" thickBot="1">
      <c r="A3" s="36"/>
      <c r="B3" s="265" t="s">
        <v>501</v>
      </c>
      <c r="C3" s="266"/>
      <c r="D3" s="266"/>
      <c r="E3" s="266"/>
      <c r="F3" s="88"/>
      <c r="G3" s="88"/>
      <c r="H3" s="88"/>
      <c r="I3" s="88"/>
      <c r="J3" s="88"/>
      <c r="K3" s="89"/>
      <c r="L3" s="89"/>
      <c r="M3" s="89"/>
      <c r="N3" s="89"/>
      <c r="O3" s="89"/>
      <c r="P3" s="89"/>
      <c r="Q3" s="89"/>
      <c r="R3" s="89"/>
      <c r="S3" s="226"/>
      <c r="T3" s="226"/>
      <c r="U3" s="226"/>
      <c r="V3" s="227"/>
      <c r="W3" s="227"/>
      <c r="X3" s="227"/>
      <c r="Y3" s="227"/>
      <c r="Z3" s="227"/>
      <c r="AA3" s="227"/>
      <c r="AB3" s="227"/>
    </row>
    <row r="4" spans="1:36" s="33" customFormat="1" ht="18.75" hidden="1" thickBot="1">
      <c r="A4" s="36"/>
      <c r="B4" s="228"/>
      <c r="C4" s="229"/>
      <c r="D4" s="229"/>
      <c r="E4" s="230"/>
      <c r="F4" s="230"/>
      <c r="G4" s="230"/>
      <c r="H4" s="230"/>
      <c r="I4" s="230"/>
      <c r="J4" s="230"/>
      <c r="K4" s="230"/>
      <c r="L4" s="230"/>
      <c r="M4" s="230"/>
      <c r="N4" s="230"/>
      <c r="O4" s="230"/>
      <c r="P4" s="230"/>
      <c r="Q4" s="230"/>
      <c r="R4" s="230"/>
      <c r="S4" s="231"/>
      <c r="T4" s="231"/>
      <c r="U4" s="231"/>
      <c r="V4" s="232"/>
      <c r="W4" s="232"/>
      <c r="X4" s="232"/>
      <c r="Y4" s="232"/>
      <c r="Z4" s="232"/>
      <c r="AA4" s="232"/>
      <c r="AB4" s="232"/>
    </row>
    <row r="5" spans="1:36" s="64" customFormat="1" ht="72.75" customHeight="1">
      <c r="A5" s="38"/>
      <c r="B5" s="268" t="s">
        <v>0</v>
      </c>
      <c r="C5" s="270" t="s">
        <v>1</v>
      </c>
      <c r="D5" s="69"/>
      <c r="E5" s="244" t="s">
        <v>2</v>
      </c>
      <c r="F5" s="247" t="s">
        <v>3</v>
      </c>
      <c r="G5" s="255" t="s">
        <v>4</v>
      </c>
      <c r="H5" s="91" t="s">
        <v>5</v>
      </c>
      <c r="I5" s="91"/>
      <c r="J5" s="91"/>
      <c r="K5" s="91"/>
      <c r="L5" s="91" t="s">
        <v>6</v>
      </c>
      <c r="M5" s="91"/>
      <c r="N5" s="91" t="s">
        <v>7</v>
      </c>
      <c r="O5" s="91"/>
      <c r="P5" s="91"/>
      <c r="Q5" s="91"/>
      <c r="R5" s="272" t="s">
        <v>333</v>
      </c>
      <c r="S5" s="260" t="s">
        <v>499</v>
      </c>
      <c r="T5" s="260" t="s">
        <v>35</v>
      </c>
      <c r="U5" s="260" t="s">
        <v>490</v>
      </c>
      <c r="V5" s="258" t="s">
        <v>492</v>
      </c>
      <c r="W5" s="262" t="s">
        <v>488</v>
      </c>
      <c r="X5" s="267" t="s">
        <v>489</v>
      </c>
      <c r="Y5" s="259" t="s">
        <v>18</v>
      </c>
      <c r="Z5" s="259" t="s">
        <v>490</v>
      </c>
      <c r="AA5" s="259" t="s">
        <v>490</v>
      </c>
      <c r="AB5" s="259">
        <v>2022</v>
      </c>
      <c r="AC5" s="209">
        <f>+AB5+1</f>
        <v>2023</v>
      </c>
      <c r="AD5" s="209">
        <f t="shared" ref="AD5:AJ5" si="0">+AC5+1</f>
        <v>2024</v>
      </c>
      <c r="AE5" s="209">
        <f t="shared" si="0"/>
        <v>2025</v>
      </c>
      <c r="AF5" s="209">
        <f t="shared" si="0"/>
        <v>2026</v>
      </c>
      <c r="AG5" s="209">
        <f t="shared" si="0"/>
        <v>2027</v>
      </c>
      <c r="AH5" s="209">
        <f t="shared" si="0"/>
        <v>2028</v>
      </c>
      <c r="AI5" s="209">
        <f t="shared" si="0"/>
        <v>2029</v>
      </c>
      <c r="AJ5" s="209">
        <f t="shared" si="0"/>
        <v>2030</v>
      </c>
    </row>
    <row r="6" spans="1:36" s="64" customFormat="1" ht="22.5" customHeight="1">
      <c r="A6" s="38"/>
      <c r="B6" s="269"/>
      <c r="C6" s="271"/>
      <c r="D6" s="70"/>
      <c r="E6" s="245"/>
      <c r="F6" s="248"/>
      <c r="G6" s="256"/>
      <c r="H6" s="259" t="s">
        <v>8</v>
      </c>
      <c r="I6" s="258" t="s">
        <v>9</v>
      </c>
      <c r="J6" s="258" t="s">
        <v>10</v>
      </c>
      <c r="K6" s="258" t="s">
        <v>11</v>
      </c>
      <c r="L6" s="258" t="s">
        <v>12</v>
      </c>
      <c r="M6" s="258" t="s">
        <v>13</v>
      </c>
      <c r="N6" s="259" t="s">
        <v>14</v>
      </c>
      <c r="O6" s="259" t="s">
        <v>15</v>
      </c>
      <c r="P6" s="258" t="s">
        <v>16</v>
      </c>
      <c r="Q6" s="258" t="s">
        <v>17</v>
      </c>
      <c r="R6" s="273"/>
      <c r="S6" s="260"/>
      <c r="T6" s="260"/>
      <c r="U6" s="260"/>
      <c r="V6" s="259"/>
      <c r="W6" s="263"/>
      <c r="X6" s="260"/>
      <c r="Y6" s="259"/>
      <c r="Z6" s="259"/>
      <c r="AA6" s="259"/>
      <c r="AB6" s="259"/>
      <c r="AC6" s="210"/>
      <c r="AD6" s="210"/>
      <c r="AE6" s="210"/>
      <c r="AF6" s="210"/>
      <c r="AG6" s="210"/>
      <c r="AH6" s="210"/>
      <c r="AI6" s="210"/>
      <c r="AJ6" s="210"/>
    </row>
    <row r="7" spans="1:36" s="64" customFormat="1" ht="14.1" customHeight="1">
      <c r="A7" s="38"/>
      <c r="B7" s="269"/>
      <c r="C7" s="271"/>
      <c r="D7" s="70"/>
      <c r="E7" s="246"/>
      <c r="F7" s="248"/>
      <c r="G7" s="257"/>
      <c r="H7" s="259"/>
      <c r="I7" s="258"/>
      <c r="J7" s="258"/>
      <c r="K7" s="258"/>
      <c r="L7" s="258"/>
      <c r="M7" s="258"/>
      <c r="N7" s="259"/>
      <c r="O7" s="259"/>
      <c r="P7" s="258"/>
      <c r="Q7" s="258"/>
      <c r="R7" s="274"/>
      <c r="S7" s="261"/>
      <c r="T7" s="261"/>
      <c r="U7" s="261"/>
      <c r="V7" s="259"/>
      <c r="W7" s="264"/>
      <c r="X7" s="261"/>
      <c r="Y7" s="259"/>
      <c r="Z7" s="259"/>
      <c r="AA7" s="259"/>
      <c r="AB7" s="259"/>
      <c r="AC7" s="211"/>
      <c r="AD7" s="211"/>
      <c r="AE7" s="211"/>
      <c r="AF7" s="211"/>
      <c r="AG7" s="211"/>
      <c r="AH7" s="211"/>
      <c r="AI7" s="211"/>
      <c r="AJ7" s="211"/>
    </row>
    <row r="8" spans="1:36" s="64" customFormat="1" ht="409.5">
      <c r="B8" s="212"/>
      <c r="C8" s="213"/>
      <c r="D8" s="214"/>
      <c r="E8" s="215" t="s">
        <v>462</v>
      </c>
      <c r="F8" s="215">
        <v>0.02</v>
      </c>
      <c r="G8" s="215" t="s">
        <v>121</v>
      </c>
      <c r="H8" s="215" t="s">
        <v>463</v>
      </c>
      <c r="I8" s="215" t="s">
        <v>464</v>
      </c>
      <c r="J8" s="215" t="s">
        <v>465</v>
      </c>
      <c r="K8" s="215" t="s">
        <v>466</v>
      </c>
      <c r="L8" s="215">
        <v>44572</v>
      </c>
      <c r="M8" s="215">
        <v>47848</v>
      </c>
      <c r="N8" s="215" t="s">
        <v>19</v>
      </c>
      <c r="O8" s="215" t="s">
        <v>467</v>
      </c>
      <c r="P8" s="215" t="s">
        <v>468</v>
      </c>
      <c r="Q8" s="216"/>
      <c r="R8" s="217" t="s">
        <v>493</v>
      </c>
      <c r="S8" s="217" t="s">
        <v>491</v>
      </c>
      <c r="T8" s="217"/>
      <c r="U8" s="217">
        <v>100</v>
      </c>
      <c r="V8" s="216" t="s">
        <v>496</v>
      </c>
      <c r="W8" s="216" t="s">
        <v>497</v>
      </c>
      <c r="X8" s="216" t="s">
        <v>494</v>
      </c>
      <c r="Y8" s="216" t="s">
        <v>495</v>
      </c>
      <c r="Z8" s="218" t="s">
        <v>498</v>
      </c>
      <c r="AA8" s="222">
        <v>3</v>
      </c>
      <c r="AB8" s="216"/>
      <c r="AC8" s="35"/>
      <c r="AD8" s="64">
        <v>1</v>
      </c>
      <c r="AI8" s="64">
        <v>1</v>
      </c>
    </row>
    <row r="9" spans="1:36" s="33" customFormat="1" ht="345" customHeight="1">
      <c r="B9" s="250"/>
      <c r="C9" s="249"/>
      <c r="D9" s="79" t="s">
        <v>343</v>
      </c>
      <c r="E9" s="92" t="s">
        <v>167</v>
      </c>
      <c r="F9" s="93">
        <v>0.02</v>
      </c>
      <c r="G9" s="94" t="s">
        <v>121</v>
      </c>
      <c r="H9" s="94" t="s">
        <v>208</v>
      </c>
      <c r="I9" s="94" t="s">
        <v>257</v>
      </c>
      <c r="J9" s="94" t="s">
        <v>133</v>
      </c>
      <c r="K9" s="95" t="s">
        <v>134</v>
      </c>
      <c r="L9" s="96">
        <v>44562</v>
      </c>
      <c r="M9" s="96">
        <v>46387</v>
      </c>
      <c r="N9" s="97" t="s">
        <v>36</v>
      </c>
      <c r="O9" s="98" t="s">
        <v>189</v>
      </c>
      <c r="P9" s="99" t="s">
        <v>287</v>
      </c>
      <c r="Q9" s="100" t="s">
        <v>20</v>
      </c>
      <c r="R9" s="101" t="s">
        <v>358</v>
      </c>
      <c r="S9" s="101"/>
      <c r="T9" s="101"/>
      <c r="U9" s="101"/>
      <c r="V9" s="100" t="s">
        <v>357</v>
      </c>
      <c r="W9" s="100"/>
      <c r="X9" s="100"/>
      <c r="Y9" s="100"/>
      <c r="Z9" s="100"/>
      <c r="AA9" s="100"/>
      <c r="AB9" s="100"/>
    </row>
    <row r="10" spans="1:36" s="71" customFormat="1" ht="172.5" customHeight="1">
      <c r="B10" s="250"/>
      <c r="C10" s="249"/>
      <c r="D10" s="79" t="s">
        <v>344</v>
      </c>
      <c r="E10" s="102" t="s">
        <v>288</v>
      </c>
      <c r="F10" s="103">
        <v>0.02</v>
      </c>
      <c r="G10" s="104" t="s">
        <v>176</v>
      </c>
      <c r="H10" s="105" t="s">
        <v>131</v>
      </c>
      <c r="I10" s="105" t="s">
        <v>258</v>
      </c>
      <c r="J10" s="104" t="s">
        <v>122</v>
      </c>
      <c r="K10" s="106" t="s">
        <v>123</v>
      </c>
      <c r="L10" s="107">
        <v>44927</v>
      </c>
      <c r="M10" s="107">
        <v>46387</v>
      </c>
      <c r="N10" s="108" t="s">
        <v>19</v>
      </c>
      <c r="O10" s="109" t="s">
        <v>289</v>
      </c>
      <c r="P10" s="110" t="s">
        <v>290</v>
      </c>
      <c r="Q10" s="109" t="s">
        <v>20</v>
      </c>
      <c r="R10" s="111" t="s">
        <v>345</v>
      </c>
      <c r="S10" s="111"/>
      <c r="T10" s="111"/>
      <c r="U10" s="111"/>
      <c r="V10" s="112" t="s">
        <v>355</v>
      </c>
      <c r="W10" s="112"/>
      <c r="X10" s="112"/>
      <c r="Y10" s="112"/>
      <c r="Z10" s="112"/>
      <c r="AA10" s="112"/>
      <c r="AB10" s="112"/>
    </row>
    <row r="11" spans="1:36" s="71" customFormat="1" ht="192" customHeight="1">
      <c r="B11" s="250"/>
      <c r="C11" s="249"/>
      <c r="D11" s="79" t="s">
        <v>344</v>
      </c>
      <c r="E11" s="102" t="s">
        <v>171</v>
      </c>
      <c r="F11" s="103">
        <v>0.02</v>
      </c>
      <c r="G11" s="104" t="s">
        <v>177</v>
      </c>
      <c r="H11" s="105" t="s">
        <v>139</v>
      </c>
      <c r="I11" s="105" t="s">
        <v>142</v>
      </c>
      <c r="J11" s="104" t="s">
        <v>140</v>
      </c>
      <c r="K11" s="106" t="s">
        <v>141</v>
      </c>
      <c r="L11" s="107">
        <v>44562</v>
      </c>
      <c r="M11" s="107">
        <v>47118</v>
      </c>
      <c r="N11" s="108" t="s">
        <v>36</v>
      </c>
      <c r="O11" s="109" t="s">
        <v>185</v>
      </c>
      <c r="P11" s="113" t="s">
        <v>291</v>
      </c>
      <c r="Q11" s="109" t="s">
        <v>20</v>
      </c>
      <c r="R11" s="111" t="s">
        <v>346</v>
      </c>
      <c r="S11" s="111"/>
      <c r="T11" s="111"/>
      <c r="U11" s="111"/>
      <c r="V11" s="112" t="s">
        <v>347</v>
      </c>
      <c r="W11" s="112"/>
      <c r="X11" s="112"/>
      <c r="Y11" s="112"/>
      <c r="Z11" s="112"/>
      <c r="AA11" s="112"/>
      <c r="AB11" s="112"/>
    </row>
    <row r="12" spans="1:36" s="71" customFormat="1" ht="192" customHeight="1">
      <c r="B12" s="250"/>
      <c r="C12" s="249"/>
      <c r="D12" s="79"/>
      <c r="E12" s="102" t="s">
        <v>414</v>
      </c>
      <c r="F12" s="103">
        <v>0.03</v>
      </c>
      <c r="G12" s="104" t="s">
        <v>177</v>
      </c>
      <c r="H12" s="105" t="s">
        <v>131</v>
      </c>
      <c r="I12" s="105" t="s">
        <v>258</v>
      </c>
      <c r="J12" s="104" t="s">
        <v>122</v>
      </c>
      <c r="K12" s="106" t="s">
        <v>123</v>
      </c>
      <c r="L12" s="107">
        <v>44562</v>
      </c>
      <c r="M12" s="107">
        <v>47848</v>
      </c>
      <c r="N12" s="108" t="s">
        <v>36</v>
      </c>
      <c r="O12" s="109" t="s">
        <v>415</v>
      </c>
      <c r="P12" s="113" t="s">
        <v>416</v>
      </c>
      <c r="Q12" s="109"/>
      <c r="R12" s="203" t="s">
        <v>417</v>
      </c>
      <c r="S12" s="203"/>
      <c r="T12" s="203"/>
      <c r="U12" s="203"/>
      <c r="V12" s="204" t="s">
        <v>418</v>
      </c>
      <c r="W12" s="204"/>
      <c r="X12" s="204"/>
      <c r="Y12" s="109"/>
      <c r="Z12" s="109"/>
      <c r="AA12" s="109"/>
      <c r="AB12" s="109"/>
    </row>
    <row r="13" spans="1:36" s="71" customFormat="1" ht="288.60000000000002" customHeight="1">
      <c r="B13" s="250"/>
      <c r="C13" s="249"/>
      <c r="D13" s="79"/>
      <c r="E13" s="102" t="s">
        <v>428</v>
      </c>
      <c r="F13" s="103">
        <v>0.02</v>
      </c>
      <c r="G13" s="104" t="s">
        <v>121</v>
      </c>
      <c r="H13" s="105" t="s">
        <v>429</v>
      </c>
      <c r="I13" s="105" t="s">
        <v>430</v>
      </c>
      <c r="J13" s="104" t="s">
        <v>431</v>
      </c>
      <c r="K13" s="106" t="s">
        <v>432</v>
      </c>
      <c r="L13" s="107">
        <v>44927</v>
      </c>
      <c r="M13" s="107">
        <v>47848</v>
      </c>
      <c r="N13" s="108" t="s">
        <v>36</v>
      </c>
      <c r="O13" s="109" t="s">
        <v>433</v>
      </c>
      <c r="P13" s="113" t="s">
        <v>434</v>
      </c>
      <c r="Q13" s="109"/>
      <c r="R13" s="203" t="s">
        <v>435</v>
      </c>
      <c r="S13" s="203"/>
      <c r="T13" s="203"/>
      <c r="U13" s="203"/>
      <c r="V13" s="204" t="s">
        <v>436</v>
      </c>
      <c r="W13" s="204"/>
      <c r="X13" s="204"/>
      <c r="Y13" s="109"/>
      <c r="Z13" s="109"/>
      <c r="AA13" s="109"/>
      <c r="AB13" s="109"/>
    </row>
    <row r="14" spans="1:36" s="35" customFormat="1" ht="320.25" customHeight="1">
      <c r="A14" s="34"/>
      <c r="B14" s="250"/>
      <c r="C14" s="249"/>
      <c r="D14" s="79" t="s">
        <v>343</v>
      </c>
      <c r="E14" s="114" t="s">
        <v>259</v>
      </c>
      <c r="F14" s="115">
        <v>0.02</v>
      </c>
      <c r="G14" s="116" t="s">
        <v>121</v>
      </c>
      <c r="H14" s="117" t="s">
        <v>209</v>
      </c>
      <c r="I14" s="117" t="s">
        <v>260</v>
      </c>
      <c r="J14" s="116" t="s">
        <v>256</v>
      </c>
      <c r="K14" s="95" t="s">
        <v>191</v>
      </c>
      <c r="L14" s="118">
        <v>44562</v>
      </c>
      <c r="M14" s="118">
        <v>47848</v>
      </c>
      <c r="N14" s="119" t="s">
        <v>19</v>
      </c>
      <c r="O14" s="120" t="s">
        <v>261</v>
      </c>
      <c r="P14" s="121" t="s">
        <v>292</v>
      </c>
      <c r="Q14" s="120" t="s">
        <v>20</v>
      </c>
      <c r="R14" s="233" t="s">
        <v>359</v>
      </c>
      <c r="S14" s="205"/>
      <c r="T14" s="205"/>
      <c r="U14" s="205"/>
      <c r="V14" s="233" t="s">
        <v>360</v>
      </c>
      <c r="W14" s="205"/>
      <c r="X14" s="205"/>
      <c r="Y14" s="135"/>
      <c r="Z14" s="135"/>
      <c r="AA14" s="135"/>
      <c r="AB14" s="135"/>
    </row>
    <row r="15" spans="1:36" s="35" customFormat="1" ht="272.25" customHeight="1">
      <c r="A15" s="34"/>
      <c r="B15" s="250"/>
      <c r="C15" s="249"/>
      <c r="D15" s="79" t="s">
        <v>343</v>
      </c>
      <c r="E15" s="114" t="s">
        <v>262</v>
      </c>
      <c r="F15" s="115">
        <v>0.02</v>
      </c>
      <c r="G15" s="116" t="s">
        <v>210</v>
      </c>
      <c r="H15" s="117" t="s">
        <v>131</v>
      </c>
      <c r="I15" s="117" t="s">
        <v>258</v>
      </c>
      <c r="J15" s="123" t="s">
        <v>122</v>
      </c>
      <c r="K15" s="95" t="s">
        <v>123</v>
      </c>
      <c r="L15" s="118">
        <v>44562</v>
      </c>
      <c r="M15" s="118">
        <v>47848</v>
      </c>
      <c r="N15" s="119" t="s">
        <v>19</v>
      </c>
      <c r="O15" s="120" t="s">
        <v>263</v>
      </c>
      <c r="P15" s="121" t="s">
        <v>293</v>
      </c>
      <c r="Q15" s="120" t="s">
        <v>20</v>
      </c>
      <c r="R15" s="234"/>
      <c r="S15" s="206"/>
      <c r="T15" s="206"/>
      <c r="U15" s="206"/>
      <c r="V15" s="234"/>
      <c r="W15" s="206"/>
      <c r="X15" s="206"/>
      <c r="Y15" s="135"/>
      <c r="Z15" s="135"/>
      <c r="AA15" s="135"/>
      <c r="AB15" s="135"/>
    </row>
    <row r="16" spans="1:36" s="71" customFormat="1" ht="282" customHeight="1">
      <c r="B16" s="250"/>
      <c r="C16" s="249"/>
      <c r="D16" s="79" t="s">
        <v>344</v>
      </c>
      <c r="E16" s="124" t="s">
        <v>264</v>
      </c>
      <c r="F16" s="103">
        <v>0.02</v>
      </c>
      <c r="G16" s="104" t="s">
        <v>121</v>
      </c>
      <c r="H16" s="104" t="s">
        <v>211</v>
      </c>
      <c r="I16" s="104" t="s">
        <v>328</v>
      </c>
      <c r="J16" s="104" t="s">
        <v>329</v>
      </c>
      <c r="K16" s="106" t="s">
        <v>356</v>
      </c>
      <c r="L16" s="107">
        <v>44562</v>
      </c>
      <c r="M16" s="107">
        <v>47848</v>
      </c>
      <c r="N16" s="108" t="s">
        <v>36</v>
      </c>
      <c r="O16" s="109" t="s">
        <v>265</v>
      </c>
      <c r="P16" s="110" t="s">
        <v>314</v>
      </c>
      <c r="Q16" s="109" t="s">
        <v>20</v>
      </c>
      <c r="R16" s="125" t="s">
        <v>336</v>
      </c>
      <c r="S16" s="125"/>
      <c r="T16" s="125"/>
      <c r="U16" s="125"/>
      <c r="V16" s="109"/>
      <c r="W16" s="109"/>
      <c r="X16" s="109"/>
      <c r="Y16" s="109"/>
      <c r="Z16" s="109"/>
      <c r="AA16" s="109"/>
      <c r="AB16" s="109"/>
    </row>
    <row r="17" spans="1:28" s="71" customFormat="1" ht="261.75" customHeight="1">
      <c r="B17" s="250"/>
      <c r="C17" s="249"/>
      <c r="D17" s="79" t="s">
        <v>344</v>
      </c>
      <c r="E17" s="124" t="s">
        <v>266</v>
      </c>
      <c r="F17" s="103">
        <v>0.02</v>
      </c>
      <c r="G17" s="104" t="s">
        <v>121</v>
      </c>
      <c r="H17" s="105" t="s">
        <v>253</v>
      </c>
      <c r="I17" s="105" t="s">
        <v>267</v>
      </c>
      <c r="J17" s="104" t="s">
        <v>159</v>
      </c>
      <c r="K17" s="106" t="s">
        <v>315</v>
      </c>
      <c r="L17" s="107">
        <v>45658</v>
      </c>
      <c r="M17" s="107">
        <v>47848</v>
      </c>
      <c r="N17" s="108" t="s">
        <v>36</v>
      </c>
      <c r="O17" s="109" t="s">
        <v>268</v>
      </c>
      <c r="P17" s="110" t="s">
        <v>316</v>
      </c>
      <c r="Q17" s="109" t="s">
        <v>20</v>
      </c>
      <c r="R17" s="125" t="s">
        <v>334</v>
      </c>
      <c r="S17" s="125"/>
      <c r="T17" s="125"/>
      <c r="U17" s="125"/>
      <c r="V17" s="109"/>
      <c r="W17" s="109"/>
      <c r="X17" s="109"/>
      <c r="Y17" s="109"/>
      <c r="Z17" s="109"/>
      <c r="AA17" s="109"/>
      <c r="AB17" s="109"/>
    </row>
    <row r="18" spans="1:28" s="35" customFormat="1" ht="258.75" customHeight="1">
      <c r="A18" s="34"/>
      <c r="B18" s="250"/>
      <c r="C18" s="249"/>
      <c r="D18" s="79" t="s">
        <v>343</v>
      </c>
      <c r="E18" s="126" t="s">
        <v>269</v>
      </c>
      <c r="F18" s="115">
        <v>0.02</v>
      </c>
      <c r="G18" s="123" t="s">
        <v>121</v>
      </c>
      <c r="H18" s="127" t="s">
        <v>212</v>
      </c>
      <c r="I18" s="127" t="s">
        <v>158</v>
      </c>
      <c r="J18" s="123" t="s">
        <v>160</v>
      </c>
      <c r="K18" s="95" t="s">
        <v>317</v>
      </c>
      <c r="L18" s="118">
        <v>44927</v>
      </c>
      <c r="M18" s="118">
        <v>47118</v>
      </c>
      <c r="N18" s="119" t="s">
        <v>19</v>
      </c>
      <c r="O18" s="128" t="s">
        <v>270</v>
      </c>
      <c r="P18" s="121" t="s">
        <v>318</v>
      </c>
      <c r="Q18" s="120" t="s">
        <v>20</v>
      </c>
      <c r="R18" s="122" t="s">
        <v>362</v>
      </c>
      <c r="S18" s="122"/>
      <c r="T18" s="122"/>
      <c r="U18" s="122"/>
      <c r="V18" s="120" t="s">
        <v>361</v>
      </c>
      <c r="W18" s="120"/>
      <c r="X18" s="120"/>
      <c r="Y18" s="120"/>
      <c r="Z18" s="120"/>
      <c r="AA18" s="120"/>
      <c r="AB18" s="120"/>
    </row>
    <row r="19" spans="1:28" s="71" customFormat="1" ht="320.25" customHeight="1">
      <c r="B19" s="251" t="s">
        <v>323</v>
      </c>
      <c r="C19" s="254">
        <v>0.25</v>
      </c>
      <c r="D19" s="80" t="s">
        <v>344</v>
      </c>
      <c r="E19" s="129" t="s">
        <v>294</v>
      </c>
      <c r="F19" s="103">
        <v>0.05</v>
      </c>
      <c r="G19" s="104" t="s">
        <v>121</v>
      </c>
      <c r="H19" s="104" t="s">
        <v>252</v>
      </c>
      <c r="I19" s="105" t="s">
        <v>173</v>
      </c>
      <c r="J19" s="104" t="s">
        <v>161</v>
      </c>
      <c r="K19" s="106" t="s">
        <v>319</v>
      </c>
      <c r="L19" s="107">
        <v>44572</v>
      </c>
      <c r="M19" s="107">
        <v>47848</v>
      </c>
      <c r="N19" s="108" t="s">
        <v>19</v>
      </c>
      <c r="O19" s="109" t="s">
        <v>295</v>
      </c>
      <c r="P19" s="110" t="s">
        <v>320</v>
      </c>
      <c r="Q19" s="109" t="s">
        <v>20</v>
      </c>
      <c r="R19" s="125" t="s">
        <v>335</v>
      </c>
      <c r="S19" s="125"/>
      <c r="T19" s="125"/>
      <c r="U19" s="125"/>
      <c r="V19" s="109"/>
      <c r="W19" s="109"/>
      <c r="X19" s="109"/>
      <c r="Y19" s="109"/>
      <c r="Z19" s="109"/>
      <c r="AA19" s="109"/>
      <c r="AB19" s="109"/>
    </row>
    <row r="20" spans="1:28" s="35" customFormat="1" ht="251.25" customHeight="1">
      <c r="A20" s="34"/>
      <c r="B20" s="251"/>
      <c r="C20" s="254"/>
      <c r="D20" s="80" t="s">
        <v>343</v>
      </c>
      <c r="E20" s="130" t="s">
        <v>170</v>
      </c>
      <c r="F20" s="115">
        <v>0.04</v>
      </c>
      <c r="G20" s="116" t="s">
        <v>121</v>
      </c>
      <c r="H20" s="127" t="s">
        <v>213</v>
      </c>
      <c r="I20" s="127" t="s">
        <v>174</v>
      </c>
      <c r="J20" s="123" t="s">
        <v>162</v>
      </c>
      <c r="K20" s="95" t="s">
        <v>155</v>
      </c>
      <c r="L20" s="118">
        <v>44927</v>
      </c>
      <c r="M20" s="118">
        <v>47848</v>
      </c>
      <c r="N20" s="119" t="s">
        <v>19</v>
      </c>
      <c r="O20" s="120" t="s">
        <v>156</v>
      </c>
      <c r="P20" s="121" t="s">
        <v>321</v>
      </c>
      <c r="Q20" s="120" t="s">
        <v>20</v>
      </c>
      <c r="R20" s="122" t="s">
        <v>363</v>
      </c>
      <c r="S20" s="122"/>
      <c r="T20" s="122"/>
      <c r="U20" s="122"/>
      <c r="V20" s="120" t="s">
        <v>370</v>
      </c>
      <c r="W20" s="120"/>
      <c r="X20" s="120"/>
      <c r="Y20" s="120"/>
      <c r="Z20" s="120"/>
      <c r="AA20" s="120"/>
      <c r="AB20" s="120"/>
    </row>
    <row r="21" spans="1:28" s="71" customFormat="1" ht="307.5" customHeight="1">
      <c r="B21" s="251"/>
      <c r="C21" s="254"/>
      <c r="D21" s="80" t="s">
        <v>344</v>
      </c>
      <c r="E21" s="102" t="s">
        <v>169</v>
      </c>
      <c r="F21" s="103">
        <v>0.04</v>
      </c>
      <c r="G21" s="104" t="s">
        <v>214</v>
      </c>
      <c r="H21" s="105" t="s">
        <v>151</v>
      </c>
      <c r="I21" s="105" t="s">
        <v>215</v>
      </c>
      <c r="J21" s="104" t="s">
        <v>216</v>
      </c>
      <c r="K21" s="106" t="s">
        <v>217</v>
      </c>
      <c r="L21" s="107">
        <v>45292</v>
      </c>
      <c r="M21" s="107">
        <v>47847</v>
      </c>
      <c r="N21" s="131" t="s">
        <v>36</v>
      </c>
      <c r="O21" s="109" t="s">
        <v>152</v>
      </c>
      <c r="P21" s="110" t="s">
        <v>296</v>
      </c>
      <c r="Q21" s="109" t="s">
        <v>20</v>
      </c>
      <c r="R21" s="125" t="s">
        <v>365</v>
      </c>
      <c r="S21" s="125"/>
      <c r="T21" s="125"/>
      <c r="U21" s="125"/>
      <c r="V21" s="109" t="s">
        <v>364</v>
      </c>
      <c r="W21" s="109"/>
      <c r="X21" s="109"/>
      <c r="Y21" s="109"/>
      <c r="Z21" s="109"/>
      <c r="AA21" s="109"/>
      <c r="AB21" s="109"/>
    </row>
    <row r="22" spans="1:28" s="35" customFormat="1" ht="356.25" customHeight="1">
      <c r="A22" s="34"/>
      <c r="B22" s="251"/>
      <c r="C22" s="254"/>
      <c r="D22" s="80" t="s">
        <v>343</v>
      </c>
      <c r="E22" s="126" t="s">
        <v>205</v>
      </c>
      <c r="F22" s="115">
        <v>0.04</v>
      </c>
      <c r="G22" s="117" t="s">
        <v>179</v>
      </c>
      <c r="H22" s="132" t="s">
        <v>131</v>
      </c>
      <c r="I22" s="133" t="s">
        <v>124</v>
      </c>
      <c r="J22" s="123" t="s">
        <v>125</v>
      </c>
      <c r="K22" s="95" t="s">
        <v>126</v>
      </c>
      <c r="L22" s="134">
        <v>44470</v>
      </c>
      <c r="M22" s="118">
        <v>47848</v>
      </c>
      <c r="N22" s="135" t="s">
        <v>36</v>
      </c>
      <c r="O22" s="128" t="s">
        <v>218</v>
      </c>
      <c r="P22" s="121" t="s">
        <v>297</v>
      </c>
      <c r="Q22" s="136" t="s">
        <v>20</v>
      </c>
      <c r="R22" s="137" t="s">
        <v>366</v>
      </c>
      <c r="S22" s="137"/>
      <c r="T22" s="137"/>
      <c r="U22" s="137"/>
      <c r="V22" s="136" t="s">
        <v>367</v>
      </c>
      <c r="W22" s="136"/>
      <c r="X22" s="136"/>
      <c r="Y22" s="136"/>
      <c r="Z22" s="136"/>
      <c r="AA22" s="136"/>
      <c r="AB22" s="136"/>
    </row>
    <row r="23" spans="1:28" s="71" customFormat="1" ht="379.5" customHeight="1">
      <c r="B23" s="251"/>
      <c r="C23" s="254"/>
      <c r="D23" s="80" t="s">
        <v>344</v>
      </c>
      <c r="E23" s="129" t="s">
        <v>168</v>
      </c>
      <c r="F23" s="103">
        <v>0.04</v>
      </c>
      <c r="G23" s="105" t="s">
        <v>180</v>
      </c>
      <c r="H23" s="105" t="s">
        <v>151</v>
      </c>
      <c r="I23" s="104" t="s">
        <v>219</v>
      </c>
      <c r="J23" s="104" t="s">
        <v>220</v>
      </c>
      <c r="K23" s="106" t="s">
        <v>221</v>
      </c>
      <c r="L23" s="107">
        <v>44927</v>
      </c>
      <c r="M23" s="107">
        <v>47847</v>
      </c>
      <c r="N23" s="131" t="s">
        <v>19</v>
      </c>
      <c r="O23" s="109" t="s">
        <v>222</v>
      </c>
      <c r="P23" s="110" t="s">
        <v>298</v>
      </c>
      <c r="Q23" s="109" t="s">
        <v>20</v>
      </c>
      <c r="R23" s="125" t="s">
        <v>368</v>
      </c>
      <c r="S23" s="125"/>
      <c r="T23" s="125"/>
      <c r="U23" s="125"/>
      <c r="V23" s="112" t="s">
        <v>369</v>
      </c>
      <c r="W23" s="112"/>
      <c r="X23" s="112"/>
      <c r="Y23" s="112"/>
      <c r="Z23" s="112"/>
      <c r="AA23" s="112"/>
      <c r="AB23" s="112"/>
    </row>
    <row r="24" spans="1:28" s="83" customFormat="1" ht="400.5" customHeight="1">
      <c r="B24" s="251"/>
      <c r="C24" s="254"/>
      <c r="D24" s="84" t="s">
        <v>343</v>
      </c>
      <c r="E24" s="138" t="s">
        <v>146</v>
      </c>
      <c r="F24" s="139">
        <v>0.04</v>
      </c>
      <c r="G24" s="140" t="s">
        <v>121</v>
      </c>
      <c r="H24" s="140" t="s">
        <v>223</v>
      </c>
      <c r="I24" s="141" t="s">
        <v>224</v>
      </c>
      <c r="J24" s="141" t="s">
        <v>225</v>
      </c>
      <c r="K24" s="142" t="s">
        <v>147</v>
      </c>
      <c r="L24" s="143">
        <v>44562</v>
      </c>
      <c r="M24" s="143">
        <v>47848</v>
      </c>
      <c r="N24" s="144" t="s">
        <v>36</v>
      </c>
      <c r="O24" s="112" t="s">
        <v>226</v>
      </c>
      <c r="P24" s="145" t="s">
        <v>331</v>
      </c>
      <c r="Q24" s="112" t="s">
        <v>20</v>
      </c>
      <c r="R24" s="111" t="s">
        <v>348</v>
      </c>
      <c r="S24" s="111"/>
      <c r="T24" s="111"/>
      <c r="U24" s="111"/>
      <c r="V24" s="112" t="s">
        <v>349</v>
      </c>
      <c r="W24" s="112"/>
      <c r="X24" s="112"/>
      <c r="Y24" s="112"/>
      <c r="Z24" s="112"/>
      <c r="AA24" s="112"/>
      <c r="AB24" s="112"/>
    </row>
    <row r="25" spans="1:28" s="71" customFormat="1" ht="255.75" customHeight="1">
      <c r="B25" s="251" t="s">
        <v>322</v>
      </c>
      <c r="C25" s="254">
        <v>0.25</v>
      </c>
      <c r="D25" s="80" t="s">
        <v>344</v>
      </c>
      <c r="E25" s="146" t="s">
        <v>271</v>
      </c>
      <c r="F25" s="103">
        <v>0.02</v>
      </c>
      <c r="G25" s="105" t="s">
        <v>121</v>
      </c>
      <c r="H25" s="105" t="s">
        <v>131</v>
      </c>
      <c r="I25" s="104" t="s">
        <v>127</v>
      </c>
      <c r="J25" s="104" t="s">
        <v>128</v>
      </c>
      <c r="K25" s="106" t="s">
        <v>129</v>
      </c>
      <c r="L25" s="107">
        <v>44562</v>
      </c>
      <c r="M25" s="107">
        <v>47848</v>
      </c>
      <c r="N25" s="131" t="s">
        <v>36</v>
      </c>
      <c r="O25" s="109" t="s">
        <v>272</v>
      </c>
      <c r="P25" s="110" t="s">
        <v>299</v>
      </c>
      <c r="Q25" s="109" t="s">
        <v>20</v>
      </c>
      <c r="R25" s="111" t="s">
        <v>350</v>
      </c>
      <c r="S25" s="111"/>
      <c r="T25" s="111"/>
      <c r="U25" s="111"/>
      <c r="V25" s="112" t="s">
        <v>371</v>
      </c>
      <c r="W25" s="112"/>
      <c r="X25" s="112"/>
      <c r="Y25" s="112"/>
      <c r="Z25" s="112"/>
      <c r="AA25" s="112"/>
      <c r="AB25" s="112"/>
    </row>
    <row r="26" spans="1:28" s="71" customFormat="1" ht="281.25" customHeight="1">
      <c r="B26" s="251"/>
      <c r="C26" s="254"/>
      <c r="D26" s="68" t="s">
        <v>344</v>
      </c>
      <c r="E26" s="147" t="s">
        <v>273</v>
      </c>
      <c r="F26" s="103">
        <v>0.01</v>
      </c>
      <c r="G26" s="105" t="s">
        <v>181</v>
      </c>
      <c r="H26" s="105" t="s">
        <v>131</v>
      </c>
      <c r="I26" s="104" t="s">
        <v>127</v>
      </c>
      <c r="J26" s="104" t="s">
        <v>128</v>
      </c>
      <c r="K26" s="106" t="s">
        <v>129</v>
      </c>
      <c r="L26" s="107">
        <v>44562</v>
      </c>
      <c r="M26" s="107">
        <v>47848</v>
      </c>
      <c r="N26" s="131" t="s">
        <v>36</v>
      </c>
      <c r="O26" s="109" t="s">
        <v>274</v>
      </c>
      <c r="P26" s="110" t="s">
        <v>300</v>
      </c>
      <c r="Q26" s="109" t="s">
        <v>20</v>
      </c>
      <c r="R26" s="111" t="s">
        <v>351</v>
      </c>
      <c r="S26" s="111"/>
      <c r="T26" s="111"/>
      <c r="U26" s="111"/>
      <c r="V26" s="112" t="s">
        <v>352</v>
      </c>
      <c r="W26" s="112"/>
      <c r="X26" s="112"/>
      <c r="Y26" s="112"/>
      <c r="Z26" s="112"/>
      <c r="AA26" s="112"/>
      <c r="AB26" s="112"/>
    </row>
    <row r="27" spans="1:28" s="71" customFormat="1" ht="207.75" customHeight="1">
      <c r="B27" s="251"/>
      <c r="C27" s="254"/>
      <c r="D27" s="80" t="s">
        <v>344</v>
      </c>
      <c r="E27" s="129" t="s">
        <v>275</v>
      </c>
      <c r="F27" s="103">
        <v>0.01</v>
      </c>
      <c r="G27" s="105" t="s">
        <v>182</v>
      </c>
      <c r="H27" s="105" t="s">
        <v>131</v>
      </c>
      <c r="I27" s="104" t="s">
        <v>127</v>
      </c>
      <c r="J27" s="104" t="s">
        <v>128</v>
      </c>
      <c r="K27" s="106" t="s">
        <v>129</v>
      </c>
      <c r="L27" s="107">
        <v>44562</v>
      </c>
      <c r="M27" s="107">
        <v>47848</v>
      </c>
      <c r="N27" s="131" t="s">
        <v>36</v>
      </c>
      <c r="O27" s="109" t="s">
        <v>276</v>
      </c>
      <c r="P27" s="110" t="s">
        <v>301</v>
      </c>
      <c r="Q27" s="109" t="s">
        <v>20</v>
      </c>
      <c r="R27" s="111" t="s">
        <v>353</v>
      </c>
      <c r="S27" s="111"/>
      <c r="T27" s="111"/>
      <c r="U27" s="111"/>
      <c r="V27" s="112" t="s">
        <v>354</v>
      </c>
      <c r="W27" s="112"/>
      <c r="X27" s="112"/>
      <c r="Y27" s="112"/>
      <c r="Z27" s="112"/>
      <c r="AA27" s="112"/>
      <c r="AB27" s="112"/>
    </row>
    <row r="28" spans="1:28" s="71" customFormat="1" ht="222.75" customHeight="1">
      <c r="B28" s="251"/>
      <c r="C28" s="254"/>
      <c r="D28" s="80" t="s">
        <v>344</v>
      </c>
      <c r="E28" s="124" t="s">
        <v>277</v>
      </c>
      <c r="F28" s="148">
        <v>0.01</v>
      </c>
      <c r="G28" s="149" t="s">
        <v>183</v>
      </c>
      <c r="H28" s="149" t="s">
        <v>131</v>
      </c>
      <c r="I28" s="150" t="s">
        <v>124</v>
      </c>
      <c r="J28" s="150" t="s">
        <v>125</v>
      </c>
      <c r="K28" s="151" t="s">
        <v>126</v>
      </c>
      <c r="L28" s="152">
        <v>44562</v>
      </c>
      <c r="M28" s="152">
        <v>47848</v>
      </c>
      <c r="N28" s="153" t="s">
        <v>36</v>
      </c>
      <c r="O28" s="154" t="s">
        <v>227</v>
      </c>
      <c r="P28" s="155" t="s">
        <v>302</v>
      </c>
      <c r="Q28" s="154" t="s">
        <v>20</v>
      </c>
      <c r="R28" s="156" t="s">
        <v>337</v>
      </c>
      <c r="S28" s="156"/>
      <c r="T28" s="156"/>
      <c r="U28" s="156"/>
      <c r="V28" s="154"/>
      <c r="W28" s="154"/>
      <c r="X28" s="154"/>
      <c r="Y28" s="154"/>
      <c r="Z28" s="154"/>
      <c r="AA28" s="154"/>
      <c r="AB28" s="154"/>
    </row>
    <row r="29" spans="1:28" s="71" customFormat="1" ht="178.5" customHeight="1">
      <c r="B29" s="251"/>
      <c r="C29" s="254"/>
      <c r="D29" s="80"/>
      <c r="E29" s="124" t="s">
        <v>446</v>
      </c>
      <c r="F29" s="148">
        <v>0.01</v>
      </c>
      <c r="G29" s="149" t="s">
        <v>121</v>
      </c>
      <c r="H29" s="149" t="s">
        <v>447</v>
      </c>
      <c r="I29" s="150" t="s">
        <v>448</v>
      </c>
      <c r="J29" s="150" t="s">
        <v>449</v>
      </c>
      <c r="K29" s="151" t="s">
        <v>450</v>
      </c>
      <c r="L29" s="152">
        <v>44562</v>
      </c>
      <c r="M29" s="152">
        <v>46753</v>
      </c>
      <c r="N29" s="153" t="s">
        <v>36</v>
      </c>
      <c r="O29" s="154" t="s">
        <v>451</v>
      </c>
      <c r="P29" s="155" t="s">
        <v>452</v>
      </c>
      <c r="Q29" s="154"/>
      <c r="R29" s="156" t="s">
        <v>453</v>
      </c>
      <c r="S29" s="156"/>
      <c r="T29" s="156"/>
      <c r="U29" s="156"/>
      <c r="V29" s="154"/>
      <c r="W29" s="154"/>
      <c r="X29" s="154"/>
      <c r="Y29" s="154"/>
      <c r="Z29" s="154"/>
      <c r="AA29" s="154"/>
      <c r="AB29" s="154"/>
    </row>
    <row r="30" spans="1:28" s="71" customFormat="1" ht="177" customHeight="1">
      <c r="B30" s="251"/>
      <c r="C30" s="254"/>
      <c r="D30" s="80" t="s">
        <v>344</v>
      </c>
      <c r="E30" s="124" t="s">
        <v>228</v>
      </c>
      <c r="F30" s="148">
        <v>0.01</v>
      </c>
      <c r="G30" s="149" t="s">
        <v>184</v>
      </c>
      <c r="H30" s="149" t="s">
        <v>131</v>
      </c>
      <c r="I30" s="150" t="s">
        <v>124</v>
      </c>
      <c r="J30" s="150" t="s">
        <v>125</v>
      </c>
      <c r="K30" s="151" t="s">
        <v>126</v>
      </c>
      <c r="L30" s="152">
        <v>44562</v>
      </c>
      <c r="M30" s="152">
        <v>47848</v>
      </c>
      <c r="N30" s="153" t="s">
        <v>36</v>
      </c>
      <c r="O30" s="154" t="s">
        <v>130</v>
      </c>
      <c r="P30" s="155" t="s">
        <v>303</v>
      </c>
      <c r="Q30" s="154" t="s">
        <v>20</v>
      </c>
      <c r="R30" s="156" t="s">
        <v>338</v>
      </c>
      <c r="S30" s="156"/>
      <c r="T30" s="156"/>
      <c r="U30" s="156"/>
      <c r="V30" s="154"/>
      <c r="W30" s="154"/>
      <c r="X30" s="154"/>
      <c r="Y30" s="154"/>
      <c r="Z30" s="154"/>
      <c r="AA30" s="154"/>
      <c r="AB30" s="154"/>
    </row>
    <row r="31" spans="1:28" s="71" customFormat="1" ht="177" customHeight="1">
      <c r="B31" s="251"/>
      <c r="C31" s="254"/>
      <c r="D31" s="80"/>
      <c r="E31" s="124" t="s">
        <v>400</v>
      </c>
      <c r="F31" s="199">
        <v>0.01</v>
      </c>
      <c r="G31" s="66" t="s">
        <v>401</v>
      </c>
      <c r="H31" s="197" t="s">
        <v>131</v>
      </c>
      <c r="I31" s="66" t="s">
        <v>127</v>
      </c>
      <c r="J31" s="66" t="s">
        <v>128</v>
      </c>
      <c r="K31" s="67" t="s">
        <v>129</v>
      </c>
      <c r="L31" s="30">
        <v>44562</v>
      </c>
      <c r="M31" s="30">
        <v>47848</v>
      </c>
      <c r="N31" s="32" t="s">
        <v>19</v>
      </c>
      <c r="O31" s="31" t="s">
        <v>402</v>
      </c>
      <c r="P31" s="198" t="s">
        <v>403</v>
      </c>
      <c r="Q31" s="154"/>
      <c r="R31" s="156" t="s">
        <v>405</v>
      </c>
      <c r="S31" s="156"/>
      <c r="T31" s="156"/>
      <c r="U31" s="156"/>
      <c r="V31" s="154" t="s">
        <v>404</v>
      </c>
      <c r="W31" s="154"/>
      <c r="X31" s="154"/>
      <c r="Y31" s="154"/>
      <c r="Z31" s="154"/>
      <c r="AA31" s="154"/>
      <c r="AB31" s="154"/>
    </row>
    <row r="32" spans="1:28" s="71" customFormat="1" ht="177" customHeight="1">
      <c r="B32" s="251"/>
      <c r="C32" s="254"/>
      <c r="D32" s="200"/>
      <c r="E32" s="124" t="s">
        <v>396</v>
      </c>
      <c r="F32" s="201">
        <v>0.01</v>
      </c>
      <c r="G32" s="72" t="s">
        <v>184</v>
      </c>
      <c r="H32" s="78" t="s">
        <v>131</v>
      </c>
      <c r="I32" s="72" t="s">
        <v>127</v>
      </c>
      <c r="J32" s="72" t="s">
        <v>128</v>
      </c>
      <c r="K32" s="73" t="s">
        <v>129</v>
      </c>
      <c r="L32" s="74">
        <v>44562</v>
      </c>
      <c r="M32" s="74">
        <v>47848</v>
      </c>
      <c r="N32" s="75" t="s">
        <v>19</v>
      </c>
      <c r="O32" s="76" t="s">
        <v>397</v>
      </c>
      <c r="P32" s="77" t="s">
        <v>398</v>
      </c>
      <c r="Q32" s="154"/>
      <c r="R32" s="156" t="s">
        <v>399</v>
      </c>
      <c r="S32" s="156"/>
      <c r="T32" s="156"/>
      <c r="U32" s="156"/>
      <c r="V32" s="154"/>
      <c r="W32" s="154"/>
      <c r="X32" s="154"/>
      <c r="Y32" s="154"/>
      <c r="Z32" s="154"/>
      <c r="AA32" s="154"/>
      <c r="AB32" s="154"/>
    </row>
    <row r="33" spans="1:28" s="71" customFormat="1" ht="177" customHeight="1">
      <c r="B33" s="251"/>
      <c r="C33" s="254"/>
      <c r="D33" s="200"/>
      <c r="E33" s="124" t="s">
        <v>391</v>
      </c>
      <c r="F33" s="201">
        <v>0.01</v>
      </c>
      <c r="G33" s="72" t="s">
        <v>392</v>
      </c>
      <c r="H33" s="78" t="s">
        <v>131</v>
      </c>
      <c r="I33" s="78" t="s">
        <v>127</v>
      </c>
      <c r="J33" s="72" t="s">
        <v>128</v>
      </c>
      <c r="K33" s="73" t="s">
        <v>129</v>
      </c>
      <c r="L33" s="74">
        <v>44927</v>
      </c>
      <c r="M33" s="74">
        <v>47848</v>
      </c>
      <c r="N33" s="202" t="s">
        <v>19</v>
      </c>
      <c r="O33" s="76" t="s">
        <v>393</v>
      </c>
      <c r="P33" s="77" t="s">
        <v>394</v>
      </c>
      <c r="Q33" s="154"/>
      <c r="R33" s="156" t="s">
        <v>395</v>
      </c>
      <c r="S33" s="156"/>
      <c r="T33" s="156"/>
      <c r="U33" s="156"/>
      <c r="V33" s="154" t="s">
        <v>482</v>
      </c>
      <c r="W33" s="154"/>
      <c r="X33" s="154"/>
      <c r="Y33" s="154"/>
      <c r="Z33" s="154"/>
      <c r="AA33" s="154"/>
      <c r="AB33" s="154"/>
    </row>
    <row r="34" spans="1:28" s="71" customFormat="1" ht="201.75" customHeight="1">
      <c r="B34" s="251"/>
      <c r="C34" s="254"/>
      <c r="D34" s="80" t="s">
        <v>344</v>
      </c>
      <c r="E34" s="124" t="s">
        <v>278</v>
      </c>
      <c r="F34" s="148">
        <v>0.01</v>
      </c>
      <c r="G34" s="150" t="s">
        <v>229</v>
      </c>
      <c r="H34" s="149" t="s">
        <v>131</v>
      </c>
      <c r="I34" s="150" t="s">
        <v>132</v>
      </c>
      <c r="J34" s="150" t="s">
        <v>196</v>
      </c>
      <c r="K34" s="157" t="s">
        <v>200</v>
      </c>
      <c r="L34" s="152">
        <v>44562</v>
      </c>
      <c r="M34" s="152">
        <v>47848</v>
      </c>
      <c r="N34" s="153" t="s">
        <v>36</v>
      </c>
      <c r="O34" s="154" t="s">
        <v>279</v>
      </c>
      <c r="P34" s="155" t="s">
        <v>304</v>
      </c>
      <c r="Q34" s="154" t="s">
        <v>20</v>
      </c>
      <c r="R34" s="156" t="s">
        <v>339</v>
      </c>
      <c r="S34" s="156"/>
      <c r="T34" s="156"/>
      <c r="U34" s="156"/>
      <c r="V34" s="154"/>
      <c r="W34" s="154"/>
      <c r="X34" s="154"/>
      <c r="Y34" s="154"/>
      <c r="Z34" s="154"/>
      <c r="AA34" s="154"/>
      <c r="AB34" s="154"/>
    </row>
    <row r="35" spans="1:28" s="71" customFormat="1" ht="153.94999999999999" customHeight="1">
      <c r="B35" s="251"/>
      <c r="C35" s="254"/>
      <c r="D35" s="80" t="s">
        <v>344</v>
      </c>
      <c r="E35" s="124" t="s">
        <v>230</v>
      </c>
      <c r="F35" s="148">
        <v>0.01</v>
      </c>
      <c r="G35" s="150" t="s">
        <v>232</v>
      </c>
      <c r="H35" s="149" t="s">
        <v>131</v>
      </c>
      <c r="I35" s="150" t="s">
        <v>132</v>
      </c>
      <c r="J35" s="150" t="s">
        <v>196</v>
      </c>
      <c r="K35" s="157" t="s">
        <v>200</v>
      </c>
      <c r="L35" s="152">
        <v>44562</v>
      </c>
      <c r="M35" s="152">
        <v>47848</v>
      </c>
      <c r="N35" s="153" t="s">
        <v>36</v>
      </c>
      <c r="O35" s="154" t="s">
        <v>280</v>
      </c>
      <c r="P35" s="155" t="s">
        <v>305</v>
      </c>
      <c r="Q35" s="154" t="s">
        <v>20</v>
      </c>
      <c r="R35" s="156" t="s">
        <v>340</v>
      </c>
      <c r="S35" s="156"/>
      <c r="T35" s="156"/>
      <c r="U35" s="156"/>
      <c r="V35" s="154"/>
      <c r="W35" s="154"/>
      <c r="X35" s="154"/>
      <c r="Y35" s="154"/>
      <c r="Z35" s="154"/>
      <c r="AA35" s="154"/>
      <c r="AB35" s="154"/>
    </row>
    <row r="36" spans="1:28" s="71" customFormat="1" ht="114" customHeight="1">
      <c r="B36" s="251"/>
      <c r="C36" s="254"/>
      <c r="D36" s="80"/>
      <c r="E36" s="124" t="s">
        <v>373</v>
      </c>
      <c r="F36" s="148"/>
      <c r="G36" s="150"/>
      <c r="H36" s="197" t="s">
        <v>131</v>
      </c>
      <c r="I36" s="150"/>
      <c r="J36" s="150"/>
      <c r="K36" s="157"/>
      <c r="L36" s="152"/>
      <c r="M36" s="152"/>
      <c r="N36" s="153"/>
      <c r="O36" s="154"/>
      <c r="P36" s="198" t="s">
        <v>372</v>
      </c>
      <c r="Q36" s="154"/>
      <c r="R36" s="156" t="s">
        <v>374</v>
      </c>
      <c r="S36" s="156"/>
      <c r="T36" s="156"/>
      <c r="U36" s="156"/>
      <c r="V36" s="154" t="s">
        <v>375</v>
      </c>
      <c r="W36" s="154"/>
      <c r="X36" s="154"/>
      <c r="Y36" s="154"/>
      <c r="Z36" s="154"/>
      <c r="AA36" s="154"/>
      <c r="AB36" s="154"/>
    </row>
    <row r="37" spans="1:28" s="71" customFormat="1" ht="63.75" customHeight="1">
      <c r="B37" s="251"/>
      <c r="C37" s="254"/>
      <c r="D37" s="80" t="s">
        <v>344</v>
      </c>
      <c r="E37" s="124" t="s">
        <v>231</v>
      </c>
      <c r="F37" s="148">
        <v>0.01</v>
      </c>
      <c r="G37" s="150" t="s">
        <v>255</v>
      </c>
      <c r="H37" s="149" t="s">
        <v>139</v>
      </c>
      <c r="I37" s="150" t="s">
        <v>143</v>
      </c>
      <c r="J37" s="150" t="s">
        <v>144</v>
      </c>
      <c r="K37" s="151" t="s">
        <v>145</v>
      </c>
      <c r="L37" s="152">
        <v>45658</v>
      </c>
      <c r="M37" s="152">
        <v>47848</v>
      </c>
      <c r="N37" s="153" t="s">
        <v>36</v>
      </c>
      <c r="O37" s="154" t="s">
        <v>306</v>
      </c>
      <c r="P37" s="155" t="s">
        <v>307</v>
      </c>
      <c r="Q37" s="154" t="s">
        <v>20</v>
      </c>
      <c r="R37" s="156" t="s">
        <v>341</v>
      </c>
      <c r="S37" s="156"/>
      <c r="T37" s="156"/>
      <c r="U37" s="156"/>
      <c r="V37" s="154"/>
      <c r="W37" s="154"/>
      <c r="X37" s="154"/>
      <c r="Y37" s="154"/>
      <c r="Z37" s="154"/>
      <c r="AA37" s="154"/>
      <c r="AB37" s="154"/>
    </row>
    <row r="38" spans="1:28" s="35" customFormat="1" ht="126">
      <c r="B38" s="251"/>
      <c r="C38" s="254"/>
      <c r="D38" s="219"/>
      <c r="E38" s="114" t="s">
        <v>469</v>
      </c>
      <c r="F38" s="160">
        <v>0.01</v>
      </c>
      <c r="G38" s="161" t="s">
        <v>470</v>
      </c>
      <c r="H38" s="162" t="s">
        <v>131</v>
      </c>
      <c r="I38" s="161" t="s">
        <v>127</v>
      </c>
      <c r="J38" s="161" t="s">
        <v>128</v>
      </c>
      <c r="K38" s="163" t="s">
        <v>129</v>
      </c>
      <c r="L38" s="169">
        <v>44927</v>
      </c>
      <c r="M38" s="169">
        <v>47848</v>
      </c>
      <c r="N38" s="97" t="s">
        <v>19</v>
      </c>
      <c r="O38" s="98" t="s">
        <v>471</v>
      </c>
      <c r="P38" s="165" t="s">
        <v>472</v>
      </c>
      <c r="Q38" s="98"/>
      <c r="R38" s="170"/>
      <c r="S38" s="170"/>
      <c r="T38" s="170"/>
      <c r="U38" s="170"/>
      <c r="V38" s="98" t="s">
        <v>483</v>
      </c>
      <c r="W38" s="98"/>
      <c r="X38" s="98"/>
      <c r="Y38" s="98"/>
      <c r="Z38" s="98"/>
      <c r="AA38" s="98"/>
      <c r="AB38" s="98"/>
    </row>
    <row r="39" spans="1:28" s="71" customFormat="1" ht="162">
      <c r="B39" s="251"/>
      <c r="C39" s="254"/>
      <c r="D39" s="80"/>
      <c r="E39" s="124" t="s">
        <v>437</v>
      </c>
      <c r="F39" s="148">
        <v>0.01</v>
      </c>
      <c r="G39" s="150" t="s">
        <v>121</v>
      </c>
      <c r="H39" s="149" t="s">
        <v>438</v>
      </c>
      <c r="I39" s="150" t="s">
        <v>439</v>
      </c>
      <c r="J39" s="150" t="s">
        <v>440</v>
      </c>
      <c r="K39" s="151" t="s">
        <v>441</v>
      </c>
      <c r="L39" s="152">
        <v>44866</v>
      </c>
      <c r="M39" s="152">
        <v>46752</v>
      </c>
      <c r="N39" s="153" t="s">
        <v>36</v>
      </c>
      <c r="O39" s="154" t="s">
        <v>442</v>
      </c>
      <c r="P39" s="155" t="s">
        <v>443</v>
      </c>
      <c r="Q39" s="154"/>
      <c r="R39" s="156" t="s">
        <v>444</v>
      </c>
      <c r="S39" s="156"/>
      <c r="T39" s="156"/>
      <c r="U39" s="156"/>
      <c r="V39" s="154" t="s">
        <v>445</v>
      </c>
      <c r="W39" s="154"/>
      <c r="X39" s="154"/>
      <c r="Y39" s="154"/>
      <c r="Z39" s="154"/>
      <c r="AA39" s="154"/>
      <c r="AB39" s="154"/>
    </row>
    <row r="40" spans="1:28" s="71" customFormat="1" ht="409.5">
      <c r="B40" s="251"/>
      <c r="C40" s="254"/>
      <c r="D40" s="80"/>
      <c r="E40" s="124" t="s">
        <v>419</v>
      </c>
      <c r="F40" s="148">
        <v>0.01</v>
      </c>
      <c r="G40" s="150" t="s">
        <v>121</v>
      </c>
      <c r="H40" s="149" t="s">
        <v>420</v>
      </c>
      <c r="I40" s="150" t="s">
        <v>421</v>
      </c>
      <c r="J40" s="150" t="s">
        <v>422</v>
      </c>
      <c r="K40" s="151" t="s">
        <v>423</v>
      </c>
      <c r="L40" s="152">
        <v>44562</v>
      </c>
      <c r="M40" s="152">
        <v>47848</v>
      </c>
      <c r="N40" s="153" t="s">
        <v>19</v>
      </c>
      <c r="O40" s="154" t="s">
        <v>424</v>
      </c>
      <c r="P40" s="155" t="s">
        <v>425</v>
      </c>
      <c r="Q40" s="154"/>
      <c r="R40" s="156" t="s">
        <v>427</v>
      </c>
      <c r="S40" s="156"/>
      <c r="T40" s="156"/>
      <c r="U40" s="156"/>
      <c r="V40" s="154" t="s">
        <v>426</v>
      </c>
      <c r="W40" s="154"/>
      <c r="X40" s="154"/>
      <c r="Y40" s="154"/>
      <c r="Z40" s="154"/>
      <c r="AA40" s="154"/>
      <c r="AB40" s="154"/>
    </row>
    <row r="41" spans="1:28" s="71" customFormat="1" ht="228.95" customHeight="1">
      <c r="B41" s="251"/>
      <c r="C41" s="254"/>
      <c r="D41" s="80" t="s">
        <v>344</v>
      </c>
      <c r="E41" s="124" t="s">
        <v>281</v>
      </c>
      <c r="F41" s="148">
        <v>0.01</v>
      </c>
      <c r="G41" s="150" t="s">
        <v>176</v>
      </c>
      <c r="H41" s="149" t="s">
        <v>208</v>
      </c>
      <c r="I41" s="150" t="s">
        <v>135</v>
      </c>
      <c r="J41" s="150" t="s">
        <v>136</v>
      </c>
      <c r="K41" s="151" t="s">
        <v>137</v>
      </c>
      <c r="L41" s="152">
        <v>44562</v>
      </c>
      <c r="M41" s="152">
        <v>47848</v>
      </c>
      <c r="N41" s="153" t="s">
        <v>36</v>
      </c>
      <c r="O41" s="154" t="s">
        <v>282</v>
      </c>
      <c r="P41" s="155" t="s">
        <v>308</v>
      </c>
      <c r="Q41" s="158" t="s">
        <v>20</v>
      </c>
      <c r="R41" s="159" t="s">
        <v>376</v>
      </c>
      <c r="S41" s="159"/>
      <c r="T41" s="159"/>
      <c r="U41" s="159"/>
      <c r="V41" s="158" t="s">
        <v>377</v>
      </c>
      <c r="W41" s="158"/>
      <c r="X41" s="158"/>
      <c r="Y41" s="158"/>
      <c r="Z41" s="158"/>
      <c r="AA41" s="158"/>
      <c r="AB41" s="158"/>
    </row>
    <row r="42" spans="1:28" s="35" customFormat="1" ht="294.75" customHeight="1">
      <c r="A42" s="34"/>
      <c r="B42" s="251"/>
      <c r="C42" s="254"/>
      <c r="D42" s="80" t="s">
        <v>343</v>
      </c>
      <c r="E42" s="114" t="s">
        <v>283</v>
      </c>
      <c r="F42" s="160">
        <v>0.01</v>
      </c>
      <c r="G42" s="161" t="s">
        <v>234</v>
      </c>
      <c r="H42" s="162" t="s">
        <v>151</v>
      </c>
      <c r="I42" s="94" t="s">
        <v>233</v>
      </c>
      <c r="J42" s="94" t="s">
        <v>235</v>
      </c>
      <c r="K42" s="163" t="s">
        <v>153</v>
      </c>
      <c r="L42" s="164">
        <v>44562</v>
      </c>
      <c r="M42" s="164">
        <v>47847</v>
      </c>
      <c r="N42" s="97" t="s">
        <v>36</v>
      </c>
      <c r="O42" s="98" t="s">
        <v>284</v>
      </c>
      <c r="P42" s="165" t="s">
        <v>324</v>
      </c>
      <c r="Q42" s="166" t="s">
        <v>20</v>
      </c>
      <c r="R42" s="167" t="s">
        <v>378</v>
      </c>
      <c r="S42" s="167"/>
      <c r="T42" s="167"/>
      <c r="U42" s="167"/>
      <c r="V42" s="166" t="s">
        <v>379</v>
      </c>
      <c r="W42" s="166"/>
      <c r="X42" s="166"/>
      <c r="Y42" s="166"/>
      <c r="Z42" s="166"/>
      <c r="AA42" s="166"/>
      <c r="AB42" s="166"/>
    </row>
    <row r="43" spans="1:28" s="35" customFormat="1" ht="387.75" customHeight="1">
      <c r="A43" s="34"/>
      <c r="B43" s="251"/>
      <c r="C43" s="254"/>
      <c r="D43" s="80" t="s">
        <v>343</v>
      </c>
      <c r="E43" s="114" t="s">
        <v>285</v>
      </c>
      <c r="F43" s="160">
        <v>0.01</v>
      </c>
      <c r="G43" s="161" t="s">
        <v>236</v>
      </c>
      <c r="H43" s="162" t="s">
        <v>172</v>
      </c>
      <c r="I43" s="94" t="s">
        <v>148</v>
      </c>
      <c r="J43" s="94" t="s">
        <v>149</v>
      </c>
      <c r="K43" s="163" t="s">
        <v>150</v>
      </c>
      <c r="L43" s="164">
        <v>44562</v>
      </c>
      <c r="M43" s="164">
        <v>47848</v>
      </c>
      <c r="N43" s="97" t="s">
        <v>36</v>
      </c>
      <c r="O43" s="166" t="s">
        <v>286</v>
      </c>
      <c r="P43" s="165" t="s">
        <v>330</v>
      </c>
      <c r="Q43" s="166" t="s">
        <v>20</v>
      </c>
      <c r="R43" s="167" t="s">
        <v>381</v>
      </c>
      <c r="S43" s="167"/>
      <c r="T43" s="167"/>
      <c r="U43" s="167"/>
      <c r="V43" s="166" t="s">
        <v>380</v>
      </c>
      <c r="W43" s="166"/>
      <c r="X43" s="166"/>
      <c r="Y43" s="166"/>
      <c r="Z43" s="166"/>
      <c r="AA43" s="166"/>
      <c r="AB43" s="166"/>
    </row>
    <row r="44" spans="1:28" s="71" customFormat="1" ht="348" customHeight="1">
      <c r="B44" s="252" t="s">
        <v>332</v>
      </c>
      <c r="C44" s="254">
        <v>0.25</v>
      </c>
      <c r="D44" s="80" t="s">
        <v>344</v>
      </c>
      <c r="E44" s="124" t="s">
        <v>237</v>
      </c>
      <c r="F44" s="148">
        <v>0.01</v>
      </c>
      <c r="G44" s="150" t="s">
        <v>238</v>
      </c>
      <c r="H44" s="150" t="s">
        <v>327</v>
      </c>
      <c r="I44" s="150" t="s">
        <v>239</v>
      </c>
      <c r="J44" s="150" t="s">
        <v>240</v>
      </c>
      <c r="K44" s="151" t="s">
        <v>138</v>
      </c>
      <c r="L44" s="152">
        <v>44927</v>
      </c>
      <c r="M44" s="152">
        <v>47848</v>
      </c>
      <c r="N44" s="153" t="s">
        <v>36</v>
      </c>
      <c r="O44" s="154" t="s">
        <v>254</v>
      </c>
      <c r="P44" s="155" t="s">
        <v>309</v>
      </c>
      <c r="Q44" s="154" t="s">
        <v>20</v>
      </c>
      <c r="R44" s="156" t="s">
        <v>383</v>
      </c>
      <c r="S44" s="156"/>
      <c r="T44" s="156"/>
      <c r="U44" s="156"/>
      <c r="V44" s="154" t="s">
        <v>382</v>
      </c>
      <c r="W44" s="154"/>
      <c r="X44" s="154"/>
      <c r="Y44" s="154"/>
      <c r="Z44" s="154"/>
      <c r="AA44" s="154"/>
      <c r="AB44" s="154"/>
    </row>
    <row r="45" spans="1:28" s="71" customFormat="1" ht="263.10000000000002" customHeight="1">
      <c r="B45" s="253"/>
      <c r="C45" s="254"/>
      <c r="D45" s="80"/>
      <c r="E45" s="168" t="s">
        <v>406</v>
      </c>
      <c r="F45" s="168">
        <v>0.02</v>
      </c>
      <c r="G45" s="168" t="s">
        <v>407</v>
      </c>
      <c r="H45" s="168" t="s">
        <v>204</v>
      </c>
      <c r="I45" s="168" t="s">
        <v>408</v>
      </c>
      <c r="J45" s="168" t="s">
        <v>409</v>
      </c>
      <c r="K45" s="168" t="s">
        <v>410</v>
      </c>
      <c r="L45" s="168">
        <v>44927</v>
      </c>
      <c r="M45" s="168">
        <v>47848</v>
      </c>
      <c r="N45" s="168" t="s">
        <v>36</v>
      </c>
      <c r="O45" s="168" t="s">
        <v>411</v>
      </c>
      <c r="P45" s="168" t="s">
        <v>412</v>
      </c>
      <c r="Q45" s="154"/>
      <c r="R45" s="156" t="s">
        <v>413</v>
      </c>
      <c r="S45" s="156"/>
      <c r="T45" s="156"/>
      <c r="U45" s="156"/>
      <c r="V45" s="154"/>
      <c r="W45" s="154"/>
      <c r="X45" s="154"/>
      <c r="Y45" s="154"/>
      <c r="Z45" s="154"/>
      <c r="AA45" s="154"/>
      <c r="AB45" s="154"/>
    </row>
    <row r="46" spans="1:28" s="35" customFormat="1" ht="228" customHeight="1">
      <c r="A46" s="34"/>
      <c r="B46" s="253"/>
      <c r="C46" s="254"/>
      <c r="D46" s="80" t="s">
        <v>343</v>
      </c>
      <c r="E46" s="168" t="s">
        <v>249</v>
      </c>
      <c r="F46" s="160">
        <v>0.02</v>
      </c>
      <c r="G46" s="161" t="s">
        <v>121</v>
      </c>
      <c r="H46" s="162" t="s">
        <v>204</v>
      </c>
      <c r="I46" s="94" t="s">
        <v>163</v>
      </c>
      <c r="J46" s="94" t="s">
        <v>164</v>
      </c>
      <c r="K46" s="163" t="s">
        <v>154</v>
      </c>
      <c r="L46" s="164">
        <v>44562</v>
      </c>
      <c r="M46" s="164">
        <v>47848</v>
      </c>
      <c r="N46" s="97" t="s">
        <v>36</v>
      </c>
      <c r="O46" s="166" t="s">
        <v>206</v>
      </c>
      <c r="P46" s="165" t="s">
        <v>310</v>
      </c>
      <c r="Q46" s="166" t="s">
        <v>20</v>
      </c>
      <c r="R46" s="167" t="s">
        <v>384</v>
      </c>
      <c r="S46" s="167"/>
      <c r="T46" s="167"/>
      <c r="U46" s="167"/>
      <c r="V46" s="166"/>
      <c r="W46" s="166"/>
      <c r="X46" s="166"/>
      <c r="Y46" s="166"/>
      <c r="Z46" s="166"/>
      <c r="AA46" s="166"/>
      <c r="AB46" s="166"/>
    </row>
    <row r="47" spans="1:28" s="35" customFormat="1" ht="225" customHeight="1">
      <c r="A47" s="34"/>
      <c r="B47" s="253"/>
      <c r="C47" s="254"/>
      <c r="D47" s="80" t="s">
        <v>343</v>
      </c>
      <c r="E47" s="114" t="s">
        <v>250</v>
      </c>
      <c r="F47" s="160">
        <v>0.02</v>
      </c>
      <c r="G47" s="161" t="s">
        <v>190</v>
      </c>
      <c r="H47" s="162" t="s">
        <v>241</v>
      </c>
      <c r="I47" s="161" t="s">
        <v>186</v>
      </c>
      <c r="J47" s="161" t="s">
        <v>187</v>
      </c>
      <c r="K47" s="163" t="s">
        <v>188</v>
      </c>
      <c r="L47" s="169">
        <v>44562</v>
      </c>
      <c r="M47" s="169">
        <v>47848</v>
      </c>
      <c r="N47" s="97" t="s">
        <v>36</v>
      </c>
      <c r="O47" s="98" t="s">
        <v>192</v>
      </c>
      <c r="P47" s="165" t="s">
        <v>311</v>
      </c>
      <c r="Q47" s="98" t="s">
        <v>20</v>
      </c>
      <c r="R47" s="170" t="s">
        <v>386</v>
      </c>
      <c r="S47" s="170"/>
      <c r="T47" s="170"/>
      <c r="U47" s="170"/>
      <c r="V47" s="98" t="s">
        <v>385</v>
      </c>
      <c r="W47" s="98"/>
      <c r="X47" s="98"/>
      <c r="Y47" s="98"/>
      <c r="Z47" s="98"/>
      <c r="AA47" s="98"/>
      <c r="AB47" s="98"/>
    </row>
    <row r="48" spans="1:28" s="35" customFormat="1" ht="108">
      <c r="B48" s="253"/>
      <c r="C48" s="254"/>
      <c r="D48" s="219"/>
      <c r="E48" s="114" t="s">
        <v>473</v>
      </c>
      <c r="F48" s="160">
        <v>0.01</v>
      </c>
      <c r="G48" s="161" t="s">
        <v>407</v>
      </c>
      <c r="H48" s="162" t="s">
        <v>131</v>
      </c>
      <c r="I48" s="161" t="s">
        <v>127</v>
      </c>
      <c r="J48" s="161" t="s">
        <v>128</v>
      </c>
      <c r="K48" s="163" t="s">
        <v>129</v>
      </c>
      <c r="L48" s="169">
        <v>45292</v>
      </c>
      <c r="M48" s="169">
        <v>47848</v>
      </c>
      <c r="N48" s="97" t="s">
        <v>19</v>
      </c>
      <c r="O48" s="98" t="s">
        <v>474</v>
      </c>
      <c r="P48" s="165" t="s">
        <v>475</v>
      </c>
      <c r="Q48" s="98"/>
      <c r="R48" s="170" t="s">
        <v>484</v>
      </c>
      <c r="S48" s="220"/>
      <c r="T48" s="220"/>
      <c r="U48" s="220"/>
      <c r="V48" s="98" t="s">
        <v>485</v>
      </c>
      <c r="W48" s="98"/>
      <c r="X48" s="98"/>
      <c r="Y48" s="98"/>
      <c r="Z48" s="98"/>
      <c r="AA48" s="98"/>
      <c r="AB48" s="98"/>
    </row>
    <row r="49" spans="1:28" s="35" customFormat="1" ht="301.5" customHeight="1">
      <c r="A49" s="34"/>
      <c r="B49" s="253"/>
      <c r="C49" s="254"/>
      <c r="D49" s="80" t="s">
        <v>343</v>
      </c>
      <c r="E49" s="114" t="s">
        <v>251</v>
      </c>
      <c r="F49" s="160">
        <v>0.02</v>
      </c>
      <c r="G49" s="161" t="s">
        <v>242</v>
      </c>
      <c r="H49" s="162" t="s">
        <v>131</v>
      </c>
      <c r="I49" s="94" t="s">
        <v>127</v>
      </c>
      <c r="J49" s="94" t="s">
        <v>128</v>
      </c>
      <c r="K49" s="163" t="s">
        <v>129</v>
      </c>
      <c r="L49" s="164">
        <v>44927</v>
      </c>
      <c r="M49" s="164">
        <v>47848</v>
      </c>
      <c r="N49" s="97" t="s">
        <v>36</v>
      </c>
      <c r="O49" s="98" t="s">
        <v>165</v>
      </c>
      <c r="P49" s="165" t="s">
        <v>312</v>
      </c>
      <c r="Q49" s="166" t="s">
        <v>20</v>
      </c>
      <c r="R49" s="167" t="s">
        <v>387</v>
      </c>
      <c r="S49" s="167"/>
      <c r="T49" s="167"/>
      <c r="U49" s="167"/>
      <c r="V49" s="166"/>
      <c r="W49" s="166"/>
      <c r="X49" s="166"/>
      <c r="Y49" s="166"/>
      <c r="Z49" s="166"/>
      <c r="AA49" s="166"/>
      <c r="AB49" s="166"/>
    </row>
    <row r="50" spans="1:28" s="35" customFormat="1" ht="231" customHeight="1">
      <c r="A50" s="34"/>
      <c r="B50" s="253"/>
      <c r="C50" s="254"/>
      <c r="D50" s="80" t="s">
        <v>343</v>
      </c>
      <c r="E50" s="171" t="s">
        <v>243</v>
      </c>
      <c r="F50" s="160">
        <v>0.02</v>
      </c>
      <c r="G50" s="162" t="s">
        <v>121</v>
      </c>
      <c r="H50" s="162" t="s">
        <v>244</v>
      </c>
      <c r="I50" s="161" t="s">
        <v>207</v>
      </c>
      <c r="J50" s="161" t="s">
        <v>197</v>
      </c>
      <c r="K50" s="163" t="s">
        <v>201</v>
      </c>
      <c r="L50" s="164">
        <v>44562</v>
      </c>
      <c r="M50" s="164">
        <v>47484</v>
      </c>
      <c r="N50" s="97" t="s">
        <v>19</v>
      </c>
      <c r="O50" s="166" t="s">
        <v>166</v>
      </c>
      <c r="P50" s="165" t="s">
        <v>325</v>
      </c>
      <c r="Q50" s="166" t="s">
        <v>20</v>
      </c>
      <c r="R50" s="167" t="s">
        <v>388</v>
      </c>
      <c r="S50" s="167"/>
      <c r="T50" s="167"/>
      <c r="U50" s="167"/>
      <c r="V50" s="166"/>
      <c r="W50" s="166"/>
      <c r="X50" s="166"/>
      <c r="Y50" s="166"/>
      <c r="Z50" s="166"/>
      <c r="AA50" s="166"/>
      <c r="AB50" s="166"/>
    </row>
    <row r="51" spans="1:28" s="35" customFormat="1" ht="270">
      <c r="A51" s="34"/>
      <c r="B51" s="253"/>
      <c r="C51" s="254"/>
      <c r="D51" s="80"/>
      <c r="E51" s="171" t="s">
        <v>454</v>
      </c>
      <c r="F51" s="160">
        <v>0.01</v>
      </c>
      <c r="G51" s="162" t="s">
        <v>121</v>
      </c>
      <c r="H51" s="162" t="s">
        <v>455</v>
      </c>
      <c r="I51" s="161" t="s">
        <v>456</v>
      </c>
      <c r="J51" s="161" t="s">
        <v>457</v>
      </c>
      <c r="K51" s="163" t="s">
        <v>460</v>
      </c>
      <c r="L51" s="164">
        <v>44562</v>
      </c>
      <c r="M51" s="164">
        <v>45657</v>
      </c>
      <c r="N51" s="97" t="s">
        <v>19</v>
      </c>
      <c r="O51" s="166" t="s">
        <v>458</v>
      </c>
      <c r="P51" s="165" t="s">
        <v>459</v>
      </c>
      <c r="Q51" s="166"/>
      <c r="R51" s="167" t="s">
        <v>461</v>
      </c>
      <c r="S51" s="167"/>
      <c r="T51" s="167"/>
      <c r="U51" s="167"/>
      <c r="V51" s="166"/>
      <c r="W51" s="166"/>
      <c r="X51" s="166"/>
      <c r="Y51" s="166"/>
      <c r="Z51" s="166"/>
      <c r="AA51" s="166"/>
      <c r="AB51" s="166"/>
    </row>
    <row r="52" spans="1:28" s="35" customFormat="1" ht="291" customHeight="1">
      <c r="A52" s="34"/>
      <c r="B52" s="253"/>
      <c r="C52" s="254"/>
      <c r="D52" s="80" t="s">
        <v>343</v>
      </c>
      <c r="E52" s="114" t="s">
        <v>157</v>
      </c>
      <c r="F52" s="160">
        <v>0.02</v>
      </c>
      <c r="G52" s="161" t="s">
        <v>121</v>
      </c>
      <c r="H52" s="162" t="s">
        <v>245</v>
      </c>
      <c r="I52" s="94" t="s">
        <v>175</v>
      </c>
      <c r="J52" s="94" t="s">
        <v>198</v>
      </c>
      <c r="K52" s="163" t="s">
        <v>202</v>
      </c>
      <c r="L52" s="164">
        <v>44562</v>
      </c>
      <c r="M52" s="164">
        <v>47848</v>
      </c>
      <c r="N52" s="97" t="s">
        <v>19</v>
      </c>
      <c r="O52" s="98" t="s">
        <v>193</v>
      </c>
      <c r="P52" s="165" t="s">
        <v>313</v>
      </c>
      <c r="Q52" s="166" t="s">
        <v>20</v>
      </c>
      <c r="R52" s="167" t="s">
        <v>390</v>
      </c>
      <c r="S52" s="167"/>
      <c r="T52" s="167"/>
      <c r="U52" s="167"/>
      <c r="V52" s="166" t="s">
        <v>389</v>
      </c>
      <c r="W52" s="166"/>
      <c r="X52" s="166"/>
      <c r="Y52" s="166"/>
      <c r="Z52" s="166"/>
      <c r="AA52" s="166"/>
      <c r="AB52" s="166"/>
    </row>
    <row r="53" spans="1:28" s="71" customFormat="1" ht="188.25" customHeight="1">
      <c r="B53" s="253"/>
      <c r="C53" s="254"/>
      <c r="D53" s="80" t="s">
        <v>344</v>
      </c>
      <c r="E53" s="124" t="s">
        <v>247</v>
      </c>
      <c r="F53" s="148">
        <v>0.02</v>
      </c>
      <c r="G53" s="150" t="s">
        <v>121</v>
      </c>
      <c r="H53" s="149" t="s">
        <v>246</v>
      </c>
      <c r="I53" s="150" t="s">
        <v>178</v>
      </c>
      <c r="J53" s="150" t="s">
        <v>199</v>
      </c>
      <c r="K53" s="151" t="s">
        <v>203</v>
      </c>
      <c r="L53" s="152">
        <v>44927</v>
      </c>
      <c r="M53" s="152">
        <v>46022</v>
      </c>
      <c r="N53" s="153" t="s">
        <v>19</v>
      </c>
      <c r="O53" s="154" t="s">
        <v>194</v>
      </c>
      <c r="P53" s="155" t="s">
        <v>326</v>
      </c>
      <c r="Q53" s="154" t="s">
        <v>20</v>
      </c>
      <c r="R53" s="156" t="s">
        <v>342</v>
      </c>
      <c r="S53" s="156"/>
      <c r="T53" s="156"/>
      <c r="U53" s="156"/>
      <c r="V53" s="154"/>
      <c r="W53" s="154"/>
      <c r="X53" s="154"/>
      <c r="Y53" s="154"/>
      <c r="Z53" s="154"/>
      <c r="AA53" s="154"/>
      <c r="AB53" s="154"/>
    </row>
    <row r="54" spans="1:28" s="35" customFormat="1" ht="270">
      <c r="B54" s="253"/>
      <c r="C54" s="254"/>
      <c r="D54" s="219"/>
      <c r="E54" s="114" t="s">
        <v>476</v>
      </c>
      <c r="F54" s="160">
        <v>0.01</v>
      </c>
      <c r="G54" s="161" t="s">
        <v>121</v>
      </c>
      <c r="H54" s="162" t="s">
        <v>246</v>
      </c>
      <c r="I54" s="161" t="s">
        <v>477</v>
      </c>
      <c r="J54" s="161" t="s">
        <v>478</v>
      </c>
      <c r="K54" s="163" t="s">
        <v>479</v>
      </c>
      <c r="L54" s="169">
        <v>44562</v>
      </c>
      <c r="M54" s="169">
        <v>47848</v>
      </c>
      <c r="N54" s="97" t="s">
        <v>36</v>
      </c>
      <c r="O54" s="98" t="s">
        <v>480</v>
      </c>
      <c r="P54" s="165" t="s">
        <v>481</v>
      </c>
      <c r="Q54" s="98"/>
      <c r="R54" s="170" t="s">
        <v>486</v>
      </c>
      <c r="S54" s="170"/>
      <c r="T54" s="170"/>
      <c r="U54" s="170"/>
      <c r="V54" s="98" t="s">
        <v>487</v>
      </c>
      <c r="W54" s="221"/>
      <c r="X54" s="221"/>
      <c r="Y54" s="221"/>
      <c r="Z54" s="221"/>
      <c r="AA54" s="221"/>
      <c r="AB54" s="221"/>
    </row>
    <row r="55" spans="1:28" s="33" customFormat="1" ht="18">
      <c r="A55" s="42"/>
      <c r="B55" s="43"/>
      <c r="C55" s="44"/>
      <c r="D55" s="44"/>
      <c r="E55" s="172"/>
      <c r="F55" s="173"/>
      <c r="G55" s="172"/>
      <c r="H55" s="174"/>
      <c r="I55" s="175"/>
      <c r="J55" s="175"/>
      <c r="K55" s="175"/>
      <c r="L55" s="175"/>
      <c r="M55" s="175"/>
      <c r="N55" s="175"/>
      <c r="O55" s="175"/>
      <c r="P55" s="175"/>
      <c r="Q55" s="175"/>
      <c r="R55" s="175"/>
      <c r="S55" s="175"/>
      <c r="T55" s="175"/>
      <c r="U55" s="175"/>
      <c r="V55" s="172"/>
      <c r="W55" s="172"/>
      <c r="X55" s="172"/>
      <c r="Y55" s="172"/>
      <c r="Z55" s="172"/>
      <c r="AA55" s="172"/>
      <c r="AB55" s="172"/>
    </row>
    <row r="56" spans="1:28" s="33" customFormat="1" ht="68.25" customHeight="1">
      <c r="A56" s="36"/>
      <c r="B56" s="40"/>
      <c r="C56" s="41"/>
      <c r="D56" s="41"/>
      <c r="E56" s="90"/>
      <c r="F56" s="90"/>
      <c r="G56" s="90"/>
      <c r="H56" s="90"/>
      <c r="I56" s="90"/>
      <c r="J56" s="90"/>
      <c r="K56" s="90"/>
      <c r="L56" s="90"/>
      <c r="M56" s="90"/>
      <c r="N56" s="90"/>
      <c r="O56" s="90"/>
      <c r="P56" s="90"/>
      <c r="Q56" s="90"/>
      <c r="R56" s="90"/>
      <c r="S56" s="90"/>
      <c r="T56" s="90"/>
      <c r="U56" s="90"/>
      <c r="V56" s="172"/>
      <c r="W56" s="172"/>
      <c r="X56" s="172"/>
      <c r="Y56" s="172"/>
      <c r="Z56" s="172"/>
      <c r="AA56" s="172"/>
      <c r="AB56" s="172"/>
    </row>
    <row r="57" spans="1:28" s="33" customFormat="1" ht="34.5" customHeight="1" thickBot="1">
      <c r="A57" s="36"/>
      <c r="B57" s="45" t="s">
        <v>195</v>
      </c>
      <c r="C57" s="46"/>
      <c r="D57" s="46"/>
      <c r="E57" s="176"/>
      <c r="F57" s="176"/>
      <c r="G57" s="176"/>
      <c r="H57" s="176"/>
      <c r="I57" s="176"/>
      <c r="J57" s="176"/>
      <c r="K57" s="176"/>
      <c r="L57" s="176"/>
      <c r="M57" s="176"/>
      <c r="N57" s="176"/>
      <c r="O57" s="176"/>
      <c r="P57" s="176"/>
      <c r="Q57" s="176"/>
      <c r="R57" s="176"/>
      <c r="S57" s="208"/>
      <c r="T57" s="208"/>
      <c r="U57" s="208"/>
      <c r="V57" s="177"/>
      <c r="W57" s="177"/>
      <c r="X57" s="177"/>
      <c r="Y57" s="177"/>
      <c r="Z57" s="177"/>
      <c r="AA57" s="177"/>
      <c r="AB57" s="177"/>
    </row>
    <row r="58" spans="1:28" s="33" customFormat="1" ht="33.75" customHeight="1">
      <c r="A58" s="36"/>
      <c r="B58" s="47" t="s">
        <v>22</v>
      </c>
      <c r="C58" s="48"/>
      <c r="D58" s="48"/>
      <c r="E58" s="178"/>
      <c r="F58" s="178"/>
      <c r="G58" s="178"/>
      <c r="H58" s="178"/>
      <c r="I58" s="178"/>
      <c r="J58" s="178"/>
      <c r="K58" s="178"/>
      <c r="L58" s="178"/>
      <c r="M58" s="178"/>
      <c r="N58" s="178"/>
      <c r="O58" s="178"/>
      <c r="P58" s="178"/>
      <c r="Q58" s="178"/>
      <c r="R58" s="178"/>
      <c r="S58" s="207"/>
      <c r="T58" s="207"/>
      <c r="U58" s="207"/>
      <c r="V58" s="179"/>
      <c r="W58" s="179"/>
      <c r="X58" s="179"/>
      <c r="Y58" s="179"/>
      <c r="Z58" s="179"/>
      <c r="AA58" s="179"/>
      <c r="AB58" s="179"/>
    </row>
    <row r="59" spans="1:28" s="33" customFormat="1" ht="15.75" customHeight="1">
      <c r="A59" s="36"/>
      <c r="B59" s="242" t="s">
        <v>23</v>
      </c>
      <c r="C59" s="49" t="s">
        <v>24</v>
      </c>
      <c r="D59" s="81"/>
      <c r="E59" s="180"/>
      <c r="F59" s="180"/>
      <c r="G59" s="180"/>
      <c r="H59" s="180"/>
      <c r="I59" s="180"/>
      <c r="J59" s="180"/>
      <c r="K59" s="180"/>
      <c r="L59" s="180"/>
      <c r="M59" s="180"/>
      <c r="N59" s="180"/>
      <c r="O59" s="180"/>
      <c r="P59" s="180"/>
      <c r="Q59" s="180"/>
      <c r="R59" s="180"/>
      <c r="S59" s="180"/>
      <c r="T59" s="180"/>
      <c r="U59" s="180"/>
      <c r="V59" s="181"/>
      <c r="W59" s="181"/>
      <c r="X59" s="181"/>
      <c r="Y59" s="181"/>
      <c r="Z59" s="181"/>
      <c r="AA59" s="181"/>
      <c r="AB59" s="181"/>
    </row>
    <row r="60" spans="1:28" s="33" customFormat="1" ht="15.75" customHeight="1">
      <c r="A60" s="36"/>
      <c r="B60" s="243"/>
      <c r="C60" s="50" t="s">
        <v>25</v>
      </c>
      <c r="D60" s="82"/>
      <c r="E60" s="182"/>
      <c r="F60" s="182"/>
      <c r="G60" s="182"/>
      <c r="H60" s="182"/>
      <c r="I60" s="182"/>
      <c r="J60" s="182"/>
      <c r="K60" s="182"/>
      <c r="L60" s="182"/>
      <c r="M60" s="182"/>
      <c r="N60" s="182"/>
      <c r="O60" s="182"/>
      <c r="P60" s="182"/>
      <c r="Q60" s="182"/>
      <c r="R60" s="182"/>
      <c r="S60" s="182"/>
      <c r="T60" s="182"/>
      <c r="U60" s="182"/>
      <c r="V60" s="181"/>
      <c r="W60" s="181"/>
      <c r="X60" s="181"/>
      <c r="Y60" s="181"/>
      <c r="Z60" s="181"/>
      <c r="AA60" s="181"/>
      <c r="AB60" s="181"/>
    </row>
    <row r="61" spans="1:28" s="33" customFormat="1" ht="15.75" customHeight="1">
      <c r="A61" s="36"/>
      <c r="B61" s="243"/>
      <c r="C61" s="50" t="s">
        <v>26</v>
      </c>
      <c r="D61" s="82"/>
      <c r="E61" s="182"/>
      <c r="F61" s="182"/>
      <c r="G61" s="182"/>
      <c r="H61" s="182"/>
      <c r="I61" s="182"/>
      <c r="J61" s="182"/>
      <c r="K61" s="182"/>
      <c r="L61" s="182"/>
      <c r="M61" s="182"/>
      <c r="N61" s="182"/>
      <c r="O61" s="182"/>
      <c r="P61" s="182"/>
      <c r="Q61" s="182"/>
      <c r="R61" s="182"/>
      <c r="S61" s="182"/>
      <c r="T61" s="182"/>
      <c r="U61" s="182"/>
      <c r="V61" s="181"/>
      <c r="W61" s="181"/>
      <c r="X61" s="181"/>
      <c r="Y61" s="181"/>
      <c r="Z61" s="181"/>
      <c r="AA61" s="181"/>
      <c r="AB61" s="181"/>
    </row>
    <row r="62" spans="1:28" s="33" customFormat="1" ht="15.75" customHeight="1">
      <c r="A62" s="36"/>
      <c r="B62" s="65"/>
      <c r="C62" s="50" t="s">
        <v>248</v>
      </c>
      <c r="D62" s="82"/>
      <c r="E62" s="182"/>
      <c r="F62" s="182"/>
      <c r="G62" s="182"/>
      <c r="H62" s="182"/>
      <c r="I62" s="182"/>
      <c r="J62" s="182"/>
      <c r="K62" s="182"/>
      <c r="L62" s="182"/>
      <c r="M62" s="182"/>
      <c r="N62" s="182"/>
      <c r="O62" s="182"/>
      <c r="P62" s="182"/>
      <c r="Q62" s="182"/>
      <c r="R62" s="182"/>
      <c r="S62" s="182"/>
      <c r="T62" s="182"/>
      <c r="U62" s="182"/>
      <c r="V62" s="181"/>
      <c r="W62" s="181"/>
      <c r="X62" s="181"/>
      <c r="Y62" s="181"/>
      <c r="Z62" s="181"/>
      <c r="AA62" s="181"/>
      <c r="AB62" s="181"/>
    </row>
    <row r="63" spans="1:28" s="33" customFormat="1" ht="15.75" customHeight="1">
      <c r="A63" s="36"/>
      <c r="B63" s="238" t="s">
        <v>27</v>
      </c>
      <c r="C63" s="51" t="s">
        <v>28</v>
      </c>
      <c r="D63" s="52"/>
      <c r="E63" s="183"/>
      <c r="F63" s="183"/>
      <c r="G63" s="183"/>
      <c r="H63" s="183"/>
      <c r="I63" s="183"/>
      <c r="J63" s="183"/>
      <c r="K63" s="183"/>
      <c r="L63" s="183"/>
      <c r="M63" s="183"/>
      <c r="N63" s="183"/>
      <c r="O63" s="183"/>
      <c r="P63" s="183"/>
      <c r="Q63" s="183"/>
      <c r="R63" s="183"/>
      <c r="S63" s="180"/>
      <c r="T63" s="180"/>
      <c r="U63" s="180"/>
      <c r="V63" s="181"/>
      <c r="W63" s="181"/>
      <c r="X63" s="181"/>
      <c r="Y63" s="181"/>
      <c r="Z63" s="181"/>
      <c r="AA63" s="181"/>
      <c r="AB63" s="181"/>
    </row>
    <row r="64" spans="1:28" s="33" customFormat="1" ht="15.75" customHeight="1">
      <c r="A64" s="36"/>
      <c r="B64" s="239"/>
      <c r="C64" s="53" t="s">
        <v>29</v>
      </c>
      <c r="D64" s="54"/>
      <c r="E64" s="184"/>
      <c r="F64" s="184"/>
      <c r="G64" s="184"/>
      <c r="H64" s="184"/>
      <c r="I64" s="184"/>
      <c r="J64" s="184"/>
      <c r="K64" s="184"/>
      <c r="L64" s="184"/>
      <c r="M64" s="184"/>
      <c r="N64" s="184"/>
      <c r="O64" s="184"/>
      <c r="P64" s="184"/>
      <c r="Q64" s="184"/>
      <c r="R64" s="184"/>
      <c r="S64" s="182"/>
      <c r="T64" s="182"/>
      <c r="U64" s="182"/>
      <c r="V64" s="181"/>
      <c r="W64" s="181"/>
      <c r="X64" s="181"/>
      <c r="Y64" s="181"/>
      <c r="Z64" s="181"/>
      <c r="AA64" s="181"/>
      <c r="AB64" s="181"/>
    </row>
    <row r="65" spans="1:28" s="33" customFormat="1" ht="15.75" customHeight="1">
      <c r="A65" s="36"/>
      <c r="B65" s="239"/>
      <c r="C65" s="53" t="s">
        <v>30</v>
      </c>
      <c r="D65" s="54"/>
      <c r="E65" s="184"/>
      <c r="F65" s="184"/>
      <c r="G65" s="184"/>
      <c r="H65" s="184"/>
      <c r="I65" s="184"/>
      <c r="J65" s="184"/>
      <c r="K65" s="184"/>
      <c r="L65" s="184"/>
      <c r="M65" s="184"/>
      <c r="N65" s="184"/>
      <c r="O65" s="184"/>
      <c r="P65" s="184"/>
      <c r="Q65" s="184"/>
      <c r="R65" s="184"/>
      <c r="S65" s="182"/>
      <c r="T65" s="182"/>
      <c r="U65" s="182"/>
      <c r="V65" s="181"/>
      <c r="W65" s="181"/>
      <c r="X65" s="181"/>
      <c r="Y65" s="181"/>
      <c r="Z65" s="181"/>
      <c r="AA65" s="181"/>
      <c r="AB65" s="181"/>
    </row>
    <row r="66" spans="1:28" s="33" customFormat="1" ht="15.75" customHeight="1">
      <c r="A66" s="36"/>
      <c r="B66" s="240" t="s">
        <v>31</v>
      </c>
      <c r="C66" s="51" t="s">
        <v>28</v>
      </c>
      <c r="D66" s="52"/>
      <c r="E66" s="183"/>
      <c r="F66" s="183"/>
      <c r="G66" s="183"/>
      <c r="H66" s="183"/>
      <c r="I66" s="183"/>
      <c r="J66" s="183"/>
      <c r="K66" s="183"/>
      <c r="L66" s="183"/>
      <c r="M66" s="183"/>
      <c r="N66" s="183"/>
      <c r="O66" s="183"/>
      <c r="P66" s="183"/>
      <c r="Q66" s="183"/>
      <c r="R66" s="183"/>
      <c r="S66" s="180"/>
      <c r="T66" s="180"/>
      <c r="U66" s="180"/>
      <c r="V66" s="181"/>
      <c r="W66" s="181"/>
      <c r="X66" s="181"/>
      <c r="Y66" s="181"/>
      <c r="Z66" s="181"/>
      <c r="AA66" s="181"/>
      <c r="AB66" s="181"/>
    </row>
    <row r="67" spans="1:28" s="33" customFormat="1" ht="15.75" customHeight="1">
      <c r="A67" s="36"/>
      <c r="B67" s="241"/>
      <c r="C67" s="53" t="s">
        <v>29</v>
      </c>
      <c r="D67" s="54"/>
      <c r="E67" s="184"/>
      <c r="F67" s="184"/>
      <c r="G67" s="184"/>
      <c r="H67" s="184"/>
      <c r="I67" s="184"/>
      <c r="J67" s="184"/>
      <c r="K67" s="184"/>
      <c r="L67" s="184"/>
      <c r="M67" s="184"/>
      <c r="N67" s="184"/>
      <c r="O67" s="184"/>
      <c r="P67" s="184"/>
      <c r="Q67" s="184"/>
      <c r="R67" s="184"/>
      <c r="S67" s="182"/>
      <c r="T67" s="182"/>
      <c r="U67" s="182"/>
      <c r="V67" s="181"/>
      <c r="W67" s="181"/>
      <c r="X67" s="181"/>
      <c r="Y67" s="181"/>
      <c r="Z67" s="181"/>
      <c r="AA67" s="181"/>
      <c r="AB67" s="181"/>
    </row>
    <row r="68" spans="1:28" s="33" customFormat="1" ht="15.75" customHeight="1">
      <c r="A68" s="36"/>
      <c r="B68" s="241"/>
      <c r="C68" s="53" t="s">
        <v>30</v>
      </c>
      <c r="D68" s="54"/>
      <c r="E68" s="184"/>
      <c r="F68" s="184"/>
      <c r="G68" s="184"/>
      <c r="H68" s="184"/>
      <c r="I68" s="184"/>
      <c r="J68" s="184"/>
      <c r="K68" s="184"/>
      <c r="L68" s="184"/>
      <c r="M68" s="184"/>
      <c r="N68" s="184"/>
      <c r="O68" s="184"/>
      <c r="P68" s="184"/>
      <c r="Q68" s="184"/>
      <c r="R68" s="184"/>
      <c r="S68" s="182"/>
      <c r="T68" s="182"/>
      <c r="U68" s="182"/>
      <c r="V68" s="181"/>
      <c r="W68" s="181"/>
      <c r="X68" s="181"/>
      <c r="Y68" s="181"/>
      <c r="Z68" s="181"/>
      <c r="AA68" s="181"/>
      <c r="AB68" s="181"/>
    </row>
    <row r="69" spans="1:28" s="33" customFormat="1" ht="15.75" customHeight="1">
      <c r="A69" s="36"/>
      <c r="B69" s="240" t="s">
        <v>32</v>
      </c>
      <c r="C69" s="51" t="s">
        <v>28</v>
      </c>
      <c r="D69" s="52"/>
      <c r="E69" s="183"/>
      <c r="F69" s="183"/>
      <c r="G69" s="183"/>
      <c r="H69" s="183"/>
      <c r="I69" s="183"/>
      <c r="J69" s="183"/>
      <c r="K69" s="183"/>
      <c r="L69" s="183"/>
      <c r="M69" s="183"/>
      <c r="N69" s="183"/>
      <c r="O69" s="183"/>
      <c r="P69" s="183"/>
      <c r="Q69" s="183"/>
      <c r="R69" s="183"/>
      <c r="S69" s="180"/>
      <c r="T69" s="180"/>
      <c r="U69" s="180"/>
      <c r="V69" s="181"/>
      <c r="W69" s="181"/>
      <c r="X69" s="181"/>
      <c r="Y69" s="181"/>
      <c r="Z69" s="181"/>
      <c r="AA69" s="181"/>
      <c r="AB69" s="181"/>
    </row>
    <row r="70" spans="1:28" s="33" customFormat="1" ht="15.75" customHeight="1">
      <c r="A70" s="36"/>
      <c r="B70" s="241"/>
      <c r="C70" s="53" t="s">
        <v>29</v>
      </c>
      <c r="D70" s="54"/>
      <c r="E70" s="184"/>
      <c r="F70" s="184"/>
      <c r="G70" s="184"/>
      <c r="H70" s="184"/>
      <c r="I70" s="184"/>
      <c r="J70" s="184"/>
      <c r="K70" s="184"/>
      <c r="L70" s="184"/>
      <c r="M70" s="184"/>
      <c r="N70" s="184"/>
      <c r="O70" s="184"/>
      <c r="P70" s="184"/>
      <c r="Q70" s="184"/>
      <c r="R70" s="184"/>
      <c r="S70" s="182"/>
      <c r="T70" s="182"/>
      <c r="U70" s="182"/>
      <c r="V70" s="181"/>
      <c r="W70" s="181"/>
      <c r="X70" s="181"/>
      <c r="Y70" s="181"/>
      <c r="Z70" s="181"/>
      <c r="AA70" s="181"/>
      <c r="AB70" s="181"/>
    </row>
    <row r="71" spans="1:28" s="33" customFormat="1" ht="15.75" customHeight="1">
      <c r="A71" s="36"/>
      <c r="B71" s="241"/>
      <c r="C71" s="53" t="s">
        <v>30</v>
      </c>
      <c r="D71" s="54"/>
      <c r="E71" s="184"/>
      <c r="F71" s="184"/>
      <c r="G71" s="184"/>
      <c r="H71" s="184"/>
      <c r="I71" s="184"/>
      <c r="J71" s="184"/>
      <c r="K71" s="184"/>
      <c r="L71" s="184"/>
      <c r="M71" s="184"/>
      <c r="N71" s="184"/>
      <c r="O71" s="184"/>
      <c r="P71" s="184"/>
      <c r="Q71" s="184"/>
      <c r="R71" s="184"/>
      <c r="S71" s="182"/>
      <c r="T71" s="182"/>
      <c r="U71" s="182"/>
      <c r="V71" s="181"/>
      <c r="W71" s="181"/>
      <c r="X71" s="181"/>
      <c r="Y71" s="181"/>
      <c r="Z71" s="181"/>
      <c r="AA71" s="181"/>
      <c r="AB71" s="181"/>
    </row>
    <row r="72" spans="1:28" s="33" customFormat="1" ht="15.75" customHeight="1">
      <c r="A72" s="36"/>
      <c r="B72" s="235" t="s">
        <v>33</v>
      </c>
      <c r="C72" s="51" t="s">
        <v>28</v>
      </c>
      <c r="D72" s="52"/>
      <c r="E72" s="183"/>
      <c r="F72" s="183"/>
      <c r="G72" s="183"/>
      <c r="H72" s="183"/>
      <c r="I72" s="183"/>
      <c r="J72" s="183"/>
      <c r="K72" s="183"/>
      <c r="L72" s="183"/>
      <c r="M72" s="183"/>
      <c r="N72" s="183"/>
      <c r="O72" s="183"/>
      <c r="P72" s="183"/>
      <c r="Q72" s="183"/>
      <c r="R72" s="183"/>
      <c r="S72" s="180"/>
      <c r="T72" s="180"/>
      <c r="U72" s="180"/>
      <c r="V72" s="181"/>
      <c r="W72" s="181"/>
      <c r="X72" s="181"/>
      <c r="Y72" s="181"/>
      <c r="Z72" s="181"/>
      <c r="AA72" s="181"/>
      <c r="AB72" s="181"/>
    </row>
    <row r="73" spans="1:28" s="33" customFormat="1" ht="15.75" customHeight="1">
      <c r="A73" s="36"/>
      <c r="B73" s="236"/>
      <c r="C73" s="53" t="s">
        <v>29</v>
      </c>
      <c r="D73" s="54"/>
      <c r="E73" s="184"/>
      <c r="F73" s="184"/>
      <c r="G73" s="184"/>
      <c r="H73" s="184"/>
      <c r="I73" s="184"/>
      <c r="J73" s="184"/>
      <c r="K73" s="184"/>
      <c r="L73" s="184"/>
      <c r="M73" s="184"/>
      <c r="N73" s="184"/>
      <c r="O73" s="184"/>
      <c r="P73" s="184"/>
      <c r="Q73" s="184"/>
      <c r="R73" s="184"/>
      <c r="S73" s="182"/>
      <c r="T73" s="182"/>
      <c r="U73" s="182"/>
      <c r="V73" s="181"/>
      <c r="W73" s="181"/>
      <c r="X73" s="181"/>
      <c r="Y73" s="181"/>
      <c r="Z73" s="181"/>
      <c r="AA73" s="181"/>
      <c r="AB73" s="181"/>
    </row>
    <row r="74" spans="1:28" s="33" customFormat="1" ht="18.75" thickBot="1">
      <c r="A74" s="36"/>
      <c r="B74" s="237"/>
      <c r="C74" s="55" t="s">
        <v>30</v>
      </c>
      <c r="D74" s="56"/>
      <c r="E74" s="185"/>
      <c r="F74" s="185"/>
      <c r="G74" s="185"/>
      <c r="H74" s="185"/>
      <c r="I74" s="185"/>
      <c r="J74" s="185"/>
      <c r="K74" s="185"/>
      <c r="L74" s="185"/>
      <c r="M74" s="185"/>
      <c r="N74" s="185"/>
      <c r="O74" s="185"/>
      <c r="P74" s="185"/>
      <c r="Q74" s="185"/>
      <c r="R74" s="185"/>
      <c r="S74" s="182"/>
      <c r="T74" s="182"/>
      <c r="U74" s="182"/>
      <c r="V74" s="181"/>
      <c r="W74" s="181"/>
      <c r="X74" s="181"/>
      <c r="Y74" s="181"/>
      <c r="Z74" s="181"/>
      <c r="AA74" s="181"/>
      <c r="AB74" s="181"/>
    </row>
    <row r="75" spans="1:28" s="33" customFormat="1" ht="15.75" customHeight="1">
      <c r="A75" s="36"/>
      <c r="B75" s="57"/>
      <c r="C75" s="58"/>
      <c r="D75" s="58"/>
      <c r="E75" s="186"/>
      <c r="F75" s="187"/>
      <c r="G75" s="187"/>
      <c r="H75" s="187"/>
      <c r="I75" s="187"/>
      <c r="J75" s="187"/>
      <c r="K75" s="187"/>
      <c r="L75" s="187"/>
      <c r="M75" s="187"/>
      <c r="N75" s="187"/>
      <c r="O75" s="187"/>
      <c r="P75" s="187"/>
      <c r="Q75" s="187"/>
      <c r="R75" s="187"/>
      <c r="S75" s="187"/>
      <c r="T75" s="187"/>
      <c r="U75" s="187"/>
      <c r="V75" s="188"/>
      <c r="W75" s="188"/>
      <c r="X75" s="188"/>
      <c r="Y75" s="188"/>
      <c r="Z75" s="188"/>
      <c r="AA75" s="188"/>
      <c r="AB75" s="188"/>
    </row>
    <row r="76" spans="1:28" ht="33.75" customHeight="1">
      <c r="B76" s="57" t="s">
        <v>34</v>
      </c>
      <c r="C76" s="58"/>
      <c r="D76" s="58"/>
      <c r="E76" s="186"/>
      <c r="F76" s="187"/>
      <c r="G76" s="187"/>
      <c r="H76" s="187"/>
      <c r="I76" s="187"/>
      <c r="J76" s="187"/>
      <c r="K76" s="187"/>
      <c r="L76" s="187"/>
      <c r="M76" s="187"/>
      <c r="N76" s="187"/>
      <c r="O76" s="187"/>
      <c r="P76" s="187"/>
      <c r="Q76" s="187"/>
      <c r="R76" s="187"/>
      <c r="S76" s="187"/>
      <c r="T76" s="187"/>
      <c r="U76" s="187"/>
      <c r="V76" s="188"/>
      <c r="W76" s="188"/>
      <c r="X76" s="188"/>
      <c r="Y76" s="188"/>
      <c r="Z76" s="188"/>
      <c r="AA76" s="188"/>
      <c r="AB76" s="188"/>
    </row>
    <row r="77" spans="1:28" ht="33.75" customHeight="1">
      <c r="B77" s="57"/>
      <c r="C77" s="58"/>
      <c r="D77" s="58"/>
      <c r="E77" s="186"/>
      <c r="F77" s="187"/>
      <c r="G77" s="187"/>
      <c r="H77" s="187"/>
      <c r="I77" s="187"/>
      <c r="J77" s="187"/>
      <c r="K77" s="187"/>
      <c r="L77" s="187"/>
      <c r="M77" s="187"/>
      <c r="N77" s="187"/>
      <c r="O77" s="187"/>
      <c r="P77" s="187"/>
      <c r="Q77" s="187"/>
      <c r="R77" s="187"/>
      <c r="S77" s="187"/>
      <c r="T77" s="187"/>
      <c r="U77" s="187"/>
      <c r="V77" s="188"/>
      <c r="W77" s="188"/>
      <c r="X77" s="188"/>
      <c r="Y77" s="188"/>
      <c r="Z77" s="188"/>
      <c r="AA77" s="188"/>
      <c r="AB77" s="188"/>
    </row>
    <row r="78" spans="1:28" ht="33.75" customHeight="1">
      <c r="B78" s="57"/>
      <c r="C78" s="58"/>
      <c r="D78" s="58"/>
      <c r="E78" s="186"/>
      <c r="F78" s="187"/>
      <c r="G78" s="187"/>
      <c r="H78" s="187"/>
      <c r="I78" s="187"/>
      <c r="J78" s="187"/>
      <c r="K78" s="187"/>
      <c r="L78" s="187"/>
      <c r="M78" s="187"/>
      <c r="N78" s="187"/>
      <c r="O78" s="187"/>
      <c r="P78" s="187"/>
      <c r="Q78" s="187"/>
      <c r="R78" s="187"/>
      <c r="S78" s="187"/>
      <c r="T78" s="187"/>
      <c r="U78" s="187"/>
      <c r="V78" s="188"/>
      <c r="W78" s="188"/>
      <c r="X78" s="188"/>
      <c r="Y78" s="188"/>
      <c r="Z78" s="188"/>
      <c r="AA78" s="188"/>
      <c r="AB78" s="188"/>
    </row>
    <row r="79" spans="1:28" ht="33.75" customHeight="1">
      <c r="B79" s="57"/>
      <c r="C79" s="58"/>
      <c r="D79" s="58"/>
      <c r="E79" s="186"/>
      <c r="F79" s="187"/>
      <c r="G79" s="187"/>
      <c r="H79" s="187"/>
      <c r="I79" s="187"/>
      <c r="J79" s="187"/>
      <c r="K79" s="187"/>
      <c r="L79" s="187"/>
      <c r="M79" s="187"/>
      <c r="N79" s="187"/>
      <c r="O79" s="187"/>
      <c r="P79" s="187"/>
      <c r="Q79" s="187"/>
      <c r="R79" s="187"/>
      <c r="S79" s="187"/>
      <c r="T79" s="187"/>
      <c r="U79" s="187"/>
      <c r="V79" s="188"/>
      <c r="W79" s="188"/>
      <c r="X79" s="188"/>
      <c r="Y79" s="188"/>
      <c r="Z79" s="188"/>
      <c r="AA79" s="188"/>
      <c r="AB79" s="188"/>
    </row>
    <row r="80" spans="1:28" ht="33.75" customHeight="1">
      <c r="B80" s="57"/>
      <c r="C80" s="58"/>
      <c r="D80" s="58"/>
      <c r="E80" s="186"/>
      <c r="F80" s="187"/>
      <c r="G80" s="187"/>
      <c r="H80" s="187"/>
      <c r="I80" s="187"/>
      <c r="J80" s="187"/>
      <c r="K80" s="187"/>
      <c r="L80" s="187"/>
      <c r="M80" s="187"/>
      <c r="N80" s="187"/>
      <c r="O80" s="187"/>
      <c r="P80" s="187"/>
      <c r="Q80" s="187"/>
      <c r="R80" s="187"/>
      <c r="S80" s="187"/>
      <c r="T80" s="187"/>
      <c r="U80" s="187"/>
      <c r="V80" s="188"/>
      <c r="W80" s="188"/>
      <c r="X80" s="188"/>
      <c r="Y80" s="188"/>
      <c r="Z80" s="188"/>
      <c r="AA80" s="188"/>
      <c r="AB80" s="188"/>
    </row>
    <row r="81" spans="2:28" ht="33.75" customHeight="1">
      <c r="B81" s="57"/>
      <c r="C81" s="58"/>
      <c r="D81" s="58"/>
      <c r="E81" s="186"/>
      <c r="F81" s="187"/>
      <c r="G81" s="187"/>
      <c r="H81" s="187"/>
      <c r="I81" s="187"/>
      <c r="J81" s="187"/>
      <c r="K81" s="187"/>
      <c r="L81" s="187"/>
      <c r="M81" s="187"/>
      <c r="N81" s="187"/>
      <c r="O81" s="187"/>
      <c r="P81" s="187"/>
      <c r="Q81" s="187"/>
      <c r="R81" s="187"/>
      <c r="S81" s="187"/>
      <c r="T81" s="187"/>
      <c r="U81" s="187"/>
      <c r="V81" s="188"/>
      <c r="W81" s="188"/>
      <c r="X81" s="188"/>
      <c r="Y81" s="188"/>
      <c r="Z81" s="188"/>
      <c r="AA81" s="188"/>
      <c r="AB81" s="188"/>
    </row>
    <row r="82" spans="2:28" ht="33.75" customHeight="1">
      <c r="B82" s="57"/>
      <c r="C82" s="58"/>
      <c r="D82" s="58"/>
      <c r="E82" s="186"/>
      <c r="F82" s="187"/>
      <c r="G82" s="187"/>
      <c r="H82" s="187"/>
      <c r="I82" s="187"/>
      <c r="J82" s="187"/>
      <c r="K82" s="187"/>
      <c r="L82" s="187"/>
      <c r="M82" s="187"/>
      <c r="N82" s="187"/>
      <c r="O82" s="187"/>
      <c r="P82" s="187"/>
      <c r="Q82" s="187"/>
      <c r="R82" s="187"/>
      <c r="S82" s="187"/>
      <c r="T82" s="187"/>
      <c r="U82" s="187"/>
      <c r="V82" s="188"/>
      <c r="W82" s="188"/>
      <c r="X82" s="188"/>
      <c r="Y82" s="188"/>
      <c r="Z82" s="188"/>
      <c r="AA82" s="188"/>
      <c r="AB82" s="188"/>
    </row>
    <row r="83" spans="2:28" ht="33.75" customHeight="1">
      <c r="B83" s="57"/>
      <c r="C83" s="58"/>
      <c r="D83" s="58"/>
      <c r="E83" s="186"/>
      <c r="F83" s="187"/>
      <c r="G83" s="187"/>
      <c r="H83" s="187"/>
      <c r="I83" s="187"/>
      <c r="J83" s="187"/>
      <c r="K83" s="187"/>
      <c r="L83" s="187"/>
      <c r="M83" s="187"/>
      <c r="N83" s="187"/>
      <c r="O83" s="187"/>
      <c r="P83" s="187"/>
      <c r="Q83" s="187"/>
      <c r="R83" s="187"/>
      <c r="S83" s="187"/>
      <c r="T83" s="187"/>
      <c r="U83" s="187"/>
      <c r="V83" s="188"/>
      <c r="W83" s="188"/>
      <c r="X83" s="188"/>
      <c r="Y83" s="188"/>
      <c r="Z83" s="188"/>
      <c r="AA83" s="188"/>
      <c r="AB83" s="188"/>
    </row>
    <row r="84" spans="2:28" ht="33.75" customHeight="1">
      <c r="B84" s="57"/>
      <c r="C84" s="58"/>
      <c r="D84" s="58"/>
      <c r="E84" s="186"/>
      <c r="F84" s="187"/>
      <c r="G84" s="187"/>
      <c r="H84" s="187"/>
      <c r="I84" s="187"/>
      <c r="J84" s="187"/>
      <c r="K84" s="187"/>
      <c r="L84" s="187"/>
      <c r="M84" s="187"/>
      <c r="N84" s="187"/>
      <c r="O84" s="187"/>
      <c r="P84" s="187"/>
      <c r="Q84" s="187"/>
      <c r="R84" s="187"/>
      <c r="S84" s="187"/>
      <c r="T84" s="187"/>
      <c r="U84" s="187"/>
      <c r="V84" s="188"/>
      <c r="W84" s="188"/>
      <c r="X84" s="188"/>
      <c r="Y84" s="188"/>
      <c r="Z84" s="188"/>
      <c r="AA84" s="188"/>
      <c r="AB84" s="188"/>
    </row>
    <row r="85" spans="2:28" ht="33.75" customHeight="1">
      <c r="B85" s="57"/>
      <c r="C85" s="58"/>
      <c r="D85" s="58"/>
      <c r="E85" s="186"/>
      <c r="F85" s="187"/>
      <c r="G85" s="187"/>
      <c r="H85" s="187"/>
      <c r="I85" s="187"/>
      <c r="J85" s="187"/>
      <c r="K85" s="187"/>
      <c r="L85" s="187"/>
      <c r="M85" s="187"/>
      <c r="N85" s="187"/>
      <c r="O85" s="187"/>
      <c r="P85" s="187"/>
      <c r="Q85" s="187"/>
      <c r="R85" s="187"/>
      <c r="S85" s="187"/>
      <c r="T85" s="187"/>
      <c r="U85" s="187"/>
      <c r="V85" s="188"/>
      <c r="W85" s="188"/>
      <c r="X85" s="188"/>
      <c r="Y85" s="188"/>
      <c r="Z85" s="188"/>
      <c r="AA85" s="188"/>
      <c r="AB85" s="188"/>
    </row>
    <row r="86" spans="2:28" ht="33.75" customHeight="1">
      <c r="B86" s="57"/>
      <c r="C86" s="58"/>
      <c r="D86" s="58"/>
      <c r="E86" s="186"/>
      <c r="F86" s="187"/>
      <c r="G86" s="187"/>
      <c r="H86" s="187"/>
      <c r="I86" s="187"/>
      <c r="J86" s="187"/>
      <c r="K86" s="187"/>
      <c r="L86" s="187"/>
      <c r="M86" s="187"/>
      <c r="N86" s="187"/>
      <c r="O86" s="187"/>
      <c r="P86" s="187"/>
      <c r="Q86" s="187"/>
      <c r="R86" s="187"/>
      <c r="S86" s="187"/>
      <c r="T86" s="187"/>
      <c r="U86" s="187"/>
      <c r="V86" s="188"/>
      <c r="W86" s="188"/>
      <c r="X86" s="188"/>
      <c r="Y86" s="188"/>
      <c r="Z86" s="188"/>
      <c r="AA86" s="188"/>
      <c r="AB86" s="188"/>
    </row>
    <row r="87" spans="2:28" ht="33.75" customHeight="1">
      <c r="B87" s="57"/>
      <c r="C87" s="58"/>
      <c r="D87" s="58"/>
      <c r="E87" s="186"/>
      <c r="F87" s="187"/>
      <c r="G87" s="187"/>
      <c r="H87" s="187"/>
      <c r="I87" s="187"/>
      <c r="J87" s="187"/>
      <c r="K87" s="187"/>
      <c r="L87" s="187"/>
      <c r="M87" s="187"/>
      <c r="N87" s="187"/>
      <c r="O87" s="187"/>
      <c r="P87" s="187"/>
      <c r="Q87" s="187"/>
      <c r="R87" s="187"/>
      <c r="S87" s="187"/>
      <c r="T87" s="187"/>
      <c r="U87" s="187"/>
      <c r="V87" s="188"/>
      <c r="W87" s="188"/>
      <c r="X87" s="188"/>
      <c r="Y87" s="188"/>
      <c r="Z87" s="188"/>
      <c r="AA87" s="188"/>
      <c r="AB87" s="188"/>
    </row>
    <row r="88" spans="2:28" ht="33.75" customHeight="1">
      <c r="B88" s="57"/>
      <c r="C88" s="58"/>
      <c r="D88" s="58"/>
      <c r="E88" s="186"/>
      <c r="F88" s="187"/>
      <c r="G88" s="187"/>
      <c r="H88" s="187"/>
      <c r="I88" s="187"/>
      <c r="J88" s="187"/>
      <c r="K88" s="187"/>
      <c r="L88" s="187"/>
      <c r="M88" s="187"/>
      <c r="N88" s="187"/>
      <c r="O88" s="187"/>
      <c r="P88" s="187"/>
      <c r="Q88" s="187"/>
      <c r="R88" s="187"/>
      <c r="S88" s="187"/>
      <c r="T88" s="187"/>
      <c r="U88" s="187"/>
      <c r="V88" s="188"/>
      <c r="W88" s="188"/>
      <c r="X88" s="188"/>
      <c r="Y88" s="188"/>
      <c r="Z88" s="188"/>
      <c r="AA88" s="188"/>
      <c r="AB88" s="188"/>
    </row>
    <row r="89" spans="2:28" ht="33.75" customHeight="1">
      <c r="B89" s="57"/>
      <c r="C89" s="58"/>
      <c r="D89" s="58"/>
      <c r="E89" s="186"/>
      <c r="F89" s="187"/>
      <c r="G89" s="187"/>
      <c r="H89" s="187"/>
      <c r="I89" s="187"/>
      <c r="J89" s="187"/>
      <c r="K89" s="187"/>
      <c r="L89" s="187"/>
      <c r="M89" s="187"/>
      <c r="N89" s="187"/>
      <c r="O89" s="187"/>
      <c r="P89" s="187"/>
      <c r="Q89" s="187"/>
      <c r="R89" s="187"/>
      <c r="S89" s="187"/>
      <c r="T89" s="187"/>
      <c r="U89" s="187"/>
      <c r="V89" s="188"/>
      <c r="W89" s="188"/>
      <c r="X89" s="188"/>
      <c r="Y89" s="188"/>
      <c r="Z89" s="188"/>
      <c r="AA89" s="188"/>
      <c r="AB89" s="188"/>
    </row>
    <row r="90" spans="2:28" ht="33.75" customHeight="1">
      <c r="B90" s="57"/>
      <c r="C90" s="58"/>
      <c r="D90" s="58"/>
      <c r="E90" s="186"/>
      <c r="F90" s="187"/>
      <c r="G90" s="187"/>
      <c r="H90" s="187"/>
      <c r="I90" s="187"/>
      <c r="J90" s="187"/>
      <c r="K90" s="187"/>
      <c r="L90" s="187"/>
      <c r="M90" s="187"/>
      <c r="N90" s="187"/>
      <c r="O90" s="187"/>
      <c r="P90" s="187"/>
      <c r="Q90" s="187"/>
      <c r="R90" s="187"/>
      <c r="S90" s="187"/>
      <c r="T90" s="187"/>
      <c r="U90" s="187"/>
      <c r="V90" s="188"/>
      <c r="W90" s="188"/>
      <c r="X90" s="188"/>
      <c r="Y90" s="188"/>
      <c r="Z90" s="188"/>
      <c r="AA90" s="188"/>
      <c r="AB90" s="188"/>
    </row>
    <row r="91" spans="2:28" ht="33.75" customHeight="1">
      <c r="B91" s="57"/>
      <c r="C91" s="58"/>
      <c r="D91" s="58"/>
      <c r="E91" s="186"/>
      <c r="F91" s="187"/>
      <c r="G91" s="187"/>
      <c r="H91" s="187"/>
      <c r="I91" s="187"/>
      <c r="J91" s="187"/>
      <c r="K91" s="187"/>
      <c r="L91" s="187"/>
      <c r="M91" s="187"/>
      <c r="N91" s="187"/>
      <c r="O91" s="187"/>
      <c r="P91" s="187"/>
      <c r="Q91" s="187"/>
      <c r="R91" s="187"/>
      <c r="S91" s="187"/>
      <c r="T91" s="187"/>
      <c r="U91" s="187"/>
      <c r="V91" s="188"/>
      <c r="W91" s="188"/>
      <c r="X91" s="188"/>
      <c r="Y91" s="188"/>
      <c r="Z91" s="188"/>
      <c r="AA91" s="188"/>
      <c r="AB91" s="188"/>
    </row>
    <row r="92" spans="2:28" ht="33.75" customHeight="1">
      <c r="B92" s="59"/>
      <c r="C92" s="60"/>
      <c r="D92" s="60"/>
      <c r="E92" s="189"/>
      <c r="F92" s="190"/>
      <c r="G92" s="190"/>
      <c r="H92" s="190"/>
      <c r="I92" s="190"/>
      <c r="J92" s="190"/>
      <c r="K92" s="190"/>
      <c r="L92" s="190"/>
      <c r="M92" s="190"/>
      <c r="N92" s="190"/>
      <c r="O92" s="187"/>
      <c r="P92" s="190"/>
      <c r="Q92" s="190"/>
      <c r="R92" s="190"/>
      <c r="S92" s="190"/>
      <c r="T92" s="190"/>
      <c r="U92" s="190"/>
    </row>
    <row r="93" spans="2:28" ht="33.75" customHeight="1">
      <c r="B93" s="61"/>
      <c r="C93" s="62"/>
      <c r="D93" s="62"/>
      <c r="E93" s="192"/>
      <c r="F93" s="193"/>
      <c r="G93" s="193"/>
      <c r="H93" s="193"/>
      <c r="I93" s="193"/>
      <c r="J93" s="193"/>
      <c r="K93" s="193"/>
      <c r="L93" s="193"/>
      <c r="M93" s="193"/>
      <c r="N93" s="193"/>
      <c r="O93" s="193"/>
      <c r="P93" s="193"/>
      <c r="Q93" s="193"/>
      <c r="R93" s="193"/>
      <c r="S93" s="193"/>
      <c r="T93" s="193"/>
      <c r="U93" s="193"/>
      <c r="V93" s="194"/>
      <c r="W93" s="194"/>
      <c r="X93" s="194"/>
      <c r="Y93" s="194"/>
      <c r="Z93" s="194"/>
      <c r="AA93" s="194"/>
      <c r="AB93" s="194"/>
    </row>
    <row r="94" spans="2:28" ht="33.75" customHeight="1">
      <c r="B94" s="61"/>
      <c r="C94" s="62"/>
      <c r="D94" s="62"/>
      <c r="E94" s="192"/>
      <c r="F94" s="193"/>
      <c r="G94" s="193"/>
      <c r="H94" s="193"/>
      <c r="I94" s="193"/>
      <c r="J94" s="193"/>
      <c r="K94" s="193"/>
      <c r="L94" s="193"/>
      <c r="M94" s="193"/>
      <c r="N94" s="193"/>
      <c r="O94" s="193"/>
      <c r="P94" s="193"/>
      <c r="Q94" s="193"/>
      <c r="R94" s="193"/>
      <c r="S94" s="193"/>
      <c r="T94" s="193"/>
      <c r="U94" s="193"/>
      <c r="V94" s="194"/>
      <c r="W94" s="194"/>
      <c r="X94" s="194"/>
      <c r="Y94" s="194"/>
      <c r="Z94" s="194"/>
      <c r="AA94" s="194"/>
      <c r="AB94" s="194"/>
    </row>
    <row r="95" spans="2:28" ht="33.75" customHeight="1">
      <c r="B95" s="61"/>
      <c r="C95" s="62"/>
      <c r="D95" s="62"/>
      <c r="E95" s="192"/>
      <c r="F95" s="193"/>
      <c r="G95" s="193"/>
      <c r="H95" s="193"/>
      <c r="I95" s="193"/>
      <c r="J95" s="193"/>
      <c r="K95" s="193"/>
      <c r="L95" s="193"/>
      <c r="M95" s="193"/>
      <c r="N95" s="193"/>
      <c r="O95" s="193"/>
      <c r="P95" s="193"/>
      <c r="Q95" s="193"/>
      <c r="R95" s="193"/>
      <c r="S95" s="193"/>
      <c r="T95" s="193"/>
      <c r="U95" s="193"/>
      <c r="V95" s="194"/>
      <c r="W95" s="194"/>
      <c r="X95" s="194"/>
      <c r="Y95" s="194"/>
      <c r="Z95" s="194"/>
      <c r="AA95" s="194"/>
      <c r="AB95" s="194"/>
    </row>
    <row r="96" spans="2:28" ht="33.75" customHeight="1">
      <c r="B96" s="61"/>
      <c r="C96" s="62"/>
      <c r="D96" s="62"/>
      <c r="E96" s="192"/>
      <c r="F96" s="193"/>
      <c r="G96" s="193"/>
      <c r="H96" s="193"/>
      <c r="I96" s="193"/>
      <c r="J96" s="193"/>
      <c r="K96" s="193"/>
      <c r="L96" s="193"/>
      <c r="M96" s="193"/>
      <c r="N96" s="193"/>
      <c r="O96" s="193"/>
      <c r="P96" s="193"/>
      <c r="Q96" s="193"/>
      <c r="R96" s="193"/>
      <c r="S96" s="193"/>
      <c r="T96" s="193"/>
      <c r="U96" s="193"/>
      <c r="V96" s="194"/>
      <c r="W96" s="194"/>
      <c r="X96" s="194"/>
      <c r="Y96" s="194"/>
      <c r="Z96" s="194"/>
      <c r="AA96" s="194"/>
      <c r="AB96" s="194"/>
    </row>
    <row r="97" spans="2:28" ht="33.75" customHeight="1">
      <c r="B97" s="61"/>
      <c r="C97" s="62"/>
      <c r="D97" s="62"/>
      <c r="E97" s="192"/>
      <c r="F97" s="193"/>
      <c r="G97" s="193"/>
      <c r="H97" s="193"/>
      <c r="I97" s="193"/>
      <c r="J97" s="193"/>
      <c r="K97" s="193"/>
      <c r="L97" s="193"/>
      <c r="M97" s="193"/>
      <c r="N97" s="193"/>
      <c r="O97" s="193"/>
      <c r="P97" s="193"/>
      <c r="Q97" s="193"/>
      <c r="R97" s="193"/>
      <c r="S97" s="193"/>
      <c r="T97" s="193"/>
      <c r="U97" s="193"/>
      <c r="V97" s="194"/>
      <c r="W97" s="194"/>
      <c r="X97" s="194"/>
      <c r="Y97" s="194"/>
      <c r="Z97" s="194"/>
      <c r="AA97" s="194"/>
      <c r="AB97" s="194"/>
    </row>
    <row r="98" spans="2:28" ht="33.75" customHeight="1">
      <c r="B98" s="61"/>
      <c r="C98" s="62"/>
      <c r="D98" s="62"/>
      <c r="E98" s="192"/>
      <c r="F98" s="193"/>
      <c r="G98" s="193"/>
      <c r="H98" s="193"/>
      <c r="I98" s="193"/>
      <c r="J98" s="193"/>
      <c r="K98" s="193"/>
      <c r="L98" s="193"/>
      <c r="M98" s="193"/>
      <c r="N98" s="193"/>
      <c r="O98" s="193"/>
      <c r="P98" s="193"/>
      <c r="Q98" s="193"/>
      <c r="R98" s="193"/>
      <c r="S98" s="193"/>
      <c r="T98" s="193"/>
      <c r="U98" s="193"/>
      <c r="V98" s="194"/>
      <c r="W98" s="194"/>
      <c r="X98" s="194"/>
      <c r="Y98" s="194"/>
      <c r="Z98" s="194"/>
      <c r="AA98" s="194"/>
      <c r="AB98" s="194"/>
    </row>
    <row r="99" spans="2:28" ht="33.75" customHeight="1">
      <c r="B99" s="61"/>
      <c r="C99" s="62"/>
      <c r="D99" s="62"/>
      <c r="E99" s="192"/>
      <c r="F99" s="193"/>
      <c r="G99" s="193"/>
      <c r="H99" s="193"/>
      <c r="I99" s="193"/>
      <c r="J99" s="193"/>
      <c r="K99" s="193"/>
      <c r="L99" s="193"/>
      <c r="M99" s="193"/>
      <c r="N99" s="193"/>
      <c r="O99" s="193"/>
      <c r="P99" s="193"/>
      <c r="Q99" s="193"/>
      <c r="R99" s="193"/>
      <c r="S99" s="193"/>
      <c r="T99" s="193"/>
      <c r="U99" s="193"/>
      <c r="V99" s="194"/>
      <c r="W99" s="194"/>
      <c r="X99" s="194"/>
      <c r="Y99" s="194"/>
      <c r="Z99" s="194"/>
      <c r="AA99" s="194"/>
      <c r="AB99" s="194"/>
    </row>
    <row r="100" spans="2:28" ht="33.75" customHeight="1">
      <c r="B100" s="61"/>
      <c r="C100" s="62"/>
      <c r="D100" s="62"/>
      <c r="E100" s="192"/>
      <c r="F100" s="193"/>
      <c r="G100" s="193"/>
      <c r="H100" s="193"/>
      <c r="I100" s="193"/>
      <c r="J100" s="193"/>
      <c r="K100" s="193"/>
      <c r="L100" s="193"/>
      <c r="M100" s="193"/>
      <c r="N100" s="193"/>
      <c r="O100" s="193"/>
      <c r="P100" s="193"/>
      <c r="Q100" s="193"/>
      <c r="R100" s="193"/>
      <c r="S100" s="193"/>
      <c r="T100" s="193"/>
      <c r="U100" s="193"/>
      <c r="V100" s="194"/>
      <c r="W100" s="194"/>
      <c r="X100" s="194"/>
      <c r="Y100" s="194"/>
      <c r="Z100" s="194"/>
      <c r="AA100" s="194"/>
      <c r="AB100" s="194"/>
    </row>
    <row r="101" spans="2:28" ht="33.75" customHeight="1">
      <c r="B101" s="61"/>
      <c r="C101" s="62"/>
      <c r="D101" s="62"/>
      <c r="E101" s="192"/>
      <c r="F101" s="193"/>
      <c r="G101" s="193"/>
      <c r="H101" s="193"/>
      <c r="I101" s="193"/>
      <c r="J101" s="193"/>
      <c r="K101" s="193"/>
      <c r="L101" s="193"/>
      <c r="M101" s="193"/>
      <c r="N101" s="193"/>
      <c r="O101" s="193"/>
      <c r="P101" s="193"/>
      <c r="Q101" s="193"/>
      <c r="R101" s="193"/>
      <c r="S101" s="193"/>
      <c r="T101" s="193"/>
      <c r="U101" s="193"/>
      <c r="V101" s="194"/>
      <c r="W101" s="194"/>
      <c r="X101" s="194"/>
      <c r="Y101" s="194"/>
      <c r="Z101" s="194"/>
      <c r="AA101" s="194"/>
      <c r="AB101" s="194"/>
    </row>
    <row r="102" spans="2:28" ht="33.75" customHeight="1">
      <c r="B102" s="61"/>
      <c r="C102" s="62"/>
      <c r="D102" s="62"/>
      <c r="E102" s="192"/>
      <c r="F102" s="193"/>
      <c r="G102" s="193"/>
      <c r="H102" s="193"/>
      <c r="I102" s="193"/>
      <c r="J102" s="193"/>
      <c r="K102" s="193"/>
      <c r="L102" s="193"/>
      <c r="M102" s="193"/>
      <c r="N102" s="193"/>
      <c r="O102" s="193"/>
      <c r="P102" s="193"/>
      <c r="Q102" s="193"/>
      <c r="R102" s="193"/>
      <c r="S102" s="193"/>
      <c r="T102" s="193"/>
      <c r="U102" s="193"/>
      <c r="V102" s="194"/>
      <c r="W102" s="194"/>
      <c r="X102" s="194"/>
      <c r="Y102" s="194"/>
      <c r="Z102" s="194"/>
      <c r="AA102" s="194"/>
      <c r="AB102" s="194"/>
    </row>
    <row r="103" spans="2:28" ht="33.75" customHeight="1">
      <c r="B103" s="61"/>
      <c r="C103" s="62"/>
      <c r="D103" s="62"/>
      <c r="E103" s="192"/>
      <c r="F103" s="193"/>
      <c r="G103" s="193"/>
      <c r="H103" s="193"/>
      <c r="I103" s="193"/>
      <c r="J103" s="193"/>
      <c r="K103" s="193"/>
      <c r="L103" s="193"/>
      <c r="M103" s="193"/>
      <c r="N103" s="193"/>
      <c r="O103" s="193"/>
      <c r="P103" s="193"/>
      <c r="Q103" s="193"/>
      <c r="R103" s="193"/>
      <c r="S103" s="193"/>
      <c r="T103" s="193"/>
      <c r="U103" s="193"/>
      <c r="V103" s="194"/>
      <c r="W103" s="194"/>
      <c r="X103" s="194"/>
      <c r="Y103" s="194"/>
      <c r="Z103" s="194"/>
      <c r="AA103" s="194"/>
      <c r="AB103" s="194"/>
    </row>
    <row r="104" spans="2:28" ht="33.75" customHeight="1">
      <c r="B104" s="61"/>
      <c r="C104" s="62"/>
      <c r="D104" s="62"/>
      <c r="E104" s="192"/>
      <c r="F104" s="193"/>
      <c r="G104" s="193"/>
      <c r="H104" s="193"/>
      <c r="I104" s="193"/>
      <c r="J104" s="193"/>
      <c r="K104" s="193"/>
      <c r="L104" s="193"/>
      <c r="M104" s="193"/>
      <c r="N104" s="193"/>
      <c r="O104" s="193"/>
      <c r="P104" s="193"/>
      <c r="Q104" s="193"/>
      <c r="R104" s="193"/>
      <c r="S104" s="193"/>
      <c r="T104" s="193"/>
      <c r="U104" s="193"/>
      <c r="V104" s="194"/>
      <c r="W104" s="194"/>
      <c r="X104" s="194"/>
      <c r="Y104" s="194"/>
      <c r="Z104" s="194"/>
      <c r="AA104" s="194"/>
      <c r="AB104" s="194"/>
    </row>
    <row r="105" spans="2:28" ht="33.75" customHeight="1">
      <c r="B105" s="61"/>
      <c r="C105" s="62"/>
      <c r="D105" s="62"/>
      <c r="E105" s="192"/>
      <c r="F105" s="193"/>
      <c r="G105" s="193"/>
      <c r="H105" s="193"/>
      <c r="I105" s="193"/>
      <c r="J105" s="193"/>
      <c r="K105" s="193"/>
      <c r="L105" s="193"/>
      <c r="M105" s="193"/>
      <c r="N105" s="193"/>
      <c r="O105" s="193"/>
      <c r="P105" s="193"/>
      <c r="Q105" s="193"/>
      <c r="R105" s="193"/>
      <c r="S105" s="193"/>
      <c r="T105" s="193"/>
      <c r="U105" s="193"/>
      <c r="V105" s="194"/>
      <c r="W105" s="194"/>
      <c r="X105" s="194"/>
      <c r="Y105" s="194"/>
      <c r="Z105" s="194"/>
      <c r="AA105" s="194"/>
      <c r="AB105" s="194"/>
    </row>
    <row r="106" spans="2:28" ht="33.75" customHeight="1">
      <c r="B106" s="61"/>
      <c r="C106" s="62"/>
      <c r="D106" s="62"/>
      <c r="E106" s="192"/>
      <c r="F106" s="193"/>
      <c r="G106" s="193"/>
      <c r="H106" s="193"/>
      <c r="I106" s="193"/>
      <c r="J106" s="193"/>
      <c r="K106" s="193"/>
      <c r="L106" s="193"/>
      <c r="M106" s="193"/>
      <c r="N106" s="193"/>
      <c r="O106" s="193"/>
      <c r="P106" s="193"/>
      <c r="Q106" s="193"/>
      <c r="R106" s="193"/>
      <c r="S106" s="193"/>
      <c r="T106" s="193"/>
      <c r="U106" s="193"/>
      <c r="V106" s="194"/>
      <c r="W106" s="194"/>
      <c r="X106" s="194"/>
      <c r="Y106" s="194"/>
      <c r="Z106" s="194"/>
      <c r="AA106" s="194"/>
      <c r="AB106" s="194"/>
    </row>
    <row r="107" spans="2:28" ht="33.75" customHeight="1">
      <c r="B107" s="61"/>
      <c r="C107" s="62"/>
      <c r="D107" s="62"/>
      <c r="E107" s="192"/>
      <c r="F107" s="193"/>
      <c r="G107" s="193"/>
      <c r="H107" s="193"/>
      <c r="I107" s="193"/>
      <c r="J107" s="193"/>
      <c r="K107" s="193"/>
      <c r="L107" s="193"/>
      <c r="M107" s="193"/>
      <c r="N107" s="193"/>
      <c r="O107" s="193"/>
      <c r="P107" s="193"/>
      <c r="Q107" s="193"/>
      <c r="R107" s="193"/>
      <c r="S107" s="193"/>
      <c r="T107" s="193"/>
      <c r="U107" s="193"/>
      <c r="V107" s="194"/>
      <c r="W107" s="194"/>
      <c r="X107" s="194"/>
      <c r="Y107" s="194"/>
      <c r="Z107" s="194"/>
      <c r="AA107" s="194"/>
      <c r="AB107" s="194"/>
    </row>
    <row r="108" spans="2:28" ht="33.75" customHeight="1">
      <c r="B108" s="61"/>
      <c r="C108" s="62"/>
      <c r="D108" s="62"/>
      <c r="E108" s="192"/>
      <c r="F108" s="193"/>
      <c r="G108" s="193"/>
      <c r="H108" s="193"/>
      <c r="I108" s="193"/>
      <c r="J108" s="193"/>
      <c r="K108" s="193"/>
      <c r="L108" s="193"/>
      <c r="M108" s="193"/>
      <c r="N108" s="193"/>
      <c r="O108" s="193"/>
      <c r="P108" s="193"/>
      <c r="Q108" s="193"/>
      <c r="R108" s="193"/>
      <c r="S108" s="193"/>
      <c r="T108" s="193"/>
      <c r="U108" s="193"/>
      <c r="V108" s="194"/>
      <c r="W108" s="194"/>
      <c r="X108" s="194"/>
      <c r="Y108" s="194"/>
      <c r="Z108" s="194"/>
      <c r="AA108" s="194"/>
      <c r="AB108" s="194"/>
    </row>
    <row r="109" spans="2:28" ht="33.75" customHeight="1">
      <c r="B109" s="61"/>
      <c r="C109" s="62"/>
      <c r="D109" s="62"/>
      <c r="E109" s="192"/>
      <c r="F109" s="193"/>
      <c r="G109" s="193"/>
      <c r="H109" s="193"/>
      <c r="I109" s="193"/>
      <c r="J109" s="193"/>
      <c r="K109" s="193"/>
      <c r="L109" s="193"/>
      <c r="M109" s="193"/>
      <c r="N109" s="193"/>
      <c r="O109" s="193"/>
      <c r="P109" s="193"/>
      <c r="Q109" s="193"/>
      <c r="R109" s="193"/>
      <c r="S109" s="193"/>
      <c r="T109" s="193"/>
      <c r="U109" s="193"/>
      <c r="V109" s="194"/>
      <c r="W109" s="194"/>
      <c r="X109" s="194"/>
      <c r="Y109" s="194"/>
      <c r="Z109" s="194"/>
      <c r="AA109" s="194"/>
      <c r="AB109" s="194"/>
    </row>
    <row r="110" spans="2:28" ht="33.75" customHeight="1">
      <c r="B110" s="61"/>
      <c r="C110" s="62"/>
      <c r="D110" s="62"/>
      <c r="E110" s="192"/>
      <c r="F110" s="193"/>
      <c r="G110" s="193"/>
      <c r="H110" s="193"/>
      <c r="I110" s="193"/>
      <c r="J110" s="193"/>
      <c r="K110" s="193"/>
      <c r="L110" s="193"/>
      <c r="M110" s="193"/>
      <c r="N110" s="193"/>
      <c r="O110" s="193"/>
      <c r="P110" s="193"/>
      <c r="Q110" s="193"/>
      <c r="R110" s="193"/>
      <c r="S110" s="193"/>
      <c r="T110" s="193"/>
      <c r="U110" s="193"/>
      <c r="V110" s="194"/>
      <c r="W110" s="194"/>
      <c r="X110" s="194"/>
      <c r="Y110" s="194"/>
      <c r="Z110" s="194"/>
      <c r="AA110" s="194"/>
      <c r="AB110" s="194"/>
    </row>
    <row r="111" spans="2:28" ht="33.75" customHeight="1">
      <c r="B111" s="61"/>
      <c r="C111" s="62"/>
      <c r="D111" s="62"/>
      <c r="E111" s="192"/>
      <c r="F111" s="193"/>
      <c r="G111" s="193"/>
      <c r="H111" s="193"/>
      <c r="I111" s="193"/>
      <c r="J111" s="193"/>
      <c r="K111" s="193"/>
      <c r="L111" s="193"/>
      <c r="M111" s="193"/>
      <c r="N111" s="193"/>
      <c r="O111" s="193"/>
      <c r="P111" s="193"/>
      <c r="Q111" s="193"/>
      <c r="R111" s="193"/>
      <c r="S111" s="193"/>
      <c r="T111" s="193"/>
      <c r="U111" s="193"/>
      <c r="V111" s="194"/>
      <c r="W111" s="194"/>
      <c r="X111" s="194"/>
      <c r="Y111" s="194"/>
      <c r="Z111" s="194"/>
      <c r="AA111" s="194"/>
      <c r="AB111" s="194"/>
    </row>
    <row r="112" spans="2:28" ht="33.75" customHeight="1">
      <c r="B112" s="61"/>
      <c r="C112" s="62"/>
      <c r="D112" s="62"/>
      <c r="E112" s="192"/>
      <c r="F112" s="193"/>
      <c r="G112" s="193"/>
      <c r="H112" s="193"/>
      <c r="I112" s="193"/>
      <c r="J112" s="193"/>
      <c r="K112" s="193"/>
      <c r="L112" s="193"/>
      <c r="M112" s="193"/>
      <c r="N112" s="193"/>
      <c r="O112" s="193"/>
      <c r="P112" s="193"/>
      <c r="Q112" s="193"/>
      <c r="R112" s="193"/>
      <c r="S112" s="193"/>
      <c r="T112" s="193"/>
      <c r="U112" s="193"/>
      <c r="V112" s="194"/>
      <c r="W112" s="194"/>
      <c r="X112" s="194"/>
      <c r="Y112" s="194"/>
      <c r="Z112" s="194"/>
      <c r="AA112" s="194"/>
      <c r="AB112" s="194"/>
    </row>
    <row r="113" spans="2:28" ht="33.75" customHeight="1">
      <c r="B113" s="61"/>
      <c r="C113" s="62"/>
      <c r="D113" s="62"/>
      <c r="E113" s="192"/>
      <c r="F113" s="193"/>
      <c r="G113" s="193"/>
      <c r="H113" s="193"/>
      <c r="I113" s="193"/>
      <c r="J113" s="193"/>
      <c r="K113" s="193"/>
      <c r="L113" s="193"/>
      <c r="M113" s="193"/>
      <c r="N113" s="193"/>
      <c r="O113" s="193"/>
      <c r="P113" s="193"/>
      <c r="Q113" s="193"/>
      <c r="R113" s="193"/>
      <c r="S113" s="193"/>
      <c r="T113" s="193"/>
      <c r="U113" s="193"/>
      <c r="V113" s="194"/>
      <c r="W113" s="194"/>
      <c r="X113" s="194"/>
      <c r="Y113" s="194"/>
      <c r="Z113" s="194"/>
      <c r="AA113" s="194"/>
      <c r="AB113" s="194"/>
    </row>
    <row r="114" spans="2:28" ht="33.75" customHeight="1">
      <c r="B114" s="61"/>
      <c r="C114" s="62"/>
      <c r="D114" s="62"/>
      <c r="E114" s="192"/>
      <c r="F114" s="193"/>
      <c r="G114" s="193"/>
      <c r="H114" s="193"/>
      <c r="I114" s="193"/>
      <c r="J114" s="193"/>
      <c r="K114" s="193"/>
      <c r="L114" s="193"/>
      <c r="M114" s="193"/>
      <c r="N114" s="193"/>
      <c r="O114" s="193"/>
      <c r="P114" s="193"/>
      <c r="Q114" s="193"/>
      <c r="R114" s="193"/>
      <c r="S114" s="193"/>
      <c r="T114" s="193"/>
      <c r="U114" s="193"/>
      <c r="V114" s="194"/>
      <c r="W114" s="194"/>
      <c r="X114" s="194"/>
      <c r="Y114" s="194"/>
      <c r="Z114" s="194"/>
      <c r="AA114" s="194"/>
      <c r="AB114" s="194"/>
    </row>
    <row r="115" spans="2:28" ht="33.75" customHeight="1">
      <c r="B115" s="61"/>
      <c r="C115" s="62"/>
      <c r="D115" s="62"/>
      <c r="E115" s="192"/>
      <c r="F115" s="193"/>
      <c r="G115" s="193"/>
      <c r="H115" s="193"/>
      <c r="I115" s="193"/>
      <c r="J115" s="193"/>
      <c r="K115" s="193"/>
      <c r="L115" s="193"/>
      <c r="M115" s="193"/>
      <c r="N115" s="193"/>
      <c r="O115" s="193"/>
      <c r="P115" s="193"/>
      <c r="Q115" s="193"/>
      <c r="R115" s="193"/>
      <c r="S115" s="193"/>
      <c r="T115" s="193"/>
      <c r="U115" s="193"/>
      <c r="V115" s="194"/>
      <c r="W115" s="194"/>
      <c r="X115" s="194"/>
      <c r="Y115" s="194"/>
      <c r="Z115" s="194"/>
      <c r="AA115" s="194"/>
      <c r="AB115" s="194"/>
    </row>
    <row r="116" spans="2:28" ht="33.75" customHeight="1">
      <c r="B116" s="61"/>
      <c r="C116" s="62"/>
      <c r="D116" s="62"/>
      <c r="E116" s="192"/>
      <c r="F116" s="193"/>
      <c r="G116" s="193"/>
      <c r="H116" s="193"/>
      <c r="I116" s="193"/>
      <c r="J116" s="193"/>
      <c r="K116" s="193"/>
      <c r="L116" s="193"/>
      <c r="M116" s="193"/>
      <c r="N116" s="193"/>
      <c r="O116" s="193"/>
      <c r="P116" s="193"/>
      <c r="Q116" s="193"/>
      <c r="R116" s="193"/>
      <c r="S116" s="193"/>
      <c r="T116" s="193"/>
      <c r="U116" s="193"/>
      <c r="V116" s="194"/>
      <c r="W116" s="194"/>
      <c r="X116" s="194"/>
      <c r="Y116" s="194"/>
      <c r="Z116" s="194"/>
      <c r="AA116" s="194"/>
      <c r="AB116" s="194"/>
    </row>
    <row r="117" spans="2:28" ht="33.75" customHeight="1">
      <c r="B117" s="61"/>
      <c r="C117" s="62"/>
      <c r="D117" s="62"/>
      <c r="E117" s="192"/>
      <c r="F117" s="193"/>
      <c r="G117" s="193"/>
      <c r="H117" s="193"/>
      <c r="I117" s="193"/>
      <c r="J117" s="193"/>
      <c r="K117" s="193"/>
      <c r="L117" s="193"/>
      <c r="M117" s="193"/>
      <c r="N117" s="193"/>
      <c r="O117" s="193"/>
      <c r="P117" s="193"/>
      <c r="Q117" s="193"/>
      <c r="R117" s="193"/>
      <c r="S117" s="193"/>
      <c r="T117" s="193"/>
      <c r="U117" s="193"/>
      <c r="V117" s="194"/>
      <c r="W117" s="194"/>
      <c r="X117" s="194"/>
      <c r="Y117" s="194"/>
      <c r="Z117" s="194"/>
      <c r="AA117" s="194"/>
      <c r="AB117" s="194"/>
    </row>
    <row r="118" spans="2:28" ht="33.75" customHeight="1">
      <c r="B118" s="61"/>
      <c r="C118" s="62"/>
      <c r="D118" s="62"/>
      <c r="E118" s="192"/>
      <c r="F118" s="193"/>
      <c r="G118" s="193"/>
      <c r="H118" s="193"/>
      <c r="I118" s="193"/>
      <c r="J118" s="193"/>
      <c r="K118" s="193"/>
      <c r="L118" s="193"/>
      <c r="M118" s="193"/>
      <c r="N118" s="193"/>
      <c r="O118" s="193"/>
      <c r="P118" s="193"/>
      <c r="Q118" s="193"/>
      <c r="R118" s="193"/>
      <c r="S118" s="193"/>
      <c r="T118" s="193"/>
      <c r="U118" s="193"/>
      <c r="V118" s="194"/>
      <c r="W118" s="194"/>
      <c r="X118" s="194"/>
      <c r="Y118" s="194"/>
      <c r="Z118" s="194"/>
      <c r="AA118" s="194"/>
      <c r="AB118" s="194"/>
    </row>
    <row r="119" spans="2:28" ht="33.75" customHeight="1">
      <c r="B119" s="61"/>
      <c r="C119" s="62"/>
      <c r="D119" s="62"/>
      <c r="E119" s="192"/>
      <c r="F119" s="193"/>
      <c r="G119" s="193"/>
      <c r="H119" s="193"/>
      <c r="I119" s="193"/>
      <c r="J119" s="193"/>
      <c r="K119" s="193"/>
      <c r="L119" s="193"/>
      <c r="M119" s="193"/>
      <c r="N119" s="193"/>
      <c r="O119" s="193"/>
      <c r="P119" s="193"/>
      <c r="Q119" s="193"/>
      <c r="R119" s="193"/>
      <c r="S119" s="193"/>
      <c r="T119" s="193"/>
      <c r="U119" s="193"/>
      <c r="V119" s="194"/>
      <c r="W119" s="194"/>
      <c r="X119" s="194"/>
      <c r="Y119" s="194"/>
      <c r="Z119" s="194"/>
      <c r="AA119" s="194"/>
      <c r="AB119" s="194"/>
    </row>
    <row r="120" spans="2:28" ht="33.75" customHeight="1">
      <c r="B120" s="61"/>
      <c r="C120" s="62"/>
      <c r="D120" s="62"/>
      <c r="E120" s="192"/>
      <c r="F120" s="193"/>
      <c r="G120" s="193"/>
      <c r="H120" s="193"/>
      <c r="I120" s="193"/>
      <c r="J120" s="193"/>
      <c r="K120" s="193"/>
      <c r="L120" s="193"/>
      <c r="M120" s="193"/>
      <c r="N120" s="193"/>
      <c r="O120" s="193"/>
      <c r="P120" s="193"/>
      <c r="Q120" s="193"/>
      <c r="R120" s="193"/>
      <c r="S120" s="193"/>
      <c r="T120" s="193"/>
      <c r="U120" s="193"/>
      <c r="V120" s="194"/>
      <c r="W120" s="194"/>
      <c r="X120" s="194"/>
      <c r="Y120" s="194"/>
      <c r="Z120" s="194"/>
      <c r="AA120" s="194"/>
      <c r="AB120" s="194"/>
    </row>
    <row r="121" spans="2:28" ht="33.75" customHeight="1">
      <c r="B121" s="61"/>
      <c r="C121" s="62"/>
      <c r="D121" s="62"/>
      <c r="E121" s="192"/>
      <c r="F121" s="193"/>
      <c r="G121" s="193"/>
      <c r="H121" s="193"/>
      <c r="I121" s="193"/>
      <c r="J121" s="193"/>
      <c r="K121" s="193"/>
      <c r="L121" s="193"/>
      <c r="M121" s="193"/>
      <c r="N121" s="193"/>
      <c r="O121" s="193"/>
      <c r="P121" s="193"/>
      <c r="Q121" s="193"/>
      <c r="R121" s="193"/>
      <c r="S121" s="193"/>
      <c r="T121" s="193"/>
      <c r="U121" s="193"/>
      <c r="V121" s="194"/>
      <c r="W121" s="194"/>
      <c r="X121" s="194"/>
      <c r="Y121" s="194"/>
      <c r="Z121" s="194"/>
      <c r="AA121" s="194"/>
      <c r="AB121" s="194"/>
    </row>
    <row r="122" spans="2:28" ht="33.75" customHeight="1">
      <c r="B122" s="61"/>
      <c r="C122" s="62"/>
      <c r="D122" s="62"/>
      <c r="E122" s="192"/>
      <c r="F122" s="193"/>
      <c r="G122" s="193"/>
      <c r="H122" s="193"/>
      <c r="I122" s="193"/>
      <c r="J122" s="193"/>
      <c r="K122" s="193"/>
      <c r="L122" s="193"/>
      <c r="M122" s="193"/>
      <c r="N122" s="193"/>
      <c r="O122" s="193"/>
      <c r="P122" s="193"/>
      <c r="Q122" s="193"/>
      <c r="R122" s="193"/>
      <c r="S122" s="193"/>
      <c r="T122" s="193"/>
      <c r="U122" s="193"/>
      <c r="V122" s="194"/>
      <c r="W122" s="194"/>
      <c r="X122" s="194"/>
      <c r="Y122" s="194"/>
      <c r="Z122" s="194"/>
      <c r="AA122" s="194"/>
      <c r="AB122" s="194"/>
    </row>
    <row r="123" spans="2:28" ht="33.75" customHeight="1">
      <c r="B123" s="61"/>
      <c r="C123" s="62"/>
      <c r="D123" s="62"/>
      <c r="E123" s="192"/>
      <c r="F123" s="193"/>
      <c r="G123" s="193"/>
      <c r="H123" s="193"/>
      <c r="I123" s="193"/>
      <c r="J123" s="193"/>
      <c r="K123" s="193"/>
      <c r="L123" s="193"/>
      <c r="M123" s="193"/>
      <c r="N123" s="193"/>
      <c r="O123" s="193"/>
      <c r="P123" s="193"/>
      <c r="Q123" s="193"/>
      <c r="R123" s="193"/>
      <c r="S123" s="193"/>
      <c r="T123" s="193"/>
      <c r="U123" s="193"/>
      <c r="V123" s="194"/>
      <c r="W123" s="194"/>
      <c r="X123" s="194"/>
      <c r="Y123" s="194"/>
      <c r="Z123" s="194"/>
      <c r="AA123" s="194"/>
      <c r="AB123" s="194"/>
    </row>
    <row r="124" spans="2:28" ht="33.75" customHeight="1">
      <c r="B124" s="61"/>
      <c r="C124" s="62"/>
      <c r="D124" s="62"/>
      <c r="E124" s="192"/>
      <c r="F124" s="193"/>
      <c r="G124" s="193"/>
      <c r="H124" s="193"/>
      <c r="I124" s="193"/>
      <c r="J124" s="193"/>
      <c r="K124" s="193"/>
      <c r="L124" s="193"/>
      <c r="M124" s="193"/>
      <c r="N124" s="193"/>
      <c r="O124" s="193"/>
      <c r="P124" s="193"/>
      <c r="Q124" s="193"/>
      <c r="R124" s="193"/>
      <c r="S124" s="193"/>
      <c r="T124" s="193"/>
      <c r="U124" s="193"/>
      <c r="V124" s="194"/>
      <c r="W124" s="194"/>
      <c r="X124" s="194"/>
      <c r="Y124" s="194"/>
      <c r="Z124" s="194"/>
      <c r="AA124" s="194"/>
      <c r="AB124" s="194"/>
    </row>
    <row r="125" spans="2:28" ht="33.75" customHeight="1">
      <c r="B125" s="61"/>
      <c r="C125" s="62"/>
      <c r="D125" s="62"/>
      <c r="E125" s="192"/>
      <c r="F125" s="193"/>
      <c r="G125" s="193"/>
      <c r="H125" s="193"/>
      <c r="I125" s="193"/>
      <c r="J125" s="193"/>
      <c r="K125" s="193"/>
      <c r="L125" s="193"/>
      <c r="M125" s="193"/>
      <c r="N125" s="193"/>
      <c r="O125" s="193"/>
      <c r="P125" s="193"/>
      <c r="Q125" s="193"/>
      <c r="R125" s="193"/>
      <c r="S125" s="193"/>
      <c r="T125" s="193"/>
      <c r="U125" s="193"/>
      <c r="V125" s="194"/>
      <c r="W125" s="194"/>
      <c r="X125" s="194"/>
      <c r="Y125" s="194"/>
      <c r="Z125" s="194"/>
      <c r="AA125" s="194"/>
      <c r="AB125" s="194"/>
    </row>
    <row r="126" spans="2:28" ht="33.75" customHeight="1">
      <c r="B126" s="61"/>
      <c r="C126" s="62"/>
      <c r="D126" s="62"/>
      <c r="E126" s="192"/>
      <c r="F126" s="193"/>
      <c r="G126" s="193"/>
      <c r="H126" s="193"/>
      <c r="I126" s="193"/>
      <c r="J126" s="193"/>
      <c r="K126" s="193"/>
      <c r="L126" s="193"/>
      <c r="M126" s="193"/>
      <c r="N126" s="193"/>
      <c r="O126" s="193"/>
      <c r="P126" s="193"/>
      <c r="Q126" s="193"/>
      <c r="R126" s="193"/>
      <c r="S126" s="193"/>
      <c r="T126" s="193"/>
      <c r="U126" s="193"/>
      <c r="V126" s="194"/>
      <c r="W126" s="194"/>
      <c r="X126" s="194"/>
      <c r="Y126" s="194"/>
      <c r="Z126" s="194"/>
      <c r="AA126" s="194"/>
      <c r="AB126" s="194"/>
    </row>
    <row r="127" spans="2:28" ht="33.75" customHeight="1">
      <c r="B127" s="61"/>
      <c r="C127" s="62"/>
      <c r="D127" s="62"/>
      <c r="E127" s="192"/>
      <c r="F127" s="193"/>
      <c r="G127" s="193"/>
      <c r="H127" s="193"/>
      <c r="I127" s="193"/>
      <c r="J127" s="193"/>
      <c r="K127" s="193"/>
      <c r="L127" s="193"/>
      <c r="M127" s="193"/>
      <c r="N127" s="193"/>
      <c r="O127" s="193"/>
      <c r="P127" s="193"/>
      <c r="Q127" s="193"/>
      <c r="R127" s="193"/>
      <c r="S127" s="193"/>
      <c r="T127" s="193"/>
      <c r="U127" s="193"/>
      <c r="V127" s="194"/>
      <c r="W127" s="194"/>
      <c r="X127" s="194"/>
      <c r="Y127" s="194"/>
      <c r="Z127" s="194"/>
      <c r="AA127" s="194"/>
      <c r="AB127" s="194"/>
    </row>
    <row r="128" spans="2:28" ht="33.75" customHeight="1">
      <c r="B128" s="61"/>
      <c r="C128" s="62"/>
      <c r="D128" s="62"/>
      <c r="E128" s="192"/>
      <c r="F128" s="193"/>
      <c r="G128" s="193"/>
      <c r="H128" s="193"/>
      <c r="I128" s="193"/>
      <c r="J128" s="193"/>
      <c r="K128" s="193"/>
      <c r="L128" s="193"/>
      <c r="M128" s="193"/>
      <c r="N128" s="193"/>
      <c r="O128" s="193"/>
      <c r="P128" s="193"/>
      <c r="Q128" s="193"/>
      <c r="R128" s="193"/>
      <c r="S128" s="193"/>
      <c r="T128" s="193"/>
      <c r="U128" s="193"/>
      <c r="V128" s="194"/>
      <c r="W128" s="194"/>
      <c r="X128" s="194"/>
      <c r="Y128" s="194"/>
      <c r="Z128" s="194"/>
      <c r="AA128" s="194"/>
      <c r="AB128" s="194"/>
    </row>
    <row r="129" spans="2:28" ht="33.75" customHeight="1">
      <c r="B129" s="61"/>
      <c r="C129" s="62"/>
      <c r="D129" s="62"/>
      <c r="E129" s="192"/>
      <c r="F129" s="193"/>
      <c r="G129" s="193"/>
      <c r="H129" s="193"/>
      <c r="I129" s="193"/>
      <c r="J129" s="193"/>
      <c r="K129" s="193"/>
      <c r="L129" s="193"/>
      <c r="M129" s="193"/>
      <c r="N129" s="193"/>
      <c r="O129" s="193"/>
      <c r="P129" s="193"/>
      <c r="Q129" s="193"/>
      <c r="R129" s="193"/>
      <c r="S129" s="193"/>
      <c r="T129" s="193"/>
      <c r="U129" s="193"/>
      <c r="V129" s="194"/>
      <c r="W129" s="194"/>
      <c r="X129" s="194"/>
      <c r="Y129" s="194"/>
      <c r="Z129" s="194"/>
      <c r="AA129" s="194"/>
      <c r="AB129" s="194"/>
    </row>
    <row r="130" spans="2:28" ht="33.75" customHeight="1">
      <c r="B130" s="61"/>
      <c r="C130" s="62"/>
      <c r="D130" s="62"/>
      <c r="E130" s="192"/>
      <c r="F130" s="193"/>
      <c r="G130" s="193"/>
      <c r="H130" s="193"/>
      <c r="I130" s="193"/>
      <c r="J130" s="193"/>
      <c r="K130" s="193"/>
      <c r="L130" s="193"/>
      <c r="M130" s="193"/>
      <c r="N130" s="193"/>
      <c r="O130" s="193"/>
      <c r="P130" s="193"/>
      <c r="Q130" s="193"/>
      <c r="R130" s="193"/>
      <c r="S130" s="193"/>
      <c r="T130" s="193"/>
      <c r="U130" s="193"/>
      <c r="V130" s="194"/>
      <c r="W130" s="194"/>
      <c r="X130" s="194"/>
      <c r="Y130" s="194"/>
      <c r="Z130" s="194"/>
      <c r="AA130" s="194"/>
      <c r="AB130" s="194"/>
    </row>
    <row r="131" spans="2:28" ht="33.75" customHeight="1">
      <c r="B131" s="61"/>
      <c r="C131" s="62"/>
      <c r="D131" s="62"/>
      <c r="E131" s="192"/>
      <c r="F131" s="193"/>
      <c r="G131" s="193"/>
      <c r="H131" s="193"/>
      <c r="I131" s="193"/>
      <c r="J131" s="193"/>
      <c r="K131" s="193"/>
      <c r="L131" s="193"/>
      <c r="M131" s="193"/>
      <c r="N131" s="193"/>
      <c r="O131" s="193"/>
      <c r="P131" s="193"/>
      <c r="Q131" s="193"/>
      <c r="R131" s="193"/>
      <c r="S131" s="193"/>
      <c r="T131" s="193"/>
      <c r="U131" s="193"/>
      <c r="V131" s="194"/>
      <c r="W131" s="194"/>
      <c r="X131" s="194"/>
      <c r="Y131" s="194"/>
      <c r="Z131" s="194"/>
      <c r="AA131" s="194"/>
      <c r="AB131" s="194"/>
    </row>
    <row r="132" spans="2:28" ht="33.75" customHeight="1">
      <c r="B132" s="61"/>
      <c r="C132" s="62"/>
      <c r="D132" s="62"/>
      <c r="E132" s="192"/>
      <c r="F132" s="193"/>
      <c r="G132" s="193"/>
      <c r="H132" s="193"/>
      <c r="I132" s="193"/>
      <c r="J132" s="193"/>
      <c r="K132" s="193"/>
      <c r="L132" s="193"/>
      <c r="M132" s="193"/>
      <c r="N132" s="193"/>
      <c r="O132" s="193"/>
      <c r="P132" s="193"/>
      <c r="Q132" s="193"/>
      <c r="R132" s="193"/>
      <c r="S132" s="193"/>
      <c r="T132" s="193"/>
      <c r="U132" s="193"/>
      <c r="V132" s="194"/>
      <c r="W132" s="194"/>
      <c r="X132" s="194"/>
      <c r="Y132" s="194"/>
      <c r="Z132" s="194"/>
      <c r="AA132" s="194"/>
      <c r="AB132" s="194"/>
    </row>
    <row r="133" spans="2:28" ht="33.75" customHeight="1">
      <c r="B133" s="61"/>
      <c r="C133" s="62"/>
      <c r="D133" s="62"/>
      <c r="E133" s="192"/>
      <c r="F133" s="193"/>
      <c r="G133" s="193"/>
      <c r="H133" s="193"/>
      <c r="I133" s="193"/>
      <c r="J133" s="193"/>
      <c r="K133" s="193"/>
      <c r="L133" s="193"/>
      <c r="M133" s="193"/>
      <c r="N133" s="193"/>
      <c r="O133" s="193"/>
      <c r="P133" s="193"/>
      <c r="Q133" s="193"/>
      <c r="R133" s="193"/>
      <c r="S133" s="193"/>
      <c r="T133" s="193"/>
      <c r="U133" s="193"/>
      <c r="V133" s="194"/>
      <c r="W133" s="194"/>
      <c r="X133" s="194"/>
      <c r="Y133" s="194"/>
      <c r="Z133" s="194"/>
      <c r="AA133" s="194"/>
      <c r="AB133" s="194"/>
    </row>
    <row r="134" spans="2:28" ht="33.75" customHeight="1">
      <c r="B134" s="61"/>
      <c r="C134" s="62"/>
      <c r="D134" s="62"/>
      <c r="E134" s="192"/>
      <c r="F134" s="193"/>
      <c r="G134" s="193"/>
      <c r="H134" s="193"/>
      <c r="I134" s="193"/>
      <c r="J134" s="193"/>
      <c r="K134" s="193"/>
      <c r="L134" s="193"/>
      <c r="M134" s="193"/>
      <c r="N134" s="193"/>
      <c r="O134" s="193"/>
      <c r="P134" s="193"/>
      <c r="Q134" s="193"/>
      <c r="R134" s="193"/>
      <c r="S134" s="193"/>
      <c r="T134" s="193"/>
      <c r="U134" s="193"/>
      <c r="V134" s="194"/>
      <c r="W134" s="194"/>
      <c r="X134" s="194"/>
      <c r="Y134" s="194"/>
      <c r="Z134" s="194"/>
      <c r="AA134" s="194"/>
      <c r="AB134" s="194"/>
    </row>
    <row r="135" spans="2:28" ht="33.75" customHeight="1">
      <c r="B135" s="61"/>
      <c r="C135" s="62"/>
      <c r="D135" s="62"/>
      <c r="E135" s="192"/>
      <c r="F135" s="193"/>
      <c r="G135" s="193"/>
      <c r="H135" s="193"/>
      <c r="I135" s="193"/>
      <c r="J135" s="193"/>
      <c r="K135" s="193"/>
      <c r="L135" s="193"/>
      <c r="M135" s="193"/>
      <c r="N135" s="193"/>
      <c r="O135" s="193"/>
      <c r="P135" s="193"/>
      <c r="Q135" s="193"/>
      <c r="R135" s="193"/>
      <c r="S135" s="193"/>
      <c r="T135" s="193"/>
      <c r="U135" s="193"/>
      <c r="V135" s="194"/>
      <c r="W135" s="194"/>
      <c r="X135" s="194"/>
      <c r="Y135" s="194"/>
      <c r="Z135" s="194"/>
      <c r="AA135" s="194"/>
      <c r="AB135" s="194"/>
    </row>
    <row r="136" spans="2:28" ht="33.75" customHeight="1">
      <c r="B136" s="61"/>
      <c r="C136" s="62"/>
      <c r="D136" s="62"/>
      <c r="E136" s="192"/>
      <c r="F136" s="193"/>
      <c r="G136" s="193"/>
      <c r="H136" s="193"/>
      <c r="I136" s="193"/>
      <c r="J136" s="193"/>
      <c r="K136" s="193"/>
      <c r="L136" s="193"/>
      <c r="M136" s="193"/>
      <c r="N136" s="193"/>
      <c r="O136" s="193"/>
      <c r="P136" s="193"/>
      <c r="Q136" s="193"/>
      <c r="R136" s="193"/>
      <c r="S136" s="193"/>
      <c r="T136" s="193"/>
      <c r="U136" s="193"/>
      <c r="V136" s="194"/>
      <c r="W136" s="194"/>
      <c r="X136" s="194"/>
      <c r="Y136" s="194"/>
      <c r="Z136" s="194"/>
      <c r="AA136" s="194"/>
      <c r="AB136" s="194"/>
    </row>
    <row r="137" spans="2:28" ht="33.75" customHeight="1">
      <c r="B137" s="57"/>
      <c r="C137" s="58"/>
      <c r="D137" s="58"/>
      <c r="E137" s="186"/>
      <c r="F137" s="187"/>
      <c r="G137" s="187"/>
      <c r="H137" s="187"/>
      <c r="I137" s="187"/>
      <c r="J137" s="187"/>
      <c r="K137" s="187"/>
      <c r="L137" s="187"/>
      <c r="M137" s="187"/>
      <c r="N137" s="187"/>
      <c r="O137" s="187"/>
      <c r="P137" s="187"/>
      <c r="Q137" s="187"/>
      <c r="R137" s="187"/>
      <c r="S137" s="187"/>
      <c r="T137" s="187"/>
      <c r="U137" s="187"/>
      <c r="V137" s="188"/>
      <c r="W137" s="188"/>
      <c r="X137" s="188"/>
      <c r="Y137" s="188"/>
      <c r="Z137" s="188"/>
      <c r="AA137" s="188"/>
      <c r="AB137" s="188"/>
    </row>
    <row r="138" spans="2:28" ht="33.75" customHeight="1">
      <c r="B138" s="57"/>
      <c r="C138" s="58"/>
      <c r="D138" s="58"/>
      <c r="E138" s="186"/>
      <c r="F138" s="187"/>
      <c r="G138" s="187"/>
      <c r="H138" s="187"/>
      <c r="I138" s="187"/>
      <c r="J138" s="187"/>
      <c r="K138" s="187"/>
      <c r="L138" s="187"/>
      <c r="M138" s="187"/>
      <c r="N138" s="187"/>
      <c r="O138" s="187"/>
      <c r="P138" s="187"/>
      <c r="Q138" s="187"/>
      <c r="R138" s="187"/>
      <c r="S138" s="187"/>
      <c r="T138" s="187"/>
      <c r="U138" s="187"/>
      <c r="V138" s="188"/>
      <c r="W138" s="188"/>
      <c r="X138" s="188"/>
      <c r="Y138" s="188"/>
      <c r="Z138" s="188"/>
      <c r="AA138" s="188"/>
      <c r="AB138" s="188"/>
    </row>
    <row r="139" spans="2:28" ht="33.75" customHeight="1">
      <c r="B139" s="57"/>
      <c r="C139" s="58"/>
      <c r="D139" s="58"/>
      <c r="E139" s="186"/>
      <c r="F139" s="187"/>
      <c r="G139" s="187"/>
      <c r="H139" s="187"/>
      <c r="I139" s="187"/>
      <c r="J139" s="187"/>
      <c r="K139" s="187"/>
      <c r="L139" s="187"/>
      <c r="M139" s="187"/>
      <c r="N139" s="187"/>
      <c r="O139" s="187"/>
      <c r="P139" s="187"/>
      <c r="Q139" s="187"/>
      <c r="R139" s="187"/>
      <c r="S139" s="187"/>
      <c r="T139" s="187"/>
      <c r="U139" s="187"/>
      <c r="V139" s="188"/>
      <c r="W139" s="188"/>
      <c r="X139" s="188"/>
      <c r="Y139" s="188"/>
      <c r="Z139" s="188"/>
      <c r="AA139" s="188"/>
      <c r="AB139" s="188"/>
    </row>
    <row r="140" spans="2:28" ht="33.75" customHeight="1">
      <c r="B140" s="57"/>
      <c r="C140" s="58"/>
      <c r="D140" s="58"/>
      <c r="E140" s="186"/>
      <c r="F140" s="187"/>
      <c r="G140" s="187"/>
      <c r="H140" s="187"/>
      <c r="I140" s="187"/>
      <c r="J140" s="187"/>
      <c r="K140" s="187"/>
      <c r="L140" s="187"/>
      <c r="M140" s="187"/>
      <c r="N140" s="187"/>
      <c r="O140" s="187"/>
      <c r="P140" s="187"/>
      <c r="Q140" s="187"/>
      <c r="R140" s="187"/>
      <c r="S140" s="187"/>
      <c r="T140" s="187"/>
      <c r="U140" s="187"/>
      <c r="V140" s="188"/>
      <c r="W140" s="188"/>
      <c r="X140" s="188"/>
      <c r="Y140" s="188"/>
      <c r="Z140" s="188"/>
      <c r="AA140" s="188"/>
      <c r="AB140" s="188"/>
    </row>
    <row r="141" spans="2:28" ht="33.75" customHeight="1">
      <c r="B141" s="57"/>
      <c r="C141" s="58"/>
      <c r="D141" s="58"/>
      <c r="E141" s="186"/>
      <c r="F141" s="187"/>
      <c r="G141" s="187"/>
      <c r="H141" s="187"/>
      <c r="I141" s="187"/>
      <c r="J141" s="187"/>
      <c r="K141" s="187"/>
      <c r="L141" s="187"/>
      <c r="M141" s="187"/>
      <c r="N141" s="187"/>
      <c r="O141" s="187"/>
      <c r="P141" s="187"/>
      <c r="Q141" s="187"/>
      <c r="R141" s="187"/>
      <c r="S141" s="187"/>
      <c r="T141" s="187"/>
      <c r="U141" s="187"/>
      <c r="V141" s="188"/>
      <c r="W141" s="188"/>
      <c r="X141" s="188"/>
      <c r="Y141" s="188"/>
      <c r="Z141" s="188"/>
      <c r="AA141" s="188"/>
      <c r="AB141" s="188"/>
    </row>
    <row r="142" spans="2:28" ht="33.75" customHeight="1">
      <c r="B142" s="57"/>
      <c r="C142" s="58"/>
      <c r="D142" s="58"/>
      <c r="E142" s="186"/>
      <c r="F142" s="187"/>
      <c r="G142" s="187"/>
      <c r="H142" s="187"/>
      <c r="I142" s="187"/>
      <c r="J142" s="187"/>
      <c r="K142" s="187"/>
      <c r="L142" s="187"/>
      <c r="M142" s="187"/>
      <c r="N142" s="187"/>
      <c r="O142" s="187"/>
      <c r="P142" s="187"/>
      <c r="Q142" s="187"/>
      <c r="R142" s="187"/>
      <c r="S142" s="187"/>
      <c r="T142" s="187"/>
      <c r="U142" s="187"/>
      <c r="V142" s="188"/>
      <c r="W142" s="188"/>
      <c r="X142" s="188"/>
      <c r="Y142" s="188"/>
      <c r="Z142" s="188"/>
      <c r="AA142" s="188"/>
      <c r="AB142" s="188"/>
    </row>
    <row r="143" spans="2:28" ht="33.75" customHeight="1">
      <c r="B143" s="57"/>
      <c r="C143" s="58"/>
      <c r="D143" s="58"/>
      <c r="E143" s="186"/>
      <c r="F143" s="187"/>
      <c r="G143" s="187"/>
      <c r="H143" s="187"/>
      <c r="I143" s="187"/>
      <c r="J143" s="187"/>
      <c r="K143" s="187"/>
      <c r="L143" s="187"/>
      <c r="M143" s="187"/>
      <c r="N143" s="187"/>
      <c r="O143" s="187"/>
      <c r="P143" s="187"/>
      <c r="Q143" s="187"/>
      <c r="R143" s="187"/>
      <c r="S143" s="187"/>
      <c r="T143" s="187"/>
      <c r="U143" s="187"/>
      <c r="V143" s="188"/>
      <c r="W143" s="188"/>
      <c r="X143" s="188"/>
      <c r="Y143" s="188"/>
      <c r="Z143" s="188"/>
      <c r="AA143" s="188"/>
      <c r="AB143" s="188"/>
    </row>
    <row r="144" spans="2:28" ht="33.75" customHeight="1">
      <c r="B144" s="57"/>
      <c r="C144" s="58"/>
      <c r="D144" s="58"/>
      <c r="E144" s="186"/>
      <c r="F144" s="187"/>
      <c r="G144" s="187"/>
      <c r="H144" s="187"/>
      <c r="I144" s="187"/>
      <c r="J144" s="187"/>
      <c r="K144" s="187"/>
      <c r="L144" s="187"/>
      <c r="M144" s="187"/>
      <c r="N144" s="187"/>
      <c r="O144" s="187"/>
      <c r="P144" s="187"/>
      <c r="Q144" s="187"/>
      <c r="R144" s="187"/>
      <c r="S144" s="187"/>
      <c r="T144" s="187"/>
      <c r="U144" s="187"/>
      <c r="V144" s="188"/>
      <c r="W144" s="188"/>
      <c r="X144" s="188"/>
      <c r="Y144" s="188"/>
      <c r="Z144" s="188"/>
      <c r="AA144" s="188"/>
      <c r="AB144" s="188"/>
    </row>
    <row r="145" spans="2:28" ht="33.75" customHeight="1">
      <c r="B145" s="57"/>
      <c r="C145" s="58"/>
      <c r="D145" s="58"/>
      <c r="E145" s="186"/>
      <c r="F145" s="187"/>
      <c r="G145" s="187"/>
      <c r="H145" s="187"/>
      <c r="I145" s="187"/>
      <c r="J145" s="187"/>
      <c r="K145" s="187"/>
      <c r="L145" s="187"/>
      <c r="M145" s="187"/>
      <c r="N145" s="187"/>
      <c r="O145" s="187"/>
      <c r="P145" s="187"/>
      <c r="Q145" s="187"/>
      <c r="R145" s="187"/>
      <c r="S145" s="187"/>
      <c r="T145" s="187"/>
      <c r="U145" s="187"/>
      <c r="V145" s="188"/>
      <c r="W145" s="188"/>
      <c r="X145" s="188"/>
      <c r="Y145" s="188"/>
      <c r="Z145" s="188"/>
      <c r="AA145" s="188"/>
      <c r="AB145" s="188"/>
    </row>
    <row r="146" spans="2:28" ht="33.75" customHeight="1">
      <c r="B146" s="57"/>
      <c r="C146" s="58"/>
      <c r="D146" s="58"/>
      <c r="E146" s="186"/>
      <c r="F146" s="187"/>
      <c r="G146" s="187"/>
      <c r="H146" s="187"/>
      <c r="I146" s="187"/>
      <c r="J146" s="187"/>
      <c r="K146" s="187"/>
      <c r="L146" s="187"/>
      <c r="M146" s="187"/>
      <c r="N146" s="187"/>
      <c r="O146" s="187"/>
      <c r="P146" s="187"/>
      <c r="Q146" s="187"/>
      <c r="R146" s="187"/>
      <c r="S146" s="187"/>
      <c r="T146" s="187"/>
      <c r="U146" s="187"/>
      <c r="V146" s="188"/>
      <c r="W146" s="188"/>
      <c r="X146" s="188"/>
      <c r="Y146" s="188"/>
      <c r="Z146" s="188"/>
      <c r="AA146" s="188"/>
      <c r="AB146" s="188"/>
    </row>
    <row r="147" spans="2:28" ht="33.75" customHeight="1">
      <c r="B147" s="57"/>
      <c r="C147" s="58"/>
      <c r="D147" s="58"/>
      <c r="E147" s="186"/>
      <c r="F147" s="187"/>
      <c r="G147" s="187"/>
      <c r="H147" s="187"/>
      <c r="I147" s="187"/>
      <c r="J147" s="187"/>
      <c r="K147" s="187"/>
      <c r="L147" s="187"/>
      <c r="M147" s="187"/>
      <c r="N147" s="187"/>
      <c r="O147" s="187"/>
      <c r="P147" s="187"/>
      <c r="Q147" s="187"/>
      <c r="R147" s="187"/>
      <c r="S147" s="187"/>
      <c r="T147" s="187"/>
      <c r="U147" s="187"/>
      <c r="V147" s="188"/>
      <c r="W147" s="188"/>
      <c r="X147" s="188"/>
      <c r="Y147" s="188"/>
      <c r="Z147" s="188"/>
      <c r="AA147" s="188"/>
      <c r="AB147" s="188"/>
    </row>
    <row r="148" spans="2:28" ht="33.75" customHeight="1">
      <c r="B148" s="57"/>
      <c r="C148" s="58"/>
      <c r="D148" s="58"/>
      <c r="E148" s="186"/>
      <c r="F148" s="187"/>
      <c r="G148" s="187"/>
      <c r="H148" s="187"/>
      <c r="I148" s="187"/>
      <c r="J148" s="187"/>
      <c r="K148" s="187"/>
      <c r="L148" s="187"/>
      <c r="M148" s="187"/>
      <c r="N148" s="187"/>
      <c r="O148" s="187"/>
      <c r="P148" s="187"/>
      <c r="Q148" s="187"/>
      <c r="R148" s="187"/>
      <c r="S148" s="187"/>
      <c r="T148" s="187"/>
      <c r="U148" s="187"/>
      <c r="V148" s="188"/>
      <c r="W148" s="188"/>
      <c r="X148" s="188"/>
      <c r="Y148" s="188"/>
      <c r="Z148" s="188"/>
      <c r="AA148" s="188"/>
      <c r="AB148" s="188"/>
    </row>
    <row r="149" spans="2:28" ht="33.75" customHeight="1">
      <c r="B149" s="57"/>
      <c r="C149" s="58"/>
      <c r="D149" s="58"/>
      <c r="E149" s="186"/>
      <c r="F149" s="187"/>
      <c r="G149" s="187"/>
      <c r="H149" s="187"/>
      <c r="I149" s="187"/>
      <c r="J149" s="187"/>
      <c r="K149" s="187"/>
      <c r="L149" s="187"/>
      <c r="M149" s="187"/>
      <c r="N149" s="187"/>
      <c r="O149" s="187"/>
      <c r="P149" s="187"/>
      <c r="Q149" s="187"/>
      <c r="R149" s="187"/>
      <c r="S149" s="187"/>
      <c r="T149" s="187"/>
      <c r="U149" s="187"/>
      <c r="V149" s="188"/>
      <c r="W149" s="188"/>
      <c r="X149" s="188"/>
      <c r="Y149" s="188"/>
      <c r="Z149" s="188"/>
      <c r="AA149" s="188"/>
      <c r="AB149" s="188"/>
    </row>
    <row r="150" spans="2:28" ht="33.75" customHeight="1">
      <c r="B150" s="57"/>
      <c r="C150" s="58"/>
      <c r="D150" s="58"/>
      <c r="E150" s="186"/>
      <c r="F150" s="187"/>
      <c r="G150" s="187"/>
      <c r="H150" s="187"/>
      <c r="I150" s="187"/>
      <c r="J150" s="187"/>
      <c r="K150" s="187"/>
      <c r="L150" s="187"/>
      <c r="M150" s="187"/>
      <c r="N150" s="187"/>
      <c r="O150" s="187"/>
      <c r="P150" s="187"/>
      <c r="Q150" s="187"/>
      <c r="R150" s="187"/>
      <c r="S150" s="187"/>
      <c r="T150" s="187"/>
      <c r="U150" s="187"/>
      <c r="V150" s="188"/>
      <c r="W150" s="188"/>
      <c r="X150" s="188"/>
      <c r="Y150" s="188"/>
      <c r="Z150" s="188"/>
      <c r="AA150" s="188"/>
      <c r="AB150" s="188"/>
    </row>
    <row r="151" spans="2:28" ht="33.75" customHeight="1">
      <c r="B151" s="57"/>
      <c r="C151" s="58"/>
      <c r="D151" s="58"/>
      <c r="E151" s="186"/>
      <c r="F151" s="187"/>
      <c r="G151" s="187"/>
      <c r="H151" s="187"/>
      <c r="I151" s="187"/>
      <c r="J151" s="187"/>
      <c r="K151" s="187"/>
      <c r="L151" s="187"/>
      <c r="M151" s="187"/>
      <c r="N151" s="187"/>
      <c r="O151" s="187"/>
      <c r="P151" s="187"/>
      <c r="Q151" s="187"/>
      <c r="R151" s="187"/>
      <c r="S151" s="187"/>
      <c r="T151" s="187"/>
      <c r="U151" s="187"/>
      <c r="V151" s="188"/>
      <c r="W151" s="188"/>
      <c r="X151" s="188"/>
      <c r="Y151" s="188"/>
      <c r="Z151" s="188"/>
      <c r="AA151" s="188"/>
      <c r="AB151" s="188"/>
    </row>
    <row r="152" spans="2:28" ht="33.75" customHeight="1">
      <c r="B152" s="57"/>
      <c r="C152" s="58"/>
      <c r="D152" s="58"/>
      <c r="E152" s="186"/>
      <c r="F152" s="187"/>
      <c r="G152" s="187"/>
      <c r="H152" s="187"/>
      <c r="I152" s="187"/>
      <c r="J152" s="187"/>
      <c r="K152" s="187"/>
      <c r="L152" s="187"/>
      <c r="M152" s="187"/>
      <c r="N152" s="187"/>
      <c r="O152" s="187"/>
      <c r="P152" s="187"/>
      <c r="Q152" s="187"/>
      <c r="R152" s="187"/>
      <c r="S152" s="187"/>
      <c r="T152" s="187"/>
      <c r="U152" s="187"/>
      <c r="V152" s="188"/>
      <c r="W152" s="188"/>
      <c r="X152" s="188"/>
      <c r="Y152" s="188"/>
      <c r="Z152" s="188"/>
      <c r="AA152" s="188"/>
      <c r="AB152" s="188"/>
    </row>
    <row r="153" spans="2:28" ht="33.75" customHeight="1">
      <c r="B153" s="57"/>
      <c r="C153" s="58"/>
      <c r="D153" s="58"/>
      <c r="E153" s="186"/>
      <c r="F153" s="187"/>
      <c r="G153" s="187"/>
      <c r="H153" s="187"/>
      <c r="I153" s="187"/>
      <c r="J153" s="187"/>
      <c r="K153" s="187"/>
      <c r="L153" s="187"/>
      <c r="M153" s="187"/>
      <c r="N153" s="187"/>
      <c r="O153" s="187"/>
      <c r="P153" s="187"/>
      <c r="Q153" s="187"/>
      <c r="R153" s="187"/>
      <c r="S153" s="187"/>
      <c r="T153" s="187"/>
      <c r="U153" s="187"/>
      <c r="V153" s="188"/>
      <c r="W153" s="188"/>
      <c r="X153" s="188"/>
      <c r="Y153" s="188"/>
      <c r="Z153" s="188"/>
      <c r="AA153" s="188"/>
      <c r="AB153" s="188"/>
    </row>
    <row r="154" spans="2:28" ht="33.75" customHeight="1">
      <c r="B154" s="57"/>
      <c r="C154" s="58"/>
      <c r="D154" s="58"/>
      <c r="E154" s="186"/>
      <c r="F154" s="187"/>
      <c r="G154" s="187"/>
      <c r="H154" s="187"/>
      <c r="I154" s="187"/>
      <c r="J154" s="187"/>
      <c r="K154" s="187"/>
      <c r="L154" s="187"/>
      <c r="M154" s="187"/>
      <c r="N154" s="187"/>
      <c r="O154" s="187"/>
      <c r="P154" s="187"/>
      <c r="Q154" s="187"/>
      <c r="R154" s="187"/>
      <c r="S154" s="187"/>
      <c r="T154" s="187"/>
      <c r="U154" s="187"/>
      <c r="V154" s="188"/>
      <c r="W154" s="188"/>
      <c r="X154" s="188"/>
      <c r="Y154" s="188"/>
      <c r="Z154" s="188"/>
      <c r="AA154" s="188"/>
      <c r="AB154" s="188"/>
    </row>
    <row r="155" spans="2:28" ht="33.75" customHeight="1">
      <c r="B155" s="57"/>
      <c r="C155" s="58"/>
      <c r="D155" s="58"/>
      <c r="E155" s="186"/>
      <c r="F155" s="187"/>
      <c r="G155" s="187"/>
      <c r="H155" s="187"/>
      <c r="I155" s="187"/>
      <c r="J155" s="187"/>
      <c r="K155" s="187"/>
      <c r="L155" s="187"/>
      <c r="M155" s="187"/>
      <c r="N155" s="187"/>
      <c r="O155" s="187"/>
      <c r="P155" s="187"/>
      <c r="Q155" s="187"/>
      <c r="R155" s="187"/>
      <c r="S155" s="187"/>
      <c r="T155" s="187"/>
      <c r="U155" s="187"/>
      <c r="V155" s="188"/>
      <c r="W155" s="188"/>
      <c r="X155" s="188"/>
      <c r="Y155" s="188"/>
      <c r="Z155" s="188"/>
      <c r="AA155" s="188"/>
      <c r="AB155" s="188"/>
    </row>
    <row r="156" spans="2:28" ht="33.75" customHeight="1">
      <c r="B156" s="57"/>
      <c r="C156" s="58"/>
      <c r="D156" s="58"/>
      <c r="E156" s="186"/>
      <c r="F156" s="187"/>
      <c r="G156" s="187"/>
      <c r="H156" s="187"/>
      <c r="I156" s="187"/>
      <c r="J156" s="187"/>
      <c r="K156" s="187"/>
      <c r="L156" s="187"/>
      <c r="M156" s="187"/>
      <c r="N156" s="187"/>
      <c r="O156" s="187"/>
      <c r="P156" s="187"/>
      <c r="Q156" s="187"/>
      <c r="R156" s="187"/>
      <c r="S156" s="187"/>
      <c r="T156" s="187"/>
      <c r="U156" s="187"/>
      <c r="V156" s="188"/>
      <c r="W156" s="188"/>
      <c r="X156" s="188"/>
      <c r="Y156" s="188"/>
      <c r="Z156" s="188"/>
      <c r="AA156" s="188"/>
      <c r="AB156" s="188"/>
    </row>
    <row r="157" spans="2:28" ht="33.75" customHeight="1">
      <c r="B157" s="57"/>
      <c r="C157" s="58"/>
      <c r="D157" s="58"/>
      <c r="E157" s="186"/>
      <c r="F157" s="187"/>
      <c r="G157" s="187"/>
      <c r="H157" s="187"/>
      <c r="I157" s="187"/>
      <c r="J157" s="187"/>
      <c r="K157" s="187"/>
      <c r="L157" s="187"/>
      <c r="M157" s="187"/>
      <c r="N157" s="187"/>
      <c r="O157" s="187"/>
      <c r="P157" s="187"/>
      <c r="Q157" s="187"/>
      <c r="R157" s="187"/>
      <c r="S157" s="187"/>
      <c r="T157" s="187"/>
      <c r="U157" s="187"/>
      <c r="V157" s="188"/>
      <c r="W157" s="188"/>
      <c r="X157" s="188"/>
      <c r="Y157" s="188"/>
      <c r="Z157" s="188"/>
      <c r="AA157" s="188"/>
      <c r="AB157" s="188"/>
    </row>
    <row r="158" spans="2:28" ht="33.75" customHeight="1">
      <c r="B158" s="57"/>
      <c r="C158" s="58"/>
      <c r="D158" s="58"/>
      <c r="E158" s="186"/>
      <c r="F158" s="187"/>
      <c r="G158" s="187"/>
      <c r="H158" s="187"/>
      <c r="I158" s="187"/>
      <c r="J158" s="187"/>
      <c r="K158" s="187"/>
      <c r="L158" s="187"/>
      <c r="M158" s="187"/>
      <c r="N158" s="187"/>
      <c r="O158" s="187"/>
      <c r="P158" s="187"/>
      <c r="Q158" s="187"/>
      <c r="R158" s="187"/>
      <c r="S158" s="187"/>
      <c r="T158" s="187"/>
      <c r="U158" s="187"/>
      <c r="V158" s="188"/>
      <c r="W158" s="188"/>
      <c r="X158" s="188"/>
      <c r="Y158" s="188"/>
      <c r="Z158" s="188"/>
      <c r="AA158" s="188"/>
      <c r="AB158" s="188"/>
    </row>
    <row r="159" spans="2:28" ht="33.75" customHeight="1">
      <c r="B159" s="57"/>
      <c r="C159" s="58"/>
      <c r="D159" s="58"/>
      <c r="E159" s="186"/>
      <c r="F159" s="187"/>
      <c r="G159" s="187"/>
      <c r="H159" s="187"/>
      <c r="I159" s="187"/>
      <c r="J159" s="187"/>
      <c r="K159" s="187"/>
      <c r="L159" s="187"/>
      <c r="M159" s="187"/>
      <c r="N159" s="187"/>
      <c r="O159" s="187"/>
      <c r="P159" s="187"/>
      <c r="Q159" s="187"/>
      <c r="R159" s="187"/>
      <c r="S159" s="187"/>
      <c r="T159" s="187"/>
      <c r="U159" s="187"/>
      <c r="V159" s="188"/>
      <c r="W159" s="188"/>
      <c r="X159" s="188"/>
      <c r="Y159" s="188"/>
      <c r="Z159" s="188"/>
      <c r="AA159" s="188"/>
      <c r="AB159" s="188"/>
    </row>
    <row r="160" spans="2:28" ht="33.75" customHeight="1">
      <c r="B160" s="57"/>
      <c r="C160" s="58"/>
      <c r="D160" s="58"/>
      <c r="E160" s="186"/>
      <c r="F160" s="187"/>
      <c r="G160" s="187"/>
      <c r="H160" s="187"/>
      <c r="I160" s="187"/>
      <c r="J160" s="187"/>
      <c r="K160" s="187"/>
      <c r="L160" s="187"/>
      <c r="M160" s="187"/>
      <c r="N160" s="187"/>
      <c r="O160" s="187"/>
      <c r="P160" s="187"/>
      <c r="Q160" s="187"/>
      <c r="R160" s="187"/>
      <c r="S160" s="187"/>
      <c r="T160" s="187"/>
      <c r="U160" s="187"/>
      <c r="V160" s="188"/>
      <c r="W160" s="188"/>
      <c r="X160" s="188"/>
      <c r="Y160" s="188"/>
      <c r="Z160" s="188"/>
      <c r="AA160" s="188"/>
      <c r="AB160" s="188"/>
    </row>
    <row r="161" spans="2:28" ht="33.75" customHeight="1">
      <c r="B161" s="57"/>
      <c r="C161" s="58"/>
      <c r="D161" s="58"/>
      <c r="E161" s="186"/>
      <c r="F161" s="187"/>
      <c r="G161" s="187"/>
      <c r="H161" s="187"/>
      <c r="I161" s="187"/>
      <c r="J161" s="187"/>
      <c r="K161" s="187"/>
      <c r="L161" s="187"/>
      <c r="M161" s="187"/>
      <c r="N161" s="187"/>
      <c r="O161" s="187"/>
      <c r="P161" s="187"/>
      <c r="Q161" s="187"/>
      <c r="R161" s="187"/>
      <c r="S161" s="187"/>
      <c r="T161" s="187"/>
      <c r="U161" s="187"/>
      <c r="V161" s="188"/>
      <c r="W161" s="188"/>
      <c r="X161" s="188"/>
      <c r="Y161" s="188"/>
      <c r="Z161" s="188"/>
      <c r="AA161" s="188"/>
      <c r="AB161" s="188"/>
    </row>
    <row r="162" spans="2:28" ht="33.75" customHeight="1">
      <c r="B162" s="57"/>
      <c r="C162" s="58"/>
      <c r="D162" s="58"/>
      <c r="E162" s="186"/>
      <c r="F162" s="187"/>
      <c r="G162" s="187"/>
      <c r="H162" s="187"/>
      <c r="I162" s="187"/>
      <c r="J162" s="187"/>
      <c r="K162" s="187"/>
      <c r="L162" s="187"/>
      <c r="M162" s="187"/>
      <c r="N162" s="187"/>
      <c r="O162" s="187"/>
      <c r="P162" s="187"/>
      <c r="Q162" s="187"/>
      <c r="R162" s="187"/>
      <c r="S162" s="187"/>
      <c r="T162" s="187"/>
      <c r="U162" s="187"/>
      <c r="V162" s="188"/>
      <c r="W162" s="188"/>
      <c r="X162" s="188"/>
      <c r="Y162" s="188"/>
      <c r="Z162" s="188"/>
      <c r="AA162" s="188"/>
      <c r="AB162" s="188"/>
    </row>
    <row r="163" spans="2:28" ht="33.75" customHeight="1">
      <c r="B163" s="57"/>
      <c r="C163" s="58"/>
      <c r="D163" s="58"/>
      <c r="E163" s="186"/>
      <c r="F163" s="187"/>
      <c r="G163" s="187"/>
      <c r="H163" s="187"/>
      <c r="I163" s="187"/>
      <c r="J163" s="187"/>
      <c r="K163" s="187"/>
      <c r="L163" s="187"/>
      <c r="M163" s="187"/>
      <c r="N163" s="187"/>
      <c r="O163" s="187"/>
      <c r="P163" s="187"/>
      <c r="Q163" s="187"/>
      <c r="R163" s="187"/>
      <c r="S163" s="187"/>
      <c r="T163" s="187"/>
      <c r="U163" s="187"/>
      <c r="V163" s="188"/>
      <c r="W163" s="188"/>
      <c r="X163" s="188"/>
      <c r="Y163" s="188"/>
      <c r="Z163" s="188"/>
      <c r="AA163" s="188"/>
      <c r="AB163" s="188"/>
    </row>
    <row r="164" spans="2:28" ht="33.75" customHeight="1">
      <c r="B164" s="57"/>
      <c r="C164" s="58"/>
      <c r="D164" s="58"/>
      <c r="E164" s="186"/>
      <c r="F164" s="187"/>
      <c r="G164" s="187"/>
      <c r="H164" s="187"/>
      <c r="I164" s="187"/>
      <c r="J164" s="187"/>
      <c r="K164" s="187"/>
      <c r="L164" s="187"/>
      <c r="M164" s="187"/>
      <c r="N164" s="187"/>
      <c r="O164" s="187"/>
      <c r="P164" s="187"/>
      <c r="Q164" s="187"/>
      <c r="R164" s="187"/>
      <c r="S164" s="187"/>
      <c r="T164" s="187"/>
      <c r="U164" s="187"/>
      <c r="V164" s="188"/>
      <c r="W164" s="188"/>
      <c r="X164" s="188"/>
      <c r="Y164" s="188"/>
      <c r="Z164" s="188"/>
      <c r="AA164" s="188"/>
      <c r="AB164" s="188"/>
    </row>
    <row r="165" spans="2:28" ht="33.75" customHeight="1">
      <c r="B165" s="57"/>
      <c r="C165" s="58"/>
      <c r="D165" s="58"/>
      <c r="E165" s="186"/>
      <c r="F165" s="187"/>
      <c r="G165" s="187"/>
      <c r="H165" s="187"/>
      <c r="I165" s="187"/>
      <c r="J165" s="187"/>
      <c r="K165" s="187"/>
      <c r="L165" s="187"/>
      <c r="M165" s="187"/>
      <c r="N165" s="187"/>
      <c r="O165" s="187"/>
      <c r="P165" s="187"/>
      <c r="Q165" s="187"/>
      <c r="R165" s="187"/>
      <c r="S165" s="187"/>
      <c r="T165" s="187"/>
      <c r="U165" s="187"/>
      <c r="V165" s="188"/>
      <c r="W165" s="188"/>
      <c r="X165" s="188"/>
      <c r="Y165" s="188"/>
      <c r="Z165" s="188"/>
      <c r="AA165" s="188"/>
      <c r="AB165" s="188"/>
    </row>
    <row r="166" spans="2:28" ht="33.75" customHeight="1">
      <c r="B166" s="57"/>
      <c r="C166" s="58"/>
      <c r="D166" s="58"/>
      <c r="E166" s="186"/>
      <c r="F166" s="187"/>
      <c r="G166" s="187"/>
      <c r="H166" s="187"/>
      <c r="I166" s="187"/>
      <c r="J166" s="187"/>
      <c r="K166" s="187"/>
      <c r="L166" s="187"/>
      <c r="M166" s="187"/>
      <c r="N166" s="187"/>
      <c r="O166" s="187"/>
      <c r="P166" s="187"/>
      <c r="Q166" s="187"/>
      <c r="R166" s="187"/>
      <c r="S166" s="187"/>
      <c r="T166" s="187"/>
      <c r="U166" s="187"/>
      <c r="V166" s="188"/>
      <c r="W166" s="188"/>
      <c r="X166" s="188"/>
      <c r="Y166" s="188"/>
      <c r="Z166" s="188"/>
      <c r="AA166" s="188"/>
      <c r="AB166" s="188"/>
    </row>
    <row r="167" spans="2:28" ht="33.75" customHeight="1">
      <c r="B167" s="57"/>
      <c r="C167" s="58"/>
      <c r="D167" s="58"/>
      <c r="E167" s="186"/>
      <c r="F167" s="187"/>
      <c r="G167" s="187"/>
      <c r="H167" s="187"/>
      <c r="I167" s="187"/>
      <c r="J167" s="187"/>
      <c r="K167" s="187"/>
      <c r="L167" s="187"/>
      <c r="M167" s="187"/>
      <c r="N167" s="187"/>
      <c r="O167" s="187"/>
      <c r="P167" s="187"/>
      <c r="Q167" s="187"/>
      <c r="R167" s="187"/>
      <c r="S167" s="187"/>
      <c r="T167" s="187"/>
      <c r="U167" s="187"/>
      <c r="V167" s="188"/>
      <c r="W167" s="188"/>
      <c r="X167" s="188"/>
      <c r="Y167" s="188"/>
      <c r="Z167" s="188"/>
      <c r="AA167" s="188"/>
      <c r="AB167" s="188"/>
    </row>
    <row r="168" spans="2:28" ht="33.75" customHeight="1">
      <c r="B168" s="57"/>
      <c r="C168" s="58"/>
      <c r="D168" s="58"/>
      <c r="E168" s="186"/>
      <c r="F168" s="187"/>
      <c r="G168" s="187"/>
      <c r="H168" s="187"/>
      <c r="I168" s="187"/>
      <c r="J168" s="187"/>
      <c r="K168" s="187"/>
      <c r="L168" s="187"/>
      <c r="M168" s="187"/>
      <c r="N168" s="187"/>
      <c r="O168" s="187"/>
      <c r="P168" s="187"/>
      <c r="Q168" s="187"/>
      <c r="R168" s="187"/>
      <c r="S168" s="187"/>
      <c r="T168" s="187"/>
      <c r="U168" s="187"/>
      <c r="V168" s="188"/>
      <c r="W168" s="188"/>
      <c r="X168" s="188"/>
      <c r="Y168" s="188"/>
      <c r="Z168" s="188"/>
      <c r="AA168" s="188"/>
      <c r="AB168" s="188"/>
    </row>
    <row r="169" spans="2:28" ht="33.75" customHeight="1">
      <c r="B169" s="57"/>
      <c r="C169" s="58"/>
      <c r="D169" s="58"/>
      <c r="E169" s="186"/>
      <c r="F169" s="187"/>
      <c r="G169" s="187"/>
      <c r="H169" s="187"/>
      <c r="I169" s="187"/>
      <c r="J169" s="187"/>
      <c r="K169" s="187"/>
      <c r="L169" s="187"/>
      <c r="M169" s="187"/>
      <c r="N169" s="187"/>
      <c r="O169" s="187"/>
      <c r="P169" s="187"/>
      <c r="Q169" s="187"/>
      <c r="R169" s="187"/>
      <c r="S169" s="187"/>
      <c r="T169" s="187"/>
      <c r="U169" s="187"/>
      <c r="V169" s="188"/>
      <c r="W169" s="188"/>
      <c r="X169" s="188"/>
      <c r="Y169" s="188"/>
      <c r="Z169" s="188"/>
      <c r="AA169" s="188"/>
      <c r="AB169" s="188"/>
    </row>
    <row r="170" spans="2:28" ht="33.75" customHeight="1">
      <c r="B170" s="57"/>
      <c r="C170" s="58"/>
      <c r="D170" s="58"/>
      <c r="E170" s="186"/>
      <c r="F170" s="187"/>
      <c r="G170" s="187"/>
      <c r="H170" s="187"/>
      <c r="I170" s="187"/>
      <c r="J170" s="187"/>
      <c r="K170" s="187"/>
      <c r="L170" s="187"/>
      <c r="M170" s="187"/>
      <c r="N170" s="187"/>
      <c r="O170" s="187"/>
      <c r="P170" s="187"/>
      <c r="Q170" s="187"/>
      <c r="R170" s="187"/>
      <c r="S170" s="187"/>
      <c r="T170" s="187"/>
      <c r="U170" s="187"/>
      <c r="V170" s="188"/>
      <c r="W170" s="188"/>
      <c r="X170" s="188"/>
      <c r="Y170" s="188"/>
      <c r="Z170" s="188"/>
      <c r="AA170" s="188"/>
      <c r="AB170" s="188"/>
    </row>
    <row r="171" spans="2:28" ht="33.75" customHeight="1">
      <c r="B171" s="57"/>
      <c r="C171" s="58"/>
      <c r="D171" s="58"/>
      <c r="E171" s="186"/>
      <c r="F171" s="187"/>
      <c r="G171" s="187"/>
      <c r="H171" s="187"/>
      <c r="I171" s="187"/>
      <c r="J171" s="187"/>
      <c r="K171" s="187"/>
      <c r="L171" s="187"/>
      <c r="M171" s="187"/>
      <c r="N171" s="187"/>
      <c r="O171" s="187"/>
      <c r="P171" s="187"/>
      <c r="Q171" s="187"/>
      <c r="R171" s="187"/>
      <c r="S171" s="187"/>
      <c r="T171" s="187"/>
      <c r="U171" s="187"/>
      <c r="V171" s="188"/>
      <c r="W171" s="188"/>
      <c r="X171" s="188"/>
      <c r="Y171" s="188"/>
      <c r="Z171" s="188"/>
      <c r="AA171" s="188"/>
      <c r="AB171" s="188"/>
    </row>
    <row r="172" spans="2:28" ht="33.75" customHeight="1">
      <c r="B172" s="57"/>
      <c r="C172" s="58"/>
      <c r="D172" s="58"/>
      <c r="E172" s="186"/>
      <c r="F172" s="187"/>
      <c r="G172" s="187"/>
      <c r="H172" s="187"/>
      <c r="I172" s="187"/>
      <c r="J172" s="187"/>
      <c r="K172" s="187"/>
      <c r="L172" s="187"/>
      <c r="M172" s="187"/>
      <c r="N172" s="187"/>
      <c r="O172" s="187"/>
      <c r="P172" s="187"/>
      <c r="Q172" s="187"/>
      <c r="R172" s="187"/>
      <c r="S172" s="187"/>
      <c r="T172" s="187"/>
      <c r="U172" s="187"/>
      <c r="V172" s="188"/>
      <c r="W172" s="188"/>
      <c r="X172" s="188"/>
      <c r="Y172" s="188"/>
      <c r="Z172" s="188"/>
      <c r="AA172" s="188"/>
      <c r="AB172" s="188"/>
    </row>
    <row r="173" spans="2:28" ht="33.75" customHeight="1">
      <c r="B173" s="57"/>
      <c r="C173" s="58"/>
      <c r="D173" s="58"/>
      <c r="E173" s="186"/>
      <c r="F173" s="187"/>
      <c r="G173" s="187"/>
      <c r="H173" s="187"/>
      <c r="I173" s="187"/>
      <c r="J173" s="187"/>
      <c r="K173" s="187"/>
      <c r="L173" s="187"/>
      <c r="M173" s="187"/>
      <c r="N173" s="187"/>
      <c r="O173" s="187"/>
      <c r="P173" s="187"/>
      <c r="Q173" s="187"/>
      <c r="R173" s="187"/>
      <c r="S173" s="187"/>
      <c r="T173" s="187"/>
      <c r="U173" s="187"/>
      <c r="V173" s="188"/>
      <c r="W173" s="188"/>
      <c r="X173" s="188"/>
      <c r="Y173" s="188"/>
      <c r="Z173" s="188"/>
      <c r="AA173" s="188"/>
      <c r="AB173" s="188"/>
    </row>
    <row r="174" spans="2:28" ht="33.75" customHeight="1">
      <c r="B174" s="57"/>
      <c r="C174" s="58"/>
      <c r="D174" s="58"/>
      <c r="E174" s="186"/>
      <c r="F174" s="187"/>
      <c r="G174" s="187"/>
      <c r="H174" s="187"/>
      <c r="I174" s="187"/>
      <c r="J174" s="187"/>
      <c r="K174" s="187"/>
      <c r="L174" s="187"/>
      <c r="M174" s="187"/>
      <c r="N174" s="187"/>
      <c r="O174" s="187"/>
      <c r="P174" s="187"/>
      <c r="Q174" s="187"/>
      <c r="R174" s="187"/>
      <c r="S174" s="187"/>
      <c r="T174" s="187"/>
      <c r="U174" s="187"/>
      <c r="V174" s="188"/>
      <c r="W174" s="188"/>
      <c r="X174" s="188"/>
      <c r="Y174" s="188"/>
      <c r="Z174" s="188"/>
      <c r="AA174" s="188"/>
      <c r="AB174" s="188"/>
    </row>
    <row r="175" spans="2:28" ht="33.75" customHeight="1">
      <c r="B175" s="57"/>
      <c r="C175" s="58"/>
      <c r="D175" s="58"/>
      <c r="E175" s="186"/>
      <c r="F175" s="187"/>
      <c r="G175" s="187"/>
      <c r="H175" s="187"/>
      <c r="I175" s="187"/>
      <c r="J175" s="187"/>
      <c r="K175" s="187"/>
      <c r="L175" s="187"/>
      <c r="M175" s="187"/>
      <c r="N175" s="187"/>
      <c r="O175" s="187"/>
      <c r="P175" s="187"/>
      <c r="Q175" s="187"/>
      <c r="R175" s="187"/>
      <c r="S175" s="187"/>
      <c r="T175" s="187"/>
      <c r="U175" s="187"/>
      <c r="V175" s="188"/>
      <c r="W175" s="188"/>
      <c r="X175" s="188"/>
      <c r="Y175" s="188"/>
      <c r="Z175" s="188"/>
      <c r="AA175" s="188"/>
      <c r="AB175" s="188"/>
    </row>
    <row r="176" spans="2:28" ht="33.75" customHeight="1">
      <c r="B176" s="57"/>
      <c r="C176" s="58"/>
      <c r="D176" s="58"/>
      <c r="E176" s="186"/>
      <c r="F176" s="187"/>
      <c r="G176" s="187"/>
      <c r="H176" s="187"/>
      <c r="I176" s="187"/>
      <c r="J176" s="187"/>
      <c r="K176" s="187"/>
      <c r="L176" s="187"/>
      <c r="M176" s="187"/>
      <c r="N176" s="187"/>
      <c r="O176" s="187"/>
      <c r="P176" s="187"/>
      <c r="Q176" s="187"/>
      <c r="R176" s="187"/>
      <c r="S176" s="187"/>
      <c r="T176" s="187"/>
      <c r="U176" s="187"/>
      <c r="V176" s="188"/>
      <c r="W176" s="188"/>
      <c r="X176" s="188"/>
      <c r="Y176" s="188"/>
      <c r="Z176" s="188"/>
      <c r="AA176" s="188"/>
      <c r="AB176" s="188"/>
    </row>
    <row r="177" spans="2:28" ht="33.75" customHeight="1">
      <c r="B177" s="57"/>
      <c r="C177" s="58"/>
      <c r="D177" s="58"/>
      <c r="E177" s="186"/>
      <c r="F177" s="187"/>
      <c r="G177" s="187"/>
      <c r="H177" s="187"/>
      <c r="I177" s="187"/>
      <c r="J177" s="187"/>
      <c r="K177" s="187"/>
      <c r="L177" s="187"/>
      <c r="M177" s="187"/>
      <c r="N177" s="187"/>
      <c r="O177" s="187"/>
      <c r="P177" s="187"/>
      <c r="Q177" s="187"/>
      <c r="R177" s="187"/>
      <c r="S177" s="187"/>
      <c r="T177" s="187"/>
      <c r="U177" s="187"/>
      <c r="V177" s="188"/>
      <c r="W177" s="188"/>
      <c r="X177" s="188"/>
      <c r="Y177" s="188"/>
      <c r="Z177" s="188"/>
      <c r="AA177" s="188"/>
      <c r="AB177" s="188"/>
    </row>
    <row r="178" spans="2:28" ht="33.75" customHeight="1">
      <c r="B178" s="57"/>
      <c r="C178" s="58"/>
      <c r="D178" s="58"/>
      <c r="E178" s="186"/>
      <c r="F178" s="187"/>
      <c r="G178" s="187"/>
      <c r="H178" s="187"/>
      <c r="I178" s="187"/>
      <c r="J178" s="187"/>
      <c r="K178" s="187"/>
      <c r="L178" s="187"/>
      <c r="M178" s="187"/>
      <c r="N178" s="187"/>
      <c r="O178" s="187"/>
      <c r="P178" s="187"/>
      <c r="Q178" s="187"/>
      <c r="R178" s="187"/>
      <c r="S178" s="187"/>
      <c r="T178" s="187"/>
      <c r="U178" s="187"/>
      <c r="V178" s="188"/>
      <c r="W178" s="188"/>
      <c r="X178" s="188"/>
      <c r="Y178" s="188"/>
      <c r="Z178" s="188"/>
      <c r="AA178" s="188"/>
      <c r="AB178" s="188"/>
    </row>
    <row r="179" spans="2:28" ht="33.75" customHeight="1">
      <c r="B179" s="57"/>
      <c r="C179" s="58"/>
      <c r="D179" s="58"/>
      <c r="E179" s="186"/>
      <c r="F179" s="187"/>
      <c r="G179" s="187"/>
      <c r="H179" s="187"/>
      <c r="I179" s="187"/>
      <c r="J179" s="187"/>
      <c r="K179" s="187"/>
      <c r="L179" s="187"/>
      <c r="M179" s="187"/>
      <c r="N179" s="187"/>
      <c r="O179" s="187"/>
      <c r="P179" s="187"/>
      <c r="Q179" s="187"/>
      <c r="R179" s="187"/>
      <c r="S179" s="187"/>
      <c r="T179" s="187"/>
      <c r="U179" s="187"/>
      <c r="V179" s="188"/>
      <c r="W179" s="188"/>
      <c r="X179" s="188"/>
      <c r="Y179" s="188"/>
      <c r="Z179" s="188"/>
      <c r="AA179" s="188"/>
      <c r="AB179" s="188"/>
    </row>
    <row r="180" spans="2:28" ht="33.75" customHeight="1">
      <c r="B180" s="57"/>
      <c r="C180" s="58"/>
      <c r="D180" s="58"/>
      <c r="E180" s="186"/>
      <c r="F180" s="187"/>
      <c r="G180" s="187"/>
      <c r="H180" s="187"/>
      <c r="I180" s="187"/>
      <c r="J180" s="187"/>
      <c r="K180" s="187"/>
      <c r="L180" s="187"/>
      <c r="M180" s="187"/>
      <c r="N180" s="187"/>
      <c r="O180" s="187"/>
      <c r="P180" s="187"/>
      <c r="Q180" s="187"/>
      <c r="R180" s="187"/>
      <c r="S180" s="187"/>
      <c r="T180" s="187"/>
      <c r="U180" s="187"/>
      <c r="V180" s="188"/>
      <c r="W180" s="188"/>
      <c r="X180" s="188"/>
      <c r="Y180" s="188"/>
      <c r="Z180" s="188"/>
      <c r="AA180" s="188"/>
      <c r="AB180" s="188"/>
    </row>
    <row r="181" spans="2:28" ht="33.75" customHeight="1">
      <c r="B181" s="57"/>
      <c r="C181" s="58"/>
      <c r="D181" s="58"/>
      <c r="E181" s="186"/>
      <c r="F181" s="187"/>
      <c r="G181" s="187"/>
      <c r="H181" s="187"/>
      <c r="I181" s="187"/>
      <c r="J181" s="187"/>
      <c r="K181" s="187"/>
      <c r="L181" s="187"/>
      <c r="M181" s="187"/>
      <c r="N181" s="187"/>
      <c r="O181" s="187"/>
      <c r="P181" s="187"/>
      <c r="Q181" s="187"/>
      <c r="R181" s="187"/>
      <c r="S181" s="187"/>
      <c r="T181" s="187"/>
      <c r="U181" s="187"/>
      <c r="V181" s="188"/>
      <c r="W181" s="188"/>
      <c r="X181" s="188"/>
      <c r="Y181" s="188"/>
      <c r="Z181" s="188"/>
      <c r="AA181" s="188"/>
      <c r="AB181" s="188"/>
    </row>
    <row r="182" spans="2:28" ht="33.75" customHeight="1">
      <c r="B182" s="57"/>
      <c r="C182" s="58"/>
      <c r="D182" s="58"/>
      <c r="E182" s="186"/>
      <c r="F182" s="187"/>
      <c r="G182" s="187"/>
      <c r="H182" s="187"/>
      <c r="I182" s="187"/>
      <c r="J182" s="187"/>
      <c r="K182" s="187"/>
      <c r="L182" s="187"/>
      <c r="M182" s="187"/>
      <c r="N182" s="187"/>
      <c r="O182" s="187"/>
      <c r="P182" s="187"/>
      <c r="Q182" s="187"/>
      <c r="R182" s="187"/>
      <c r="S182" s="187"/>
      <c r="T182" s="187"/>
      <c r="U182" s="187"/>
      <c r="V182" s="188"/>
      <c r="W182" s="188"/>
      <c r="X182" s="188"/>
      <c r="Y182" s="188"/>
      <c r="Z182" s="188"/>
      <c r="AA182" s="188"/>
      <c r="AB182" s="188"/>
    </row>
    <row r="183" spans="2:28" ht="33.75" customHeight="1">
      <c r="B183" s="57"/>
      <c r="C183" s="58"/>
      <c r="D183" s="58"/>
      <c r="E183" s="186"/>
      <c r="F183" s="187"/>
      <c r="G183" s="187"/>
      <c r="H183" s="187"/>
      <c r="I183" s="187"/>
      <c r="J183" s="187"/>
      <c r="K183" s="187"/>
      <c r="L183" s="187"/>
      <c r="M183" s="187"/>
      <c r="N183" s="187"/>
      <c r="O183" s="187"/>
      <c r="P183" s="187"/>
      <c r="Q183" s="187"/>
      <c r="R183" s="187"/>
      <c r="S183" s="187"/>
      <c r="T183" s="187"/>
      <c r="U183" s="187"/>
      <c r="V183" s="188"/>
      <c r="W183" s="188"/>
      <c r="X183" s="188"/>
      <c r="Y183" s="188"/>
      <c r="Z183" s="188"/>
      <c r="AA183" s="188"/>
      <c r="AB183" s="188"/>
    </row>
    <row r="184" spans="2:28" ht="33.75" customHeight="1">
      <c r="B184" s="57"/>
      <c r="C184" s="58"/>
      <c r="D184" s="58"/>
      <c r="E184" s="186"/>
      <c r="F184" s="187"/>
      <c r="G184" s="187"/>
      <c r="H184" s="187"/>
      <c r="I184" s="187"/>
      <c r="J184" s="187"/>
      <c r="K184" s="187"/>
      <c r="L184" s="187"/>
      <c r="M184" s="187"/>
      <c r="N184" s="187"/>
      <c r="O184" s="187"/>
      <c r="P184" s="187"/>
      <c r="Q184" s="187"/>
      <c r="R184" s="187"/>
      <c r="S184" s="187"/>
      <c r="T184" s="187"/>
      <c r="U184" s="187"/>
      <c r="V184" s="188"/>
      <c r="W184" s="188"/>
      <c r="X184" s="188"/>
      <c r="Y184" s="188"/>
      <c r="Z184" s="188"/>
      <c r="AA184" s="188"/>
      <c r="AB184" s="188"/>
    </row>
    <row r="185" spans="2:28" ht="33.75" customHeight="1">
      <c r="B185" s="57"/>
      <c r="C185" s="58"/>
      <c r="D185" s="58"/>
      <c r="E185" s="186"/>
      <c r="F185" s="187"/>
      <c r="G185" s="187"/>
      <c r="H185" s="187"/>
      <c r="I185" s="187"/>
      <c r="J185" s="187"/>
      <c r="K185" s="187"/>
      <c r="L185" s="187"/>
      <c r="M185" s="187"/>
      <c r="N185" s="187"/>
      <c r="O185" s="187"/>
      <c r="P185" s="187"/>
      <c r="Q185" s="187"/>
      <c r="R185" s="187"/>
      <c r="S185" s="187"/>
      <c r="T185" s="187"/>
      <c r="U185" s="187"/>
      <c r="V185" s="188"/>
      <c r="W185" s="188"/>
      <c r="X185" s="188"/>
      <c r="Y185" s="188"/>
      <c r="Z185" s="188"/>
      <c r="AA185" s="188"/>
      <c r="AB185" s="188"/>
    </row>
    <row r="186" spans="2:28" ht="33.75" customHeight="1">
      <c r="B186" s="57"/>
      <c r="C186" s="58"/>
      <c r="D186" s="58"/>
      <c r="E186" s="186"/>
      <c r="F186" s="187"/>
      <c r="G186" s="187"/>
      <c r="H186" s="187"/>
      <c r="I186" s="187"/>
      <c r="J186" s="187"/>
      <c r="K186" s="187"/>
      <c r="L186" s="187"/>
      <c r="M186" s="187"/>
      <c r="N186" s="187"/>
      <c r="O186" s="187"/>
      <c r="P186" s="187"/>
      <c r="Q186" s="187"/>
      <c r="R186" s="187"/>
      <c r="S186" s="187"/>
      <c r="T186" s="187"/>
      <c r="U186" s="187"/>
      <c r="V186" s="188"/>
      <c r="W186" s="188"/>
      <c r="X186" s="188"/>
      <c r="Y186" s="188"/>
      <c r="Z186" s="188"/>
      <c r="AA186" s="188"/>
      <c r="AB186" s="188"/>
    </row>
    <row r="187" spans="2:28" ht="33.75" customHeight="1">
      <c r="B187" s="57"/>
      <c r="C187" s="58"/>
      <c r="D187" s="58"/>
      <c r="E187" s="186"/>
      <c r="F187" s="187"/>
      <c r="G187" s="187"/>
      <c r="H187" s="187"/>
      <c r="I187" s="187"/>
      <c r="J187" s="187"/>
      <c r="K187" s="187"/>
      <c r="L187" s="187"/>
      <c r="M187" s="187"/>
      <c r="N187" s="187"/>
      <c r="O187" s="187"/>
      <c r="P187" s="187"/>
      <c r="Q187" s="187"/>
      <c r="R187" s="187"/>
      <c r="S187" s="187"/>
      <c r="T187" s="187"/>
      <c r="U187" s="187"/>
      <c r="V187" s="188"/>
      <c r="W187" s="188"/>
      <c r="X187" s="188"/>
      <c r="Y187" s="188"/>
      <c r="Z187" s="188"/>
      <c r="AA187" s="188"/>
      <c r="AB187" s="188"/>
    </row>
    <row r="188" spans="2:28" ht="33.75" customHeight="1">
      <c r="B188" s="57"/>
      <c r="C188" s="58"/>
      <c r="D188" s="58"/>
      <c r="E188" s="186"/>
      <c r="F188" s="187"/>
      <c r="G188" s="187"/>
      <c r="H188" s="187"/>
      <c r="I188" s="187"/>
      <c r="J188" s="187"/>
      <c r="K188" s="187"/>
      <c r="L188" s="187"/>
      <c r="M188" s="187"/>
      <c r="N188" s="187"/>
      <c r="O188" s="187"/>
      <c r="P188" s="187"/>
      <c r="Q188" s="187"/>
      <c r="R188" s="187"/>
      <c r="S188" s="187"/>
      <c r="T188" s="187"/>
      <c r="U188" s="187"/>
      <c r="V188" s="188"/>
      <c r="W188" s="188"/>
      <c r="X188" s="188"/>
      <c r="Y188" s="188"/>
      <c r="Z188" s="188"/>
      <c r="AA188" s="188"/>
      <c r="AB188" s="188"/>
    </row>
    <row r="189" spans="2:28" ht="33.75" customHeight="1">
      <c r="B189" s="57"/>
      <c r="C189" s="58"/>
      <c r="D189" s="58"/>
      <c r="E189" s="186"/>
      <c r="F189" s="187"/>
      <c r="G189" s="187"/>
      <c r="H189" s="187"/>
      <c r="I189" s="187"/>
      <c r="J189" s="187"/>
      <c r="K189" s="187"/>
      <c r="L189" s="187"/>
      <c r="M189" s="187"/>
      <c r="N189" s="187"/>
      <c r="O189" s="187"/>
      <c r="P189" s="187"/>
      <c r="Q189" s="187"/>
      <c r="R189" s="187"/>
      <c r="S189" s="187"/>
      <c r="T189" s="187"/>
      <c r="U189" s="187"/>
      <c r="V189" s="188"/>
      <c r="W189" s="188"/>
      <c r="X189" s="188"/>
      <c r="Y189" s="188"/>
      <c r="Z189" s="188"/>
      <c r="AA189" s="188"/>
      <c r="AB189" s="188"/>
    </row>
    <row r="190" spans="2:28" ht="33.75" customHeight="1">
      <c r="B190" s="57"/>
      <c r="C190" s="58"/>
      <c r="D190" s="58"/>
      <c r="E190" s="186"/>
      <c r="F190" s="187"/>
      <c r="G190" s="187"/>
      <c r="H190" s="187"/>
      <c r="I190" s="187"/>
      <c r="J190" s="187"/>
      <c r="K190" s="187"/>
      <c r="L190" s="187"/>
      <c r="M190" s="187"/>
      <c r="N190" s="187"/>
      <c r="O190" s="187"/>
      <c r="P190" s="187"/>
      <c r="Q190" s="187"/>
      <c r="R190" s="187"/>
      <c r="S190" s="187"/>
      <c r="T190" s="187"/>
      <c r="U190" s="187"/>
      <c r="V190" s="188"/>
      <c r="W190" s="188"/>
      <c r="X190" s="188"/>
      <c r="Y190" s="188"/>
      <c r="Z190" s="188"/>
      <c r="AA190" s="188"/>
      <c r="AB190" s="188"/>
    </row>
    <row r="191" spans="2:28" ht="33.75" customHeight="1">
      <c r="B191" s="57"/>
      <c r="C191" s="58"/>
      <c r="D191" s="58"/>
      <c r="E191" s="186"/>
      <c r="F191" s="187"/>
      <c r="G191" s="187"/>
      <c r="H191" s="187"/>
      <c r="I191" s="187"/>
      <c r="J191" s="187"/>
      <c r="K191" s="187"/>
      <c r="L191" s="187"/>
      <c r="M191" s="187"/>
      <c r="N191" s="187"/>
      <c r="O191" s="187"/>
      <c r="P191" s="187"/>
      <c r="Q191" s="187"/>
      <c r="R191" s="187"/>
      <c r="S191" s="187"/>
      <c r="T191" s="187"/>
      <c r="U191" s="187"/>
      <c r="V191" s="188"/>
      <c r="W191" s="188"/>
      <c r="X191" s="188"/>
      <c r="Y191" s="188"/>
      <c r="Z191" s="188"/>
      <c r="AA191" s="188"/>
      <c r="AB191" s="188"/>
    </row>
    <row r="192" spans="2:28" ht="33.75" customHeight="1">
      <c r="B192" s="57"/>
      <c r="C192" s="58"/>
      <c r="D192" s="58"/>
      <c r="E192" s="186"/>
      <c r="F192" s="187"/>
      <c r="G192" s="187"/>
      <c r="H192" s="187"/>
      <c r="I192" s="187"/>
      <c r="J192" s="187"/>
      <c r="K192" s="187"/>
      <c r="L192" s="187"/>
      <c r="M192" s="187"/>
      <c r="N192" s="187"/>
      <c r="O192" s="187"/>
      <c r="P192" s="187"/>
      <c r="Q192" s="187"/>
      <c r="R192" s="187"/>
      <c r="S192" s="187"/>
      <c r="T192" s="187"/>
      <c r="U192" s="187"/>
      <c r="V192" s="188"/>
      <c r="W192" s="188"/>
      <c r="X192" s="188"/>
      <c r="Y192" s="188"/>
      <c r="Z192" s="188"/>
      <c r="AA192" s="188"/>
      <c r="AB192" s="188"/>
    </row>
    <row r="193" spans="2:28" ht="33.75" customHeight="1">
      <c r="B193" s="57"/>
      <c r="C193" s="58"/>
      <c r="D193" s="58"/>
      <c r="E193" s="186"/>
      <c r="F193" s="187"/>
      <c r="G193" s="187"/>
      <c r="H193" s="187"/>
      <c r="I193" s="187"/>
      <c r="J193" s="187"/>
      <c r="K193" s="187"/>
      <c r="L193" s="187"/>
      <c r="M193" s="187"/>
      <c r="N193" s="187"/>
      <c r="O193" s="187"/>
      <c r="P193" s="187"/>
      <c r="Q193" s="187"/>
      <c r="R193" s="187"/>
      <c r="S193" s="187"/>
      <c r="T193" s="187"/>
      <c r="U193" s="187"/>
      <c r="V193" s="188"/>
      <c r="W193" s="188"/>
      <c r="X193" s="188"/>
      <c r="Y193" s="188"/>
      <c r="Z193" s="188"/>
      <c r="AA193" s="188"/>
      <c r="AB193" s="188"/>
    </row>
    <row r="194" spans="2:28" ht="33.75" customHeight="1">
      <c r="B194" s="57"/>
      <c r="C194" s="58"/>
      <c r="D194" s="58"/>
      <c r="E194" s="186"/>
      <c r="F194" s="187"/>
      <c r="G194" s="187"/>
      <c r="H194" s="187"/>
      <c r="I194" s="187"/>
      <c r="J194" s="187"/>
      <c r="K194" s="187"/>
      <c r="L194" s="187"/>
      <c r="M194" s="187"/>
      <c r="N194" s="187"/>
      <c r="O194" s="187"/>
      <c r="P194" s="187"/>
      <c r="Q194" s="187"/>
      <c r="R194" s="187"/>
      <c r="S194" s="187"/>
      <c r="T194" s="187"/>
      <c r="U194" s="187"/>
      <c r="V194" s="188"/>
      <c r="W194" s="188"/>
      <c r="X194" s="188"/>
      <c r="Y194" s="188"/>
      <c r="Z194" s="188"/>
      <c r="AA194" s="188"/>
      <c r="AB194" s="188"/>
    </row>
    <row r="195" spans="2:28" ht="33.75" customHeight="1">
      <c r="B195" s="57"/>
      <c r="C195" s="58"/>
      <c r="D195" s="58"/>
      <c r="E195" s="186"/>
      <c r="F195" s="187"/>
      <c r="G195" s="187"/>
      <c r="H195" s="187"/>
      <c r="I195" s="187"/>
      <c r="J195" s="187"/>
      <c r="K195" s="187"/>
      <c r="L195" s="187"/>
      <c r="M195" s="187"/>
      <c r="N195" s="187"/>
      <c r="O195" s="187"/>
      <c r="P195" s="187"/>
      <c r="Q195" s="187"/>
      <c r="R195" s="187"/>
      <c r="S195" s="187"/>
      <c r="T195" s="187"/>
      <c r="U195" s="187"/>
      <c r="V195" s="188"/>
      <c r="W195" s="188"/>
      <c r="X195" s="188"/>
      <c r="Y195" s="188"/>
      <c r="Z195" s="188"/>
      <c r="AA195" s="188"/>
      <c r="AB195" s="188"/>
    </row>
    <row r="196" spans="2:28" ht="33.75" customHeight="1">
      <c r="B196" s="57"/>
      <c r="C196" s="58"/>
      <c r="D196" s="58"/>
      <c r="E196" s="186"/>
      <c r="F196" s="187"/>
      <c r="G196" s="187"/>
      <c r="H196" s="187"/>
      <c r="I196" s="187"/>
      <c r="J196" s="187"/>
      <c r="K196" s="187"/>
      <c r="L196" s="187"/>
      <c r="M196" s="187"/>
      <c r="N196" s="187"/>
      <c r="O196" s="187"/>
      <c r="P196" s="187"/>
      <c r="Q196" s="187"/>
      <c r="R196" s="187"/>
      <c r="S196" s="187"/>
      <c r="T196" s="187"/>
      <c r="U196" s="187"/>
      <c r="V196" s="188"/>
      <c r="W196" s="188"/>
      <c r="X196" s="188"/>
      <c r="Y196" s="188"/>
      <c r="Z196" s="188"/>
      <c r="AA196" s="188"/>
      <c r="AB196" s="188"/>
    </row>
    <row r="197" spans="2:28" ht="33.75" customHeight="1">
      <c r="B197" s="57"/>
      <c r="C197" s="58"/>
      <c r="D197" s="58"/>
      <c r="E197" s="186"/>
      <c r="F197" s="187"/>
      <c r="G197" s="187"/>
      <c r="H197" s="187"/>
      <c r="I197" s="187"/>
      <c r="J197" s="187"/>
      <c r="K197" s="187"/>
      <c r="L197" s="187"/>
      <c r="M197" s="187"/>
      <c r="N197" s="187"/>
      <c r="O197" s="187"/>
      <c r="P197" s="187"/>
      <c r="Q197" s="187"/>
      <c r="R197" s="187"/>
      <c r="S197" s="187"/>
      <c r="T197" s="187"/>
      <c r="U197" s="187"/>
      <c r="V197" s="188"/>
      <c r="W197" s="188"/>
      <c r="X197" s="188"/>
      <c r="Y197" s="188"/>
      <c r="Z197" s="188"/>
      <c r="AA197" s="188"/>
      <c r="AB197" s="188"/>
    </row>
    <row r="198" spans="2:28" ht="33.75" customHeight="1">
      <c r="B198" s="57"/>
      <c r="C198" s="58"/>
      <c r="D198" s="58"/>
      <c r="E198" s="186"/>
      <c r="F198" s="187"/>
      <c r="G198" s="187"/>
      <c r="H198" s="187"/>
      <c r="I198" s="187"/>
      <c r="J198" s="187"/>
      <c r="K198" s="187"/>
      <c r="L198" s="187"/>
      <c r="M198" s="187"/>
      <c r="N198" s="187"/>
      <c r="O198" s="187"/>
      <c r="P198" s="187"/>
      <c r="Q198" s="187"/>
      <c r="R198" s="187"/>
      <c r="S198" s="187"/>
      <c r="T198" s="187"/>
      <c r="U198" s="187"/>
      <c r="V198" s="188"/>
      <c r="W198" s="188"/>
      <c r="X198" s="188"/>
      <c r="Y198" s="188"/>
      <c r="Z198" s="188"/>
      <c r="AA198" s="188"/>
      <c r="AB198" s="188"/>
    </row>
    <row r="199" spans="2:28" ht="33.75" customHeight="1">
      <c r="B199" s="57"/>
      <c r="C199" s="58"/>
      <c r="D199" s="58"/>
      <c r="E199" s="186"/>
      <c r="F199" s="187"/>
      <c r="G199" s="187"/>
      <c r="H199" s="187"/>
      <c r="I199" s="187"/>
      <c r="J199" s="187"/>
      <c r="K199" s="187"/>
      <c r="L199" s="187"/>
      <c r="M199" s="187"/>
      <c r="N199" s="187"/>
      <c r="O199" s="187"/>
      <c r="P199" s="187"/>
      <c r="Q199" s="187"/>
      <c r="R199" s="187"/>
      <c r="S199" s="187"/>
      <c r="T199" s="187"/>
      <c r="U199" s="187"/>
      <c r="V199" s="188"/>
      <c r="W199" s="188"/>
      <c r="X199" s="188"/>
      <c r="Y199" s="188"/>
      <c r="Z199" s="188"/>
      <c r="AA199" s="188"/>
      <c r="AB199" s="188"/>
    </row>
    <row r="200" spans="2:28" ht="33.75" customHeight="1">
      <c r="B200" s="57"/>
      <c r="C200" s="58"/>
      <c r="D200" s="58"/>
      <c r="E200" s="186"/>
      <c r="F200" s="187"/>
      <c r="G200" s="187"/>
      <c r="H200" s="187"/>
      <c r="I200" s="187"/>
      <c r="J200" s="187"/>
      <c r="K200" s="187"/>
      <c r="L200" s="187"/>
      <c r="M200" s="187"/>
      <c r="N200" s="187"/>
      <c r="O200" s="187"/>
      <c r="P200" s="187"/>
      <c r="Q200" s="187"/>
      <c r="R200" s="187"/>
      <c r="S200" s="187"/>
      <c r="T200" s="187"/>
      <c r="U200" s="187"/>
      <c r="V200" s="188"/>
      <c r="W200" s="188"/>
      <c r="X200" s="188"/>
      <c r="Y200" s="188"/>
      <c r="Z200" s="188"/>
      <c r="AA200" s="188"/>
      <c r="AB200" s="188"/>
    </row>
    <row r="201" spans="2:28" ht="33.75" customHeight="1">
      <c r="B201" s="57"/>
      <c r="C201" s="58"/>
      <c r="D201" s="58"/>
      <c r="E201" s="186"/>
      <c r="F201" s="187"/>
      <c r="G201" s="187"/>
      <c r="H201" s="187"/>
      <c r="I201" s="187"/>
      <c r="J201" s="187"/>
      <c r="K201" s="187"/>
      <c r="L201" s="187"/>
      <c r="M201" s="187"/>
      <c r="N201" s="187"/>
      <c r="O201" s="187"/>
      <c r="P201" s="187"/>
      <c r="Q201" s="187"/>
      <c r="R201" s="187"/>
      <c r="S201" s="187"/>
      <c r="T201" s="187"/>
      <c r="U201" s="187"/>
      <c r="V201" s="188"/>
      <c r="W201" s="188"/>
      <c r="X201" s="188"/>
      <c r="Y201" s="188"/>
      <c r="Z201" s="188"/>
      <c r="AA201" s="188"/>
      <c r="AB201" s="188"/>
    </row>
    <row r="202" spans="2:28" ht="33.75" customHeight="1">
      <c r="B202" s="57"/>
      <c r="C202" s="58"/>
      <c r="D202" s="58"/>
      <c r="E202" s="186"/>
      <c r="F202" s="187"/>
      <c r="G202" s="187"/>
      <c r="H202" s="187"/>
      <c r="I202" s="187"/>
      <c r="J202" s="187"/>
      <c r="K202" s="187"/>
      <c r="L202" s="187"/>
      <c r="M202" s="187"/>
      <c r="N202" s="187"/>
      <c r="O202" s="187"/>
      <c r="P202" s="187"/>
      <c r="Q202" s="187"/>
      <c r="R202" s="187"/>
      <c r="S202" s="187"/>
      <c r="T202" s="187"/>
      <c r="U202" s="187"/>
      <c r="V202" s="188"/>
      <c r="W202" s="188"/>
      <c r="X202" s="188"/>
      <c r="Y202" s="188"/>
      <c r="Z202" s="188"/>
      <c r="AA202" s="188"/>
      <c r="AB202" s="188"/>
    </row>
    <row r="203" spans="2:28" ht="33.75" customHeight="1">
      <c r="B203" s="59"/>
      <c r="C203" s="60"/>
      <c r="D203" s="60"/>
      <c r="E203" s="189"/>
      <c r="F203" s="190"/>
      <c r="G203" s="190"/>
      <c r="H203" s="190"/>
      <c r="I203" s="190"/>
      <c r="J203" s="190"/>
      <c r="K203" s="190"/>
      <c r="L203" s="190"/>
      <c r="M203" s="190"/>
      <c r="N203" s="190"/>
      <c r="O203" s="187"/>
      <c r="P203" s="190"/>
      <c r="Q203" s="190"/>
      <c r="R203" s="190"/>
      <c r="S203" s="190"/>
      <c r="T203" s="190"/>
      <c r="U203" s="190"/>
    </row>
    <row r="204" spans="2:28" ht="33.75" customHeight="1">
      <c r="B204" s="59"/>
      <c r="C204" s="60"/>
      <c r="D204" s="60"/>
      <c r="E204" s="189"/>
      <c r="F204" s="190"/>
      <c r="G204" s="190"/>
      <c r="H204" s="190"/>
      <c r="I204" s="190"/>
      <c r="J204" s="190"/>
      <c r="K204" s="190"/>
      <c r="L204" s="190"/>
      <c r="M204" s="190"/>
      <c r="N204" s="190"/>
      <c r="O204" s="187"/>
      <c r="P204" s="190"/>
      <c r="Q204" s="190"/>
      <c r="R204" s="190"/>
      <c r="S204" s="190"/>
      <c r="T204" s="190"/>
      <c r="U204" s="190"/>
    </row>
    <row r="205" spans="2:28" ht="33.75" customHeight="1">
      <c r="B205" s="59"/>
      <c r="C205" s="60"/>
      <c r="D205" s="60"/>
      <c r="E205" s="189"/>
      <c r="F205" s="190"/>
      <c r="G205" s="190"/>
      <c r="H205" s="190"/>
      <c r="I205" s="190"/>
      <c r="J205" s="190"/>
      <c r="K205" s="190"/>
      <c r="L205" s="190"/>
      <c r="M205" s="190"/>
      <c r="N205" s="190"/>
      <c r="O205" s="187"/>
      <c r="P205" s="190"/>
      <c r="Q205" s="190"/>
      <c r="R205" s="190"/>
      <c r="S205" s="190"/>
      <c r="T205" s="190"/>
      <c r="U205" s="190"/>
    </row>
    <row r="206" spans="2:28" ht="33.75" customHeight="1">
      <c r="B206" s="59"/>
      <c r="C206" s="60"/>
      <c r="D206" s="60"/>
      <c r="E206" s="189"/>
      <c r="F206" s="190"/>
      <c r="G206" s="190"/>
      <c r="H206" s="190"/>
      <c r="I206" s="190"/>
      <c r="J206" s="190"/>
      <c r="K206" s="190"/>
      <c r="L206" s="190"/>
      <c r="M206" s="190"/>
      <c r="N206" s="190"/>
      <c r="O206" s="187"/>
      <c r="P206" s="190"/>
      <c r="Q206" s="190"/>
      <c r="R206" s="190"/>
      <c r="S206" s="190"/>
      <c r="T206" s="190"/>
      <c r="U206" s="190"/>
    </row>
    <row r="207" spans="2:28" ht="33.75" customHeight="1">
      <c r="B207" s="59"/>
      <c r="C207" s="60"/>
      <c r="D207" s="60"/>
      <c r="E207" s="189"/>
      <c r="F207" s="190"/>
      <c r="G207" s="190"/>
      <c r="H207" s="190"/>
      <c r="I207" s="190"/>
      <c r="J207" s="190"/>
      <c r="K207" s="190"/>
      <c r="L207" s="190"/>
      <c r="M207" s="190"/>
      <c r="N207" s="190"/>
      <c r="O207" s="187"/>
      <c r="P207" s="190"/>
      <c r="Q207" s="190"/>
      <c r="R207" s="190"/>
      <c r="S207" s="190"/>
      <c r="T207" s="190"/>
      <c r="U207" s="190"/>
    </row>
    <row r="208" spans="2:28" ht="33.75" customHeight="1">
      <c r="B208" s="59"/>
      <c r="C208" s="60"/>
      <c r="D208" s="60"/>
      <c r="E208" s="189"/>
      <c r="F208" s="190"/>
      <c r="G208" s="190"/>
      <c r="H208" s="190"/>
      <c r="I208" s="190"/>
      <c r="J208" s="190"/>
      <c r="K208" s="190"/>
      <c r="L208" s="190"/>
      <c r="M208" s="190"/>
      <c r="N208" s="190"/>
      <c r="O208" s="187"/>
      <c r="P208" s="190"/>
      <c r="Q208" s="190"/>
      <c r="R208" s="190"/>
      <c r="S208" s="190"/>
      <c r="T208" s="190"/>
      <c r="U208" s="190"/>
    </row>
    <row r="209" spans="2:21" ht="33.75" customHeight="1">
      <c r="B209" s="59"/>
      <c r="C209" s="60"/>
      <c r="D209" s="60"/>
      <c r="E209" s="189"/>
      <c r="F209" s="190"/>
      <c r="G209" s="190"/>
      <c r="H209" s="190"/>
      <c r="I209" s="190"/>
      <c r="J209" s="190"/>
      <c r="K209" s="190"/>
      <c r="L209" s="190"/>
      <c r="M209" s="190"/>
      <c r="N209" s="190"/>
      <c r="O209" s="187"/>
      <c r="P209" s="190"/>
      <c r="Q209" s="190"/>
      <c r="R209" s="190"/>
      <c r="S209" s="190"/>
      <c r="T209" s="190"/>
      <c r="U209" s="190"/>
    </row>
    <row r="210" spans="2:21" ht="33.75" customHeight="1">
      <c r="B210" s="59"/>
      <c r="C210" s="60"/>
      <c r="D210" s="60"/>
      <c r="E210" s="189"/>
      <c r="F210" s="190"/>
      <c r="G210" s="190"/>
      <c r="H210" s="190"/>
      <c r="I210" s="190"/>
      <c r="J210" s="190"/>
      <c r="K210" s="190"/>
      <c r="L210" s="190"/>
      <c r="M210" s="190"/>
      <c r="N210" s="190"/>
      <c r="O210" s="187"/>
      <c r="P210" s="190"/>
      <c r="Q210" s="190"/>
      <c r="R210" s="190"/>
      <c r="S210" s="190"/>
      <c r="T210" s="190"/>
      <c r="U210" s="190"/>
    </row>
    <row r="211" spans="2:21" ht="33.75" customHeight="1">
      <c r="B211" s="59"/>
      <c r="C211" s="60"/>
      <c r="D211" s="60"/>
      <c r="E211" s="189"/>
      <c r="F211" s="190"/>
      <c r="G211" s="190"/>
      <c r="H211" s="190"/>
      <c r="I211" s="190"/>
      <c r="J211" s="190"/>
      <c r="K211" s="190"/>
      <c r="L211" s="190"/>
      <c r="M211" s="190"/>
      <c r="N211" s="190"/>
      <c r="O211" s="187"/>
      <c r="P211" s="190"/>
      <c r="Q211" s="190"/>
      <c r="R211" s="190"/>
      <c r="S211" s="190"/>
      <c r="T211" s="190"/>
      <c r="U211" s="190"/>
    </row>
    <row r="212" spans="2:21" ht="33.75" customHeight="1">
      <c r="B212" s="59"/>
      <c r="C212" s="60"/>
      <c r="D212" s="60"/>
      <c r="E212" s="189"/>
      <c r="F212" s="190"/>
      <c r="G212" s="190"/>
      <c r="H212" s="190"/>
      <c r="I212" s="190"/>
      <c r="J212" s="190"/>
      <c r="K212" s="190"/>
      <c r="L212" s="190"/>
      <c r="M212" s="190"/>
      <c r="N212" s="190"/>
      <c r="O212" s="187"/>
      <c r="P212" s="190"/>
      <c r="Q212" s="190"/>
      <c r="R212" s="190"/>
      <c r="S212" s="190"/>
      <c r="T212" s="190"/>
      <c r="U212" s="190"/>
    </row>
    <row r="213" spans="2:21" ht="33.75" customHeight="1">
      <c r="B213" s="59"/>
      <c r="C213" s="60"/>
      <c r="D213" s="60"/>
      <c r="E213" s="189"/>
      <c r="F213" s="190"/>
      <c r="G213" s="190"/>
      <c r="H213" s="190"/>
      <c r="I213" s="190"/>
      <c r="J213" s="190"/>
      <c r="K213" s="190"/>
      <c r="L213" s="190"/>
      <c r="M213" s="190"/>
      <c r="N213" s="190"/>
      <c r="O213" s="187"/>
      <c r="P213" s="190"/>
      <c r="Q213" s="190"/>
      <c r="R213" s="190"/>
      <c r="S213" s="190"/>
      <c r="T213" s="190"/>
      <c r="U213" s="190"/>
    </row>
    <row r="214" spans="2:21" ht="33.75" customHeight="1">
      <c r="B214" s="59"/>
      <c r="C214" s="60"/>
      <c r="D214" s="60"/>
      <c r="E214" s="189"/>
      <c r="F214" s="190"/>
      <c r="G214" s="190"/>
      <c r="H214" s="190"/>
      <c r="I214" s="190"/>
      <c r="J214" s="190"/>
      <c r="K214" s="190"/>
      <c r="L214" s="190"/>
      <c r="M214" s="190"/>
      <c r="N214" s="190"/>
      <c r="O214" s="187"/>
      <c r="P214" s="190"/>
      <c r="Q214" s="190"/>
      <c r="R214" s="190"/>
      <c r="S214" s="190"/>
      <c r="T214" s="190"/>
      <c r="U214" s="190"/>
    </row>
    <row r="215" spans="2:21" ht="33.75" customHeight="1">
      <c r="B215" s="59"/>
      <c r="C215" s="60"/>
      <c r="D215" s="60"/>
      <c r="E215" s="189"/>
      <c r="F215" s="190"/>
      <c r="G215" s="190"/>
      <c r="H215" s="190"/>
      <c r="I215" s="190"/>
      <c r="J215" s="190"/>
      <c r="K215" s="190"/>
      <c r="L215" s="190"/>
      <c r="M215" s="190"/>
      <c r="N215" s="190"/>
      <c r="O215" s="187"/>
      <c r="P215" s="190"/>
      <c r="Q215" s="190"/>
      <c r="R215" s="190"/>
      <c r="S215" s="190"/>
      <c r="T215" s="190"/>
      <c r="U215" s="190"/>
    </row>
    <row r="216" spans="2:21" ht="33.75" customHeight="1">
      <c r="B216" s="59"/>
      <c r="C216" s="60"/>
      <c r="D216" s="60"/>
      <c r="E216" s="189"/>
      <c r="F216" s="190"/>
      <c r="G216" s="190"/>
      <c r="H216" s="190"/>
      <c r="I216" s="190"/>
      <c r="J216" s="190"/>
      <c r="K216" s="190"/>
      <c r="L216" s="190"/>
      <c r="M216" s="190"/>
      <c r="N216" s="190"/>
      <c r="O216" s="187"/>
      <c r="P216" s="190"/>
      <c r="Q216" s="190"/>
      <c r="R216" s="190"/>
      <c r="S216" s="190"/>
      <c r="T216" s="190"/>
      <c r="U216" s="190"/>
    </row>
    <row r="217" spans="2:21" ht="33.75" customHeight="1">
      <c r="B217" s="59"/>
      <c r="C217" s="60"/>
      <c r="D217" s="60"/>
      <c r="E217" s="189"/>
      <c r="F217" s="190"/>
      <c r="G217" s="190"/>
      <c r="H217" s="190"/>
      <c r="I217" s="190"/>
      <c r="J217" s="190"/>
      <c r="K217" s="190"/>
      <c r="L217" s="190"/>
      <c r="M217" s="190"/>
      <c r="N217" s="190"/>
      <c r="O217" s="187"/>
      <c r="P217" s="190"/>
      <c r="Q217" s="190"/>
      <c r="R217" s="190"/>
      <c r="S217" s="190"/>
      <c r="T217" s="190"/>
      <c r="U217" s="190"/>
    </row>
    <row r="218" spans="2:21" ht="33.75" customHeight="1">
      <c r="B218" s="59"/>
      <c r="C218" s="60"/>
      <c r="D218" s="60"/>
      <c r="E218" s="189"/>
      <c r="F218" s="190"/>
      <c r="G218" s="190"/>
      <c r="H218" s="190"/>
      <c r="I218" s="190"/>
      <c r="J218" s="190"/>
      <c r="K218" s="190"/>
      <c r="L218" s="190"/>
      <c r="M218" s="190"/>
      <c r="N218" s="190"/>
      <c r="O218" s="187"/>
      <c r="P218" s="190"/>
      <c r="Q218" s="190"/>
      <c r="R218" s="190"/>
      <c r="S218" s="190"/>
      <c r="T218" s="190"/>
      <c r="U218" s="190"/>
    </row>
    <row r="219" spans="2:21" ht="33.75" customHeight="1">
      <c r="B219" s="59"/>
      <c r="C219" s="60"/>
      <c r="D219" s="60"/>
      <c r="E219" s="189"/>
      <c r="F219" s="190"/>
      <c r="G219" s="190"/>
      <c r="H219" s="190"/>
      <c r="I219" s="190"/>
      <c r="J219" s="190"/>
      <c r="K219" s="190"/>
      <c r="L219" s="190"/>
      <c r="M219" s="190"/>
      <c r="N219" s="190"/>
      <c r="O219" s="187"/>
      <c r="P219" s="190"/>
      <c r="Q219" s="190"/>
      <c r="R219" s="190"/>
      <c r="S219" s="190"/>
      <c r="T219" s="190"/>
      <c r="U219" s="190"/>
    </row>
    <row r="220" spans="2:21" ht="33.75" customHeight="1">
      <c r="B220" s="59"/>
      <c r="C220" s="60"/>
      <c r="D220" s="60"/>
      <c r="E220" s="189"/>
      <c r="F220" s="190"/>
      <c r="G220" s="190"/>
      <c r="H220" s="190"/>
      <c r="I220" s="190"/>
      <c r="J220" s="190"/>
      <c r="K220" s="190"/>
      <c r="L220" s="190"/>
      <c r="M220" s="190"/>
      <c r="N220" s="190"/>
      <c r="O220" s="187"/>
      <c r="P220" s="190"/>
      <c r="Q220" s="190"/>
      <c r="R220" s="190"/>
      <c r="S220" s="190"/>
      <c r="T220" s="190"/>
      <c r="U220" s="190"/>
    </row>
    <row r="221" spans="2:21" ht="33.75" customHeight="1">
      <c r="B221" s="59"/>
      <c r="C221" s="60"/>
      <c r="D221" s="60"/>
      <c r="E221" s="189"/>
      <c r="F221" s="190"/>
      <c r="G221" s="190"/>
      <c r="H221" s="190"/>
      <c r="I221" s="190"/>
      <c r="J221" s="190"/>
      <c r="K221" s="190"/>
      <c r="L221" s="190"/>
      <c r="M221" s="190"/>
      <c r="N221" s="190"/>
      <c r="O221" s="187"/>
      <c r="P221" s="190"/>
      <c r="Q221" s="190"/>
      <c r="R221" s="190"/>
      <c r="S221" s="190"/>
      <c r="T221" s="190"/>
      <c r="U221" s="190"/>
    </row>
    <row r="222" spans="2:21" ht="33.75" customHeight="1">
      <c r="B222" s="59"/>
      <c r="C222" s="60"/>
      <c r="D222" s="60"/>
      <c r="E222" s="189"/>
      <c r="F222" s="190"/>
      <c r="G222" s="190"/>
      <c r="H222" s="190"/>
      <c r="I222" s="190"/>
      <c r="J222" s="190"/>
      <c r="K222" s="190"/>
      <c r="L222" s="190"/>
      <c r="M222" s="190"/>
      <c r="N222" s="190"/>
      <c r="O222" s="187"/>
      <c r="P222" s="190"/>
      <c r="Q222" s="190"/>
      <c r="R222" s="190"/>
      <c r="S222" s="190"/>
      <c r="T222" s="190"/>
      <c r="U222" s="190"/>
    </row>
    <row r="223" spans="2:21" ht="33.75" customHeight="1">
      <c r="B223" s="59"/>
      <c r="C223" s="60"/>
      <c r="D223" s="60"/>
      <c r="E223" s="189"/>
      <c r="F223" s="190"/>
      <c r="G223" s="190"/>
      <c r="H223" s="190"/>
      <c r="I223" s="190"/>
      <c r="J223" s="190"/>
      <c r="K223" s="190"/>
      <c r="L223" s="190"/>
      <c r="M223" s="190"/>
      <c r="N223" s="190"/>
      <c r="O223" s="187"/>
      <c r="P223" s="190"/>
      <c r="Q223" s="190"/>
      <c r="R223" s="190"/>
      <c r="S223" s="190"/>
      <c r="T223" s="190"/>
      <c r="U223" s="190"/>
    </row>
    <row r="224" spans="2:21" ht="33.75" customHeight="1">
      <c r="B224" s="59"/>
      <c r="C224" s="60"/>
      <c r="D224" s="60"/>
      <c r="E224" s="189"/>
      <c r="F224" s="190"/>
      <c r="G224" s="190"/>
      <c r="H224" s="190"/>
      <c r="I224" s="190"/>
      <c r="J224" s="190"/>
      <c r="K224" s="190"/>
      <c r="L224" s="190"/>
      <c r="M224" s="190"/>
      <c r="N224" s="190"/>
      <c r="O224" s="187"/>
      <c r="P224" s="190"/>
      <c r="Q224" s="190"/>
      <c r="R224" s="190"/>
      <c r="S224" s="190"/>
      <c r="T224" s="190"/>
      <c r="U224" s="190"/>
    </row>
    <row r="225" spans="2:21" ht="33.75" customHeight="1">
      <c r="B225" s="59"/>
      <c r="C225" s="60"/>
      <c r="D225" s="60"/>
      <c r="E225" s="189"/>
      <c r="F225" s="190"/>
      <c r="G225" s="190"/>
      <c r="H225" s="190"/>
      <c r="I225" s="190"/>
      <c r="J225" s="190"/>
      <c r="K225" s="190"/>
      <c r="L225" s="190"/>
      <c r="M225" s="190"/>
      <c r="N225" s="190"/>
      <c r="O225" s="187"/>
      <c r="P225" s="190"/>
      <c r="Q225" s="190"/>
      <c r="R225" s="190"/>
      <c r="S225" s="190"/>
      <c r="T225" s="190"/>
      <c r="U225" s="190"/>
    </row>
    <row r="226" spans="2:21" ht="33.75" customHeight="1">
      <c r="B226" s="59"/>
      <c r="C226" s="60"/>
      <c r="D226" s="60"/>
      <c r="E226" s="189"/>
      <c r="F226" s="190"/>
      <c r="G226" s="190"/>
      <c r="H226" s="190"/>
      <c r="I226" s="190"/>
      <c r="J226" s="190"/>
      <c r="K226" s="190"/>
      <c r="L226" s="190"/>
      <c r="M226" s="190"/>
      <c r="N226" s="190"/>
      <c r="O226" s="187"/>
      <c r="P226" s="190"/>
      <c r="Q226" s="190"/>
      <c r="R226" s="190"/>
      <c r="S226" s="190"/>
      <c r="T226" s="190"/>
      <c r="U226" s="190"/>
    </row>
    <row r="227" spans="2:21" ht="33.75" customHeight="1">
      <c r="B227" s="59"/>
      <c r="C227" s="60"/>
      <c r="D227" s="60"/>
      <c r="E227" s="189"/>
      <c r="F227" s="190"/>
      <c r="G227" s="190"/>
      <c r="H227" s="190"/>
      <c r="I227" s="190"/>
      <c r="J227" s="190"/>
      <c r="K227" s="190"/>
      <c r="L227" s="190"/>
      <c r="M227" s="190"/>
      <c r="N227" s="190"/>
      <c r="O227" s="187"/>
      <c r="P227" s="190"/>
      <c r="Q227" s="190"/>
      <c r="R227" s="190"/>
      <c r="S227" s="190"/>
      <c r="T227" s="190"/>
      <c r="U227" s="190"/>
    </row>
    <row r="228" spans="2:21" ht="33.75" customHeight="1">
      <c r="B228" s="59"/>
      <c r="C228" s="60"/>
      <c r="D228" s="60"/>
      <c r="E228" s="189"/>
      <c r="F228" s="190"/>
      <c r="G228" s="190"/>
      <c r="H228" s="190"/>
      <c r="I228" s="190"/>
      <c r="J228" s="190"/>
      <c r="K228" s="190"/>
      <c r="L228" s="190"/>
      <c r="M228" s="190"/>
      <c r="N228" s="190"/>
      <c r="O228" s="187"/>
      <c r="P228" s="190"/>
      <c r="Q228" s="190"/>
      <c r="R228" s="190"/>
      <c r="S228" s="190"/>
      <c r="T228" s="190"/>
      <c r="U228" s="190"/>
    </row>
    <row r="229" spans="2:21" ht="33.75" customHeight="1">
      <c r="B229" s="59"/>
      <c r="C229" s="60"/>
      <c r="D229" s="60"/>
      <c r="E229" s="189"/>
      <c r="F229" s="190"/>
      <c r="G229" s="190"/>
      <c r="H229" s="190"/>
      <c r="I229" s="190"/>
      <c r="J229" s="190"/>
      <c r="K229" s="190"/>
      <c r="L229" s="190"/>
      <c r="M229" s="190"/>
      <c r="N229" s="190"/>
      <c r="O229" s="187"/>
      <c r="P229" s="190"/>
      <c r="Q229" s="190"/>
      <c r="R229" s="190"/>
      <c r="S229" s="190"/>
      <c r="T229" s="190"/>
      <c r="U229" s="190"/>
    </row>
    <row r="230" spans="2:21" ht="33.75" customHeight="1">
      <c r="B230" s="59"/>
      <c r="C230" s="60"/>
      <c r="D230" s="60"/>
      <c r="E230" s="189"/>
      <c r="F230" s="190"/>
      <c r="G230" s="190"/>
      <c r="H230" s="190"/>
      <c r="I230" s="190"/>
      <c r="J230" s="190"/>
      <c r="K230" s="190"/>
      <c r="L230" s="190"/>
      <c r="M230" s="190"/>
      <c r="N230" s="190"/>
      <c r="O230" s="187"/>
      <c r="P230" s="190"/>
      <c r="Q230" s="190"/>
      <c r="R230" s="190"/>
      <c r="S230" s="190"/>
      <c r="T230" s="190"/>
      <c r="U230" s="190"/>
    </row>
    <row r="231" spans="2:21" ht="33.75" customHeight="1">
      <c r="B231" s="59"/>
      <c r="C231" s="60"/>
      <c r="D231" s="60"/>
      <c r="E231" s="189"/>
      <c r="F231" s="190"/>
      <c r="G231" s="190"/>
      <c r="H231" s="190"/>
      <c r="I231" s="190"/>
      <c r="J231" s="190"/>
      <c r="K231" s="190"/>
      <c r="L231" s="190"/>
      <c r="M231" s="190"/>
      <c r="N231" s="190"/>
      <c r="O231" s="187"/>
      <c r="P231" s="190"/>
      <c r="Q231" s="190"/>
      <c r="R231" s="190"/>
      <c r="S231" s="190"/>
      <c r="T231" s="190"/>
      <c r="U231" s="190"/>
    </row>
    <row r="232" spans="2:21" ht="33.75" customHeight="1">
      <c r="B232" s="59"/>
      <c r="C232" s="60"/>
      <c r="D232" s="60"/>
      <c r="E232" s="189"/>
      <c r="F232" s="190"/>
      <c r="G232" s="190"/>
      <c r="H232" s="190"/>
      <c r="I232" s="190"/>
      <c r="J232" s="190"/>
      <c r="K232" s="190"/>
      <c r="L232" s="190"/>
      <c r="M232" s="190"/>
      <c r="N232" s="190"/>
      <c r="O232" s="187"/>
      <c r="P232" s="190"/>
      <c r="Q232" s="190"/>
      <c r="R232" s="190"/>
      <c r="S232" s="190"/>
      <c r="T232" s="190"/>
      <c r="U232" s="190"/>
    </row>
    <row r="233" spans="2:21" ht="33.75" customHeight="1">
      <c r="B233" s="59"/>
      <c r="C233" s="60"/>
      <c r="D233" s="60"/>
      <c r="E233" s="189"/>
      <c r="F233" s="190"/>
      <c r="G233" s="190"/>
      <c r="H233" s="190"/>
      <c r="I233" s="190"/>
      <c r="J233" s="190"/>
      <c r="K233" s="190"/>
      <c r="L233" s="190"/>
      <c r="M233" s="190"/>
      <c r="N233" s="190"/>
      <c r="O233" s="187"/>
      <c r="P233" s="190"/>
      <c r="Q233" s="190"/>
      <c r="R233" s="190"/>
      <c r="S233" s="190"/>
      <c r="T233" s="190"/>
      <c r="U233" s="190"/>
    </row>
    <row r="234" spans="2:21" ht="33.75" customHeight="1">
      <c r="B234" s="59"/>
      <c r="C234" s="60"/>
      <c r="D234" s="60"/>
      <c r="E234" s="189"/>
      <c r="F234" s="190"/>
      <c r="G234" s="190"/>
      <c r="H234" s="190"/>
      <c r="I234" s="190"/>
      <c r="J234" s="190"/>
      <c r="K234" s="190"/>
      <c r="L234" s="190"/>
      <c r="M234" s="190"/>
      <c r="N234" s="190"/>
      <c r="O234" s="187"/>
      <c r="P234" s="190"/>
      <c r="Q234" s="190"/>
      <c r="R234" s="190"/>
      <c r="S234" s="190"/>
      <c r="T234" s="190"/>
      <c r="U234" s="190"/>
    </row>
    <row r="235" spans="2:21" ht="33.75" customHeight="1">
      <c r="B235" s="59"/>
      <c r="C235" s="60"/>
      <c r="D235" s="60"/>
      <c r="E235" s="189"/>
      <c r="F235" s="190"/>
      <c r="G235" s="190"/>
      <c r="H235" s="190"/>
      <c r="I235" s="190"/>
      <c r="J235" s="190"/>
      <c r="K235" s="190"/>
      <c r="L235" s="190"/>
      <c r="M235" s="190"/>
      <c r="N235" s="190"/>
      <c r="O235" s="187"/>
      <c r="P235" s="190"/>
      <c r="Q235" s="190"/>
      <c r="R235" s="190"/>
      <c r="S235" s="190"/>
      <c r="T235" s="190"/>
      <c r="U235" s="190"/>
    </row>
    <row r="236" spans="2:21" ht="33.75" customHeight="1">
      <c r="B236" s="59"/>
      <c r="C236" s="60"/>
      <c r="D236" s="60"/>
      <c r="E236" s="189"/>
      <c r="F236" s="190"/>
      <c r="G236" s="190"/>
      <c r="H236" s="190"/>
      <c r="I236" s="190"/>
      <c r="J236" s="190"/>
      <c r="K236" s="190"/>
      <c r="L236" s="190"/>
      <c r="M236" s="190"/>
      <c r="N236" s="190"/>
      <c r="O236" s="187"/>
      <c r="P236" s="190"/>
      <c r="Q236" s="190"/>
      <c r="R236" s="190"/>
      <c r="S236" s="190"/>
      <c r="T236" s="190"/>
      <c r="U236" s="190"/>
    </row>
    <row r="237" spans="2:21" ht="33.75" customHeight="1">
      <c r="B237" s="59"/>
      <c r="C237" s="60"/>
      <c r="D237" s="60"/>
      <c r="E237" s="189"/>
      <c r="F237" s="190"/>
      <c r="G237" s="190"/>
      <c r="H237" s="190"/>
      <c r="I237" s="190"/>
      <c r="J237" s="190"/>
      <c r="K237" s="190"/>
      <c r="L237" s="190"/>
      <c r="M237" s="190"/>
      <c r="N237" s="190"/>
      <c r="O237" s="187"/>
      <c r="P237" s="190"/>
      <c r="Q237" s="190"/>
      <c r="R237" s="190"/>
      <c r="S237" s="190"/>
      <c r="T237" s="190"/>
      <c r="U237" s="190"/>
    </row>
    <row r="238" spans="2:21" ht="33.75" customHeight="1">
      <c r="B238" s="59"/>
      <c r="C238" s="60"/>
      <c r="D238" s="60"/>
      <c r="E238" s="189"/>
      <c r="F238" s="190"/>
      <c r="G238" s="190"/>
      <c r="H238" s="190"/>
      <c r="I238" s="190"/>
      <c r="J238" s="190"/>
      <c r="K238" s="190"/>
      <c r="L238" s="190"/>
      <c r="M238" s="190"/>
      <c r="N238" s="190"/>
      <c r="O238" s="187"/>
      <c r="P238" s="190"/>
      <c r="Q238" s="190"/>
      <c r="R238" s="190"/>
      <c r="S238" s="190"/>
      <c r="T238" s="190"/>
      <c r="U238" s="190"/>
    </row>
    <row r="239" spans="2:21" ht="33.75" customHeight="1">
      <c r="B239" s="59"/>
      <c r="C239" s="60"/>
      <c r="D239" s="60"/>
      <c r="E239" s="189"/>
      <c r="F239" s="190"/>
      <c r="G239" s="190"/>
      <c r="H239" s="190"/>
      <c r="I239" s="190"/>
      <c r="J239" s="190"/>
      <c r="K239" s="190"/>
      <c r="L239" s="190"/>
      <c r="M239" s="190"/>
      <c r="N239" s="190"/>
      <c r="O239" s="187"/>
      <c r="P239" s="190"/>
      <c r="Q239" s="190"/>
      <c r="R239" s="190"/>
      <c r="S239" s="190"/>
      <c r="T239" s="190"/>
      <c r="U239" s="190"/>
    </row>
    <row r="240" spans="2:21" ht="33.75" customHeight="1">
      <c r="B240" s="59"/>
      <c r="C240" s="60"/>
      <c r="D240" s="60"/>
      <c r="E240" s="189"/>
      <c r="F240" s="190"/>
      <c r="G240" s="190"/>
      <c r="H240" s="190"/>
      <c r="I240" s="190"/>
      <c r="J240" s="190"/>
      <c r="K240" s="190"/>
      <c r="L240" s="190"/>
      <c r="M240" s="190"/>
      <c r="N240" s="190"/>
      <c r="O240" s="187"/>
      <c r="P240" s="190"/>
      <c r="Q240" s="190"/>
      <c r="R240" s="190"/>
      <c r="S240" s="190"/>
      <c r="T240" s="190"/>
      <c r="U240" s="190"/>
    </row>
    <row r="241" spans="2:21" ht="33.75" customHeight="1">
      <c r="B241" s="59"/>
      <c r="C241" s="60"/>
      <c r="D241" s="60"/>
      <c r="E241" s="189"/>
      <c r="F241" s="190"/>
      <c r="G241" s="190"/>
      <c r="H241" s="190"/>
      <c r="I241" s="190"/>
      <c r="J241" s="190"/>
      <c r="K241" s="190"/>
      <c r="L241" s="190"/>
      <c r="M241" s="190"/>
      <c r="N241" s="190"/>
      <c r="O241" s="187"/>
      <c r="P241" s="190"/>
      <c r="Q241" s="190"/>
      <c r="R241" s="190"/>
      <c r="S241" s="190"/>
      <c r="T241" s="190"/>
      <c r="U241" s="190"/>
    </row>
    <row r="242" spans="2:21" ht="33.75" customHeight="1">
      <c r="B242" s="59"/>
      <c r="C242" s="60"/>
      <c r="D242" s="60"/>
      <c r="E242" s="189"/>
      <c r="F242" s="190"/>
      <c r="G242" s="190"/>
      <c r="H242" s="190"/>
      <c r="I242" s="190"/>
      <c r="J242" s="190"/>
      <c r="K242" s="190"/>
      <c r="L242" s="190"/>
      <c r="M242" s="190"/>
      <c r="N242" s="190"/>
      <c r="O242" s="187"/>
      <c r="P242" s="190"/>
      <c r="Q242" s="190"/>
      <c r="R242" s="190"/>
      <c r="S242" s="190"/>
      <c r="T242" s="190"/>
      <c r="U242" s="190"/>
    </row>
    <row r="243" spans="2:21" ht="33.75" customHeight="1">
      <c r="B243" s="59"/>
      <c r="C243" s="60"/>
      <c r="D243" s="60"/>
      <c r="E243" s="189"/>
      <c r="F243" s="190"/>
      <c r="G243" s="190"/>
      <c r="H243" s="190"/>
      <c r="I243" s="190"/>
      <c r="J243" s="190"/>
      <c r="K243" s="190"/>
      <c r="L243" s="190"/>
      <c r="M243" s="190"/>
      <c r="N243" s="190"/>
      <c r="O243" s="187"/>
      <c r="P243" s="190"/>
      <c r="Q243" s="190"/>
      <c r="R243" s="190"/>
      <c r="S243" s="190"/>
      <c r="T243" s="190"/>
      <c r="U243" s="190"/>
    </row>
    <row r="244" spans="2:21" ht="33.75" customHeight="1">
      <c r="B244" s="59"/>
      <c r="C244" s="60"/>
      <c r="D244" s="60"/>
      <c r="E244" s="189"/>
      <c r="F244" s="190"/>
      <c r="G244" s="190"/>
      <c r="H244" s="190"/>
      <c r="I244" s="190"/>
      <c r="J244" s="190"/>
      <c r="K244" s="190"/>
      <c r="L244" s="190"/>
      <c r="M244" s="190"/>
      <c r="N244" s="190"/>
      <c r="O244" s="187"/>
      <c r="P244" s="190"/>
      <c r="Q244" s="190"/>
      <c r="R244" s="190"/>
      <c r="S244" s="190"/>
      <c r="T244" s="190"/>
      <c r="U244" s="190"/>
    </row>
    <row r="245" spans="2:21" ht="33.75" customHeight="1">
      <c r="B245" s="59"/>
      <c r="C245" s="60"/>
      <c r="D245" s="60"/>
      <c r="E245" s="189"/>
      <c r="F245" s="190"/>
      <c r="G245" s="190"/>
      <c r="H245" s="190"/>
      <c r="I245" s="190"/>
      <c r="J245" s="190"/>
      <c r="K245" s="190"/>
      <c r="L245" s="190"/>
      <c r="M245" s="190"/>
      <c r="N245" s="190"/>
      <c r="O245" s="187"/>
      <c r="P245" s="190"/>
      <c r="Q245" s="190"/>
      <c r="R245" s="190"/>
      <c r="S245" s="190"/>
      <c r="T245" s="190"/>
      <c r="U245" s="190"/>
    </row>
    <row r="246" spans="2:21" ht="33.75" customHeight="1">
      <c r="B246" s="59"/>
      <c r="C246" s="60"/>
      <c r="D246" s="60"/>
      <c r="E246" s="189"/>
      <c r="F246" s="190"/>
      <c r="G246" s="190"/>
      <c r="H246" s="190"/>
      <c r="I246" s="190"/>
      <c r="J246" s="190"/>
      <c r="K246" s="190"/>
      <c r="L246" s="190"/>
      <c r="M246" s="190"/>
      <c r="N246" s="190"/>
      <c r="O246" s="187"/>
      <c r="P246" s="190"/>
      <c r="Q246" s="190"/>
      <c r="R246" s="190"/>
      <c r="S246" s="190"/>
      <c r="T246" s="190"/>
      <c r="U246" s="190"/>
    </row>
    <row r="247" spans="2:21" ht="33.75" customHeight="1">
      <c r="B247" s="59"/>
      <c r="C247" s="60"/>
      <c r="D247" s="60"/>
      <c r="E247" s="189"/>
      <c r="F247" s="190"/>
      <c r="G247" s="190"/>
      <c r="H247" s="190"/>
      <c r="I247" s="190"/>
      <c r="J247" s="190"/>
      <c r="K247" s="190"/>
      <c r="L247" s="190"/>
      <c r="M247" s="190"/>
      <c r="N247" s="190"/>
      <c r="O247" s="187"/>
      <c r="P247" s="190"/>
      <c r="Q247" s="190"/>
      <c r="R247" s="190"/>
      <c r="S247" s="190"/>
      <c r="T247" s="190"/>
      <c r="U247" s="190"/>
    </row>
    <row r="248" spans="2:21" ht="33.75" customHeight="1">
      <c r="B248" s="59"/>
      <c r="C248" s="60"/>
      <c r="D248" s="60"/>
      <c r="E248" s="189"/>
      <c r="F248" s="190"/>
      <c r="G248" s="190"/>
      <c r="H248" s="190"/>
      <c r="I248" s="190"/>
      <c r="J248" s="190"/>
      <c r="K248" s="190"/>
      <c r="L248" s="190"/>
      <c r="M248" s="190"/>
      <c r="N248" s="190"/>
      <c r="O248" s="187"/>
      <c r="P248" s="190"/>
      <c r="Q248" s="190"/>
      <c r="R248" s="190"/>
      <c r="S248" s="190"/>
      <c r="T248" s="190"/>
      <c r="U248" s="190"/>
    </row>
    <row r="249" spans="2:21" ht="33.75" customHeight="1">
      <c r="B249" s="59"/>
      <c r="C249" s="60"/>
      <c r="D249" s="60"/>
      <c r="E249" s="189"/>
      <c r="F249" s="190"/>
      <c r="G249" s="190"/>
      <c r="H249" s="190"/>
      <c r="I249" s="190"/>
      <c r="J249" s="190"/>
      <c r="K249" s="190"/>
      <c r="L249" s="190"/>
      <c r="M249" s="190"/>
      <c r="N249" s="190"/>
      <c r="O249" s="187"/>
      <c r="P249" s="190"/>
      <c r="Q249" s="190"/>
      <c r="R249" s="190"/>
      <c r="S249" s="190"/>
      <c r="T249" s="190"/>
      <c r="U249" s="190"/>
    </row>
    <row r="250" spans="2:21" ht="33.75" customHeight="1">
      <c r="B250" s="59"/>
      <c r="C250" s="60"/>
      <c r="D250" s="60"/>
      <c r="E250" s="189"/>
      <c r="F250" s="190"/>
      <c r="G250" s="190"/>
      <c r="H250" s="190"/>
      <c r="I250" s="190"/>
      <c r="J250" s="190"/>
      <c r="K250" s="190"/>
      <c r="L250" s="190"/>
      <c r="M250" s="190"/>
      <c r="N250" s="190"/>
      <c r="O250" s="187"/>
      <c r="P250" s="190"/>
      <c r="Q250" s="190"/>
      <c r="R250" s="190"/>
      <c r="S250" s="190"/>
      <c r="T250" s="190"/>
      <c r="U250" s="190"/>
    </row>
    <row r="251" spans="2:21" ht="33.75" customHeight="1">
      <c r="B251" s="59"/>
      <c r="C251" s="60"/>
      <c r="D251" s="60"/>
      <c r="E251" s="189"/>
      <c r="F251" s="190"/>
      <c r="G251" s="190"/>
      <c r="H251" s="190"/>
      <c r="I251" s="190"/>
      <c r="J251" s="190"/>
      <c r="K251" s="190"/>
      <c r="L251" s="190"/>
      <c r="M251" s="190"/>
      <c r="N251" s="190"/>
      <c r="O251" s="187"/>
      <c r="P251" s="190"/>
      <c r="Q251" s="190"/>
      <c r="R251" s="190"/>
      <c r="S251" s="190"/>
      <c r="T251" s="190"/>
      <c r="U251" s="190"/>
    </row>
    <row r="252" spans="2:21" ht="33.75" customHeight="1">
      <c r="B252" s="59"/>
      <c r="C252" s="60"/>
      <c r="D252" s="60"/>
      <c r="E252" s="189"/>
      <c r="F252" s="190"/>
      <c r="G252" s="190"/>
      <c r="H252" s="190"/>
      <c r="I252" s="190"/>
      <c r="J252" s="190"/>
      <c r="K252" s="190"/>
      <c r="L252" s="190"/>
      <c r="M252" s="190"/>
      <c r="N252" s="190"/>
      <c r="O252" s="187"/>
      <c r="P252" s="190"/>
      <c r="Q252" s="190"/>
      <c r="R252" s="190"/>
      <c r="S252" s="190"/>
      <c r="T252" s="190"/>
      <c r="U252" s="190"/>
    </row>
    <row r="253" spans="2:21" ht="33.75" customHeight="1">
      <c r="B253" s="59"/>
      <c r="C253" s="60"/>
      <c r="D253" s="60"/>
      <c r="E253" s="189"/>
      <c r="F253" s="190"/>
      <c r="G253" s="190"/>
      <c r="H253" s="190"/>
      <c r="I253" s="190"/>
      <c r="J253" s="190"/>
      <c r="K253" s="190"/>
      <c r="L253" s="190"/>
      <c r="M253" s="190"/>
      <c r="N253" s="190"/>
      <c r="O253" s="187"/>
      <c r="P253" s="190"/>
      <c r="Q253" s="190"/>
      <c r="R253" s="190"/>
      <c r="S253" s="190"/>
      <c r="T253" s="190"/>
      <c r="U253" s="190"/>
    </row>
    <row r="254" spans="2:21" ht="33.75" customHeight="1">
      <c r="B254" s="59"/>
      <c r="C254" s="60"/>
      <c r="D254" s="60"/>
      <c r="E254" s="189"/>
      <c r="F254" s="190"/>
      <c r="G254" s="190"/>
      <c r="H254" s="190"/>
      <c r="I254" s="190"/>
      <c r="J254" s="190"/>
      <c r="K254" s="190"/>
      <c r="L254" s="190"/>
      <c r="M254" s="190"/>
      <c r="N254" s="190"/>
      <c r="O254" s="187"/>
      <c r="P254" s="190"/>
      <c r="Q254" s="190"/>
      <c r="R254" s="190"/>
      <c r="S254" s="190"/>
      <c r="T254" s="190"/>
      <c r="U254" s="190"/>
    </row>
    <row r="255" spans="2:21" ht="33.75" customHeight="1">
      <c r="B255" s="59"/>
      <c r="C255" s="60"/>
      <c r="D255" s="60"/>
      <c r="E255" s="189"/>
      <c r="F255" s="190"/>
      <c r="G255" s="190"/>
      <c r="H255" s="190"/>
      <c r="I255" s="190"/>
      <c r="J255" s="190"/>
      <c r="K255" s="190"/>
      <c r="L255" s="190"/>
      <c r="M255" s="190"/>
      <c r="N255" s="190"/>
      <c r="O255" s="187"/>
      <c r="P255" s="190"/>
      <c r="Q255" s="190"/>
      <c r="R255" s="190"/>
      <c r="S255" s="190"/>
      <c r="T255" s="190"/>
      <c r="U255" s="190"/>
    </row>
    <row r="256" spans="2:21" ht="33.75" customHeight="1">
      <c r="B256" s="59"/>
      <c r="C256" s="60"/>
      <c r="D256" s="60"/>
      <c r="E256" s="189"/>
      <c r="F256" s="190"/>
      <c r="G256" s="190"/>
      <c r="H256" s="190"/>
      <c r="I256" s="190"/>
      <c r="J256" s="190"/>
      <c r="K256" s="190"/>
      <c r="L256" s="190"/>
      <c r="M256" s="190"/>
      <c r="N256" s="190"/>
      <c r="O256" s="187"/>
      <c r="P256" s="190"/>
      <c r="Q256" s="190"/>
      <c r="R256" s="190"/>
      <c r="S256" s="190"/>
      <c r="T256" s="190"/>
      <c r="U256" s="190"/>
    </row>
    <row r="257" spans="2:21" ht="33.75" customHeight="1">
      <c r="B257" s="59"/>
      <c r="C257" s="60"/>
      <c r="D257" s="60"/>
      <c r="E257" s="189"/>
      <c r="F257" s="190"/>
      <c r="G257" s="190"/>
      <c r="H257" s="190"/>
      <c r="I257" s="190"/>
      <c r="J257" s="190"/>
      <c r="K257" s="190"/>
      <c r="L257" s="190"/>
      <c r="M257" s="190"/>
      <c r="N257" s="190"/>
      <c r="O257" s="187"/>
      <c r="P257" s="190"/>
      <c r="Q257" s="190"/>
      <c r="R257" s="190"/>
      <c r="S257" s="190"/>
      <c r="T257" s="190"/>
      <c r="U257" s="190"/>
    </row>
    <row r="258" spans="2:21" ht="33.75" customHeight="1">
      <c r="B258" s="59"/>
      <c r="C258" s="60"/>
      <c r="D258" s="60"/>
      <c r="E258" s="189"/>
      <c r="F258" s="190"/>
      <c r="G258" s="190"/>
      <c r="H258" s="190"/>
      <c r="I258" s="190"/>
      <c r="J258" s="190"/>
      <c r="K258" s="190"/>
      <c r="L258" s="190"/>
      <c r="M258" s="190"/>
      <c r="N258" s="190"/>
      <c r="O258" s="187"/>
      <c r="P258" s="190"/>
      <c r="Q258" s="190"/>
      <c r="R258" s="190"/>
      <c r="S258" s="190"/>
      <c r="T258" s="190"/>
      <c r="U258" s="190"/>
    </row>
    <row r="259" spans="2:21" ht="33.75" customHeight="1">
      <c r="B259" s="59"/>
      <c r="C259" s="60"/>
      <c r="D259" s="60"/>
      <c r="E259" s="189"/>
      <c r="F259" s="190"/>
      <c r="G259" s="190"/>
      <c r="H259" s="190"/>
      <c r="I259" s="190"/>
      <c r="J259" s="190"/>
      <c r="K259" s="190"/>
      <c r="L259" s="190"/>
      <c r="M259" s="190"/>
      <c r="N259" s="190"/>
      <c r="O259" s="187"/>
      <c r="P259" s="190"/>
      <c r="Q259" s="190"/>
      <c r="R259" s="190"/>
      <c r="S259" s="190"/>
      <c r="T259" s="190"/>
      <c r="U259" s="190"/>
    </row>
    <row r="260" spans="2:21" ht="33.75" customHeight="1">
      <c r="B260" s="59"/>
      <c r="C260" s="60"/>
      <c r="D260" s="60"/>
      <c r="E260" s="189"/>
      <c r="F260" s="190"/>
      <c r="G260" s="190"/>
      <c r="H260" s="190"/>
      <c r="I260" s="190"/>
      <c r="J260" s="190"/>
      <c r="K260" s="190"/>
      <c r="L260" s="190"/>
      <c r="M260" s="190"/>
      <c r="N260" s="190"/>
      <c r="O260" s="187"/>
      <c r="P260" s="190"/>
      <c r="Q260" s="190"/>
      <c r="R260" s="190"/>
      <c r="S260" s="190"/>
      <c r="T260" s="190"/>
      <c r="U260" s="190"/>
    </row>
    <row r="261" spans="2:21" ht="33.75" customHeight="1">
      <c r="B261" s="59"/>
      <c r="C261" s="60"/>
      <c r="D261" s="60"/>
      <c r="E261" s="189"/>
      <c r="F261" s="190"/>
      <c r="G261" s="190"/>
      <c r="H261" s="190"/>
      <c r="I261" s="190"/>
      <c r="J261" s="190"/>
      <c r="K261" s="190"/>
      <c r="L261" s="190"/>
      <c r="M261" s="190"/>
      <c r="N261" s="190"/>
      <c r="O261" s="187"/>
      <c r="P261" s="190"/>
      <c r="Q261" s="190"/>
      <c r="R261" s="190"/>
      <c r="S261" s="190"/>
      <c r="T261" s="190"/>
      <c r="U261" s="190"/>
    </row>
    <row r="262" spans="2:21" ht="33.75" customHeight="1">
      <c r="B262" s="59"/>
      <c r="C262" s="60"/>
      <c r="D262" s="60"/>
      <c r="E262" s="189"/>
      <c r="F262" s="190"/>
      <c r="G262" s="190"/>
      <c r="H262" s="190"/>
      <c r="I262" s="190"/>
      <c r="J262" s="190"/>
      <c r="K262" s="190"/>
      <c r="L262" s="190"/>
      <c r="M262" s="190"/>
      <c r="N262" s="190"/>
      <c r="O262" s="187"/>
      <c r="P262" s="190"/>
      <c r="Q262" s="190"/>
      <c r="R262" s="190"/>
      <c r="S262" s="190"/>
      <c r="T262" s="190"/>
      <c r="U262" s="190"/>
    </row>
    <row r="263" spans="2:21" ht="33.75" customHeight="1">
      <c r="B263" s="59"/>
      <c r="C263" s="60"/>
      <c r="D263" s="60"/>
      <c r="E263" s="189"/>
      <c r="F263" s="190"/>
      <c r="G263" s="190"/>
      <c r="H263" s="190"/>
      <c r="I263" s="190"/>
      <c r="J263" s="190"/>
      <c r="K263" s="190"/>
      <c r="L263" s="190"/>
      <c r="M263" s="190"/>
      <c r="N263" s="190"/>
      <c r="O263" s="187"/>
      <c r="P263" s="190"/>
      <c r="Q263" s="190"/>
      <c r="R263" s="190"/>
      <c r="S263" s="190"/>
      <c r="T263" s="190"/>
      <c r="U263" s="190"/>
    </row>
    <row r="264" spans="2:21" ht="33.75" customHeight="1">
      <c r="B264" s="59"/>
      <c r="C264" s="60"/>
      <c r="D264" s="60"/>
      <c r="E264" s="189"/>
      <c r="F264" s="190"/>
      <c r="G264" s="190"/>
      <c r="H264" s="190"/>
      <c r="I264" s="190"/>
      <c r="J264" s="190"/>
      <c r="K264" s="190"/>
      <c r="L264" s="190"/>
      <c r="M264" s="190"/>
      <c r="N264" s="190"/>
      <c r="O264" s="187"/>
      <c r="P264" s="190"/>
      <c r="Q264" s="190"/>
      <c r="R264" s="190"/>
      <c r="S264" s="190"/>
      <c r="T264" s="190"/>
      <c r="U264" s="190"/>
    </row>
    <row r="265" spans="2:21" ht="33.75" customHeight="1">
      <c r="B265" s="59"/>
      <c r="C265" s="60"/>
      <c r="D265" s="60"/>
      <c r="E265" s="189"/>
      <c r="F265" s="190"/>
      <c r="G265" s="190"/>
      <c r="H265" s="190"/>
      <c r="I265" s="190"/>
      <c r="J265" s="190"/>
      <c r="K265" s="190"/>
      <c r="L265" s="190"/>
      <c r="M265" s="190"/>
      <c r="N265" s="190"/>
      <c r="O265" s="187"/>
      <c r="P265" s="190"/>
      <c r="Q265" s="190"/>
      <c r="R265" s="190"/>
      <c r="S265" s="190"/>
      <c r="T265" s="190"/>
      <c r="U265" s="190"/>
    </row>
    <row r="266" spans="2:21" ht="33.75" customHeight="1">
      <c r="B266" s="59"/>
      <c r="C266" s="60"/>
      <c r="D266" s="60"/>
      <c r="E266" s="189"/>
      <c r="F266" s="190"/>
      <c r="G266" s="190"/>
      <c r="H266" s="190"/>
      <c r="I266" s="190"/>
      <c r="J266" s="190"/>
      <c r="K266" s="190"/>
      <c r="L266" s="190"/>
      <c r="M266" s="190"/>
      <c r="N266" s="190"/>
      <c r="O266" s="187"/>
      <c r="P266" s="190"/>
      <c r="Q266" s="190"/>
      <c r="R266" s="190"/>
      <c r="S266" s="190"/>
      <c r="T266" s="190"/>
      <c r="U266" s="190"/>
    </row>
    <row r="267" spans="2:21" ht="33.75" customHeight="1">
      <c r="B267" s="59"/>
      <c r="C267" s="60"/>
      <c r="D267" s="60"/>
      <c r="E267" s="189"/>
      <c r="F267" s="190"/>
      <c r="G267" s="190"/>
      <c r="H267" s="190"/>
      <c r="I267" s="190"/>
      <c r="J267" s="190"/>
      <c r="K267" s="190"/>
      <c r="L267" s="190"/>
      <c r="M267" s="190"/>
      <c r="N267" s="190"/>
      <c r="O267" s="187"/>
      <c r="P267" s="190"/>
      <c r="Q267" s="190"/>
      <c r="R267" s="190"/>
      <c r="S267" s="190"/>
      <c r="T267" s="190"/>
      <c r="U267" s="190"/>
    </row>
    <row r="268" spans="2:21" ht="33.75" customHeight="1">
      <c r="B268" s="59"/>
      <c r="C268" s="60"/>
      <c r="D268" s="60"/>
      <c r="E268" s="189"/>
      <c r="F268" s="190"/>
      <c r="G268" s="190"/>
      <c r="H268" s="190"/>
      <c r="I268" s="190"/>
      <c r="J268" s="190"/>
      <c r="K268" s="190"/>
      <c r="L268" s="190"/>
      <c r="M268" s="190"/>
      <c r="N268" s="190"/>
      <c r="O268" s="187"/>
      <c r="P268" s="190"/>
      <c r="Q268" s="190"/>
      <c r="R268" s="190"/>
      <c r="S268" s="190"/>
      <c r="T268" s="190"/>
      <c r="U268" s="190"/>
    </row>
    <row r="269" spans="2:21" ht="33.75" customHeight="1">
      <c r="B269" s="59"/>
      <c r="C269" s="60"/>
      <c r="D269" s="60"/>
      <c r="E269" s="189"/>
      <c r="F269" s="190"/>
      <c r="G269" s="190"/>
      <c r="H269" s="190"/>
      <c r="I269" s="190"/>
      <c r="J269" s="190"/>
      <c r="K269" s="190"/>
      <c r="L269" s="190"/>
      <c r="M269" s="190"/>
      <c r="N269" s="190"/>
      <c r="O269" s="187"/>
      <c r="P269" s="190"/>
      <c r="Q269" s="190"/>
      <c r="R269" s="190"/>
      <c r="S269" s="190"/>
      <c r="T269" s="190"/>
      <c r="U269" s="190"/>
    </row>
    <row r="270" spans="2:21" ht="33.75" customHeight="1">
      <c r="B270" s="59"/>
      <c r="C270" s="60"/>
      <c r="D270" s="60"/>
      <c r="E270" s="189"/>
      <c r="F270" s="190"/>
      <c r="G270" s="190"/>
      <c r="H270" s="190"/>
      <c r="I270" s="190"/>
      <c r="J270" s="190"/>
      <c r="K270" s="190"/>
      <c r="L270" s="190"/>
      <c r="M270" s="190"/>
      <c r="N270" s="190"/>
      <c r="O270" s="187"/>
      <c r="P270" s="190"/>
      <c r="Q270" s="190"/>
      <c r="R270" s="190"/>
      <c r="S270" s="190"/>
      <c r="T270" s="190"/>
      <c r="U270" s="190"/>
    </row>
    <row r="271" spans="2:21" ht="33.75" customHeight="1">
      <c r="B271" s="59"/>
      <c r="C271" s="60"/>
      <c r="D271" s="60"/>
      <c r="E271" s="189"/>
      <c r="F271" s="190"/>
      <c r="G271" s="190"/>
      <c r="H271" s="190"/>
      <c r="I271" s="190"/>
      <c r="J271" s="190"/>
      <c r="K271" s="190"/>
      <c r="L271" s="190"/>
      <c r="M271" s="190"/>
      <c r="N271" s="190"/>
      <c r="O271" s="187"/>
      <c r="P271" s="190"/>
      <c r="Q271" s="190"/>
      <c r="R271" s="190"/>
      <c r="S271" s="190"/>
      <c r="T271" s="190"/>
      <c r="U271" s="190"/>
    </row>
    <row r="272" spans="2:21" ht="33.75" customHeight="1">
      <c r="B272" s="59"/>
      <c r="C272" s="60"/>
      <c r="D272" s="60"/>
      <c r="E272" s="189"/>
      <c r="F272" s="190"/>
      <c r="G272" s="190"/>
      <c r="H272" s="190"/>
      <c r="I272" s="190"/>
      <c r="J272" s="190"/>
      <c r="K272" s="190"/>
      <c r="L272" s="190"/>
      <c r="M272" s="190"/>
      <c r="N272" s="190"/>
      <c r="O272" s="187"/>
      <c r="P272" s="190"/>
      <c r="Q272" s="190"/>
      <c r="R272" s="190"/>
      <c r="S272" s="190"/>
      <c r="T272" s="190"/>
      <c r="U272" s="190"/>
    </row>
    <row r="273" spans="2:21" ht="33.75" customHeight="1">
      <c r="B273" s="59"/>
      <c r="C273" s="60"/>
      <c r="D273" s="60"/>
      <c r="E273" s="189"/>
      <c r="F273" s="190"/>
      <c r="G273" s="190"/>
      <c r="H273" s="190"/>
      <c r="I273" s="190"/>
      <c r="J273" s="190"/>
      <c r="K273" s="190"/>
      <c r="L273" s="190"/>
      <c r="M273" s="190"/>
      <c r="N273" s="190"/>
      <c r="O273" s="187"/>
      <c r="P273" s="190"/>
      <c r="Q273" s="190"/>
      <c r="R273" s="190"/>
      <c r="S273" s="190"/>
      <c r="T273" s="190"/>
      <c r="U273" s="190"/>
    </row>
    <row r="274" spans="2:21" ht="33.75" customHeight="1">
      <c r="B274" s="59"/>
      <c r="C274" s="60"/>
      <c r="D274" s="60"/>
      <c r="E274" s="189"/>
      <c r="F274" s="190"/>
      <c r="G274" s="190"/>
      <c r="H274" s="190"/>
      <c r="I274" s="190"/>
      <c r="J274" s="190"/>
      <c r="K274" s="190"/>
      <c r="L274" s="190"/>
      <c r="M274" s="190"/>
      <c r="N274" s="190"/>
      <c r="O274" s="187"/>
      <c r="P274" s="190"/>
      <c r="Q274" s="190"/>
      <c r="R274" s="190"/>
      <c r="S274" s="190"/>
      <c r="T274" s="190"/>
      <c r="U274" s="190"/>
    </row>
    <row r="275" spans="2:21" ht="33.75" customHeight="1">
      <c r="B275" s="59"/>
      <c r="C275" s="60"/>
      <c r="D275" s="60"/>
      <c r="E275" s="189"/>
      <c r="F275" s="190"/>
      <c r="G275" s="190"/>
      <c r="H275" s="190"/>
      <c r="I275" s="190"/>
      <c r="J275" s="190"/>
      <c r="K275" s="190"/>
      <c r="L275" s="190"/>
      <c r="M275" s="190"/>
      <c r="N275" s="190"/>
      <c r="O275" s="187"/>
      <c r="P275" s="190"/>
      <c r="Q275" s="190"/>
      <c r="R275" s="190"/>
      <c r="S275" s="190"/>
      <c r="T275" s="190"/>
      <c r="U275" s="190"/>
    </row>
    <row r="276" spans="2:21" ht="33.75" customHeight="1">
      <c r="B276" s="59"/>
      <c r="C276" s="60"/>
      <c r="D276" s="60"/>
      <c r="E276" s="189"/>
      <c r="F276" s="190"/>
      <c r="G276" s="190"/>
      <c r="H276" s="190"/>
      <c r="I276" s="190"/>
      <c r="J276" s="190"/>
      <c r="K276" s="190"/>
      <c r="L276" s="190"/>
      <c r="M276" s="190"/>
      <c r="N276" s="190"/>
      <c r="O276" s="187"/>
      <c r="P276" s="190"/>
      <c r="Q276" s="190"/>
      <c r="R276" s="190"/>
      <c r="S276" s="190"/>
      <c r="T276" s="190"/>
      <c r="U276" s="190"/>
    </row>
    <row r="277" spans="2:21" ht="33.75" customHeight="1">
      <c r="B277" s="59"/>
      <c r="C277" s="60"/>
      <c r="D277" s="60"/>
      <c r="E277" s="189"/>
      <c r="F277" s="190"/>
      <c r="G277" s="190"/>
      <c r="H277" s="190"/>
      <c r="I277" s="190"/>
      <c r="J277" s="190"/>
      <c r="K277" s="190"/>
      <c r="L277" s="190"/>
      <c r="M277" s="190"/>
      <c r="N277" s="190"/>
      <c r="O277" s="187"/>
      <c r="P277" s="190"/>
      <c r="Q277" s="190"/>
      <c r="R277" s="190"/>
      <c r="S277" s="190"/>
      <c r="T277" s="190"/>
      <c r="U277" s="190"/>
    </row>
    <row r="278" spans="2:21" ht="33.75" customHeight="1">
      <c r="B278" s="59"/>
      <c r="C278" s="60"/>
      <c r="D278" s="60"/>
      <c r="E278" s="189"/>
      <c r="F278" s="190"/>
      <c r="G278" s="190"/>
      <c r="H278" s="190"/>
      <c r="I278" s="190"/>
      <c r="J278" s="190"/>
      <c r="K278" s="190"/>
      <c r="L278" s="190"/>
      <c r="M278" s="190"/>
      <c r="N278" s="190"/>
      <c r="O278" s="187"/>
      <c r="P278" s="190"/>
      <c r="Q278" s="190"/>
      <c r="R278" s="190"/>
      <c r="S278" s="190"/>
      <c r="T278" s="190"/>
      <c r="U278" s="190"/>
    </row>
    <row r="279" spans="2:21" ht="33.75" customHeight="1">
      <c r="B279" s="59"/>
      <c r="C279" s="60"/>
      <c r="D279" s="60"/>
      <c r="E279" s="189"/>
      <c r="F279" s="190"/>
      <c r="G279" s="190"/>
      <c r="H279" s="190"/>
      <c r="I279" s="190"/>
      <c r="J279" s="190"/>
      <c r="K279" s="190"/>
      <c r="L279" s="190"/>
      <c r="M279" s="190"/>
      <c r="N279" s="190"/>
      <c r="O279" s="187"/>
      <c r="P279" s="190"/>
      <c r="Q279" s="190"/>
      <c r="R279" s="190"/>
      <c r="S279" s="190"/>
      <c r="T279" s="190"/>
      <c r="U279" s="190"/>
    </row>
    <row r="280" spans="2:21" ht="33.75" customHeight="1">
      <c r="B280" s="59"/>
      <c r="C280" s="60"/>
      <c r="D280" s="60"/>
      <c r="E280" s="189"/>
      <c r="F280" s="190"/>
      <c r="G280" s="190"/>
      <c r="H280" s="190"/>
      <c r="I280" s="190"/>
      <c r="J280" s="190"/>
      <c r="K280" s="190"/>
      <c r="L280" s="190"/>
      <c r="M280" s="190"/>
      <c r="N280" s="190"/>
      <c r="O280" s="187"/>
      <c r="P280" s="190"/>
      <c r="Q280" s="190"/>
      <c r="R280" s="190"/>
      <c r="S280" s="190"/>
      <c r="T280" s="190"/>
      <c r="U280" s="190"/>
    </row>
    <row r="281" spans="2:21" ht="33.75" customHeight="1">
      <c r="B281" s="59"/>
      <c r="C281" s="60"/>
      <c r="D281" s="60"/>
      <c r="E281" s="189"/>
      <c r="F281" s="190"/>
      <c r="G281" s="190"/>
      <c r="H281" s="190"/>
      <c r="I281" s="190"/>
      <c r="J281" s="190"/>
      <c r="K281" s="190"/>
      <c r="L281" s="190"/>
      <c r="M281" s="190"/>
      <c r="N281" s="190"/>
      <c r="O281" s="187"/>
      <c r="P281" s="190"/>
      <c r="Q281" s="190"/>
      <c r="R281" s="190"/>
      <c r="S281" s="190"/>
      <c r="T281" s="190"/>
      <c r="U281" s="190"/>
    </row>
    <row r="282" spans="2:21" ht="33.75" customHeight="1">
      <c r="B282" s="59"/>
      <c r="C282" s="60"/>
      <c r="D282" s="60"/>
      <c r="E282" s="189"/>
      <c r="F282" s="190"/>
      <c r="G282" s="190"/>
      <c r="H282" s="190"/>
      <c r="I282" s="190"/>
      <c r="J282" s="190"/>
      <c r="K282" s="190"/>
      <c r="L282" s="190"/>
      <c r="M282" s="190"/>
      <c r="N282" s="190"/>
      <c r="O282" s="187"/>
      <c r="P282" s="190"/>
      <c r="Q282" s="190"/>
      <c r="R282" s="190"/>
      <c r="S282" s="190"/>
      <c r="T282" s="190"/>
      <c r="U282" s="190"/>
    </row>
    <row r="283" spans="2:21" ht="33.75" customHeight="1">
      <c r="B283" s="59"/>
      <c r="C283" s="60"/>
      <c r="D283" s="60"/>
      <c r="E283" s="189"/>
      <c r="F283" s="190"/>
      <c r="G283" s="190"/>
      <c r="H283" s="190"/>
      <c r="I283" s="190"/>
      <c r="J283" s="190"/>
      <c r="K283" s="190"/>
      <c r="L283" s="190"/>
      <c r="M283" s="190"/>
      <c r="N283" s="190"/>
      <c r="O283" s="187"/>
      <c r="P283" s="190"/>
      <c r="Q283" s="190"/>
      <c r="R283" s="190"/>
      <c r="S283" s="190"/>
      <c r="T283" s="190"/>
      <c r="U283" s="190"/>
    </row>
    <row r="284" spans="2:21" ht="33.75" customHeight="1">
      <c r="B284" s="59"/>
      <c r="C284" s="60"/>
      <c r="D284" s="60"/>
      <c r="E284" s="189"/>
      <c r="F284" s="190"/>
      <c r="G284" s="190"/>
      <c r="H284" s="190"/>
      <c r="I284" s="190"/>
      <c r="J284" s="190"/>
      <c r="K284" s="190"/>
      <c r="L284" s="190"/>
      <c r="M284" s="190"/>
      <c r="N284" s="190"/>
      <c r="O284" s="187"/>
      <c r="P284" s="190"/>
      <c r="Q284" s="190"/>
      <c r="R284" s="190"/>
      <c r="S284" s="190"/>
      <c r="T284" s="190"/>
      <c r="U284" s="190"/>
    </row>
    <row r="285" spans="2:21" ht="33.75" customHeight="1">
      <c r="B285" s="59"/>
      <c r="C285" s="60"/>
      <c r="D285" s="60"/>
      <c r="E285" s="189"/>
      <c r="F285" s="190"/>
      <c r="G285" s="190"/>
      <c r="H285" s="190"/>
      <c r="I285" s="190"/>
      <c r="J285" s="190"/>
      <c r="K285" s="190"/>
      <c r="L285" s="190"/>
      <c r="M285" s="190"/>
      <c r="N285" s="190"/>
      <c r="O285" s="187"/>
      <c r="P285" s="190"/>
      <c r="Q285" s="190"/>
      <c r="R285" s="190"/>
      <c r="S285" s="190"/>
      <c r="T285" s="190"/>
      <c r="U285" s="190"/>
    </row>
    <row r="286" spans="2:21" ht="33.75" customHeight="1">
      <c r="B286" s="59"/>
      <c r="C286" s="60"/>
      <c r="D286" s="60"/>
      <c r="E286" s="189"/>
      <c r="F286" s="190"/>
      <c r="G286" s="190"/>
      <c r="H286" s="190"/>
      <c r="I286" s="190"/>
      <c r="J286" s="190"/>
      <c r="K286" s="190"/>
      <c r="L286" s="190"/>
      <c r="M286" s="190"/>
      <c r="N286" s="190"/>
      <c r="O286" s="187"/>
      <c r="P286" s="190"/>
      <c r="Q286" s="190"/>
      <c r="R286" s="190"/>
      <c r="S286" s="190"/>
      <c r="T286" s="190"/>
      <c r="U286" s="190"/>
    </row>
    <row r="287" spans="2:21" ht="33.75" customHeight="1">
      <c r="B287" s="59"/>
      <c r="C287" s="60"/>
      <c r="D287" s="60"/>
      <c r="E287" s="189"/>
      <c r="F287" s="190"/>
      <c r="G287" s="190"/>
      <c r="H287" s="190"/>
      <c r="I287" s="190"/>
      <c r="J287" s="190"/>
      <c r="K287" s="190"/>
      <c r="L287" s="190"/>
      <c r="M287" s="190"/>
      <c r="N287" s="190"/>
      <c r="O287" s="187"/>
      <c r="P287" s="190"/>
      <c r="Q287" s="190"/>
      <c r="R287" s="190"/>
      <c r="S287" s="190"/>
      <c r="T287" s="190"/>
      <c r="U287" s="190"/>
    </row>
    <row r="288" spans="2:21" ht="33.75" customHeight="1">
      <c r="B288" s="59"/>
      <c r="C288" s="60"/>
      <c r="D288" s="60"/>
      <c r="E288" s="189"/>
      <c r="F288" s="190"/>
      <c r="G288" s="190"/>
      <c r="H288" s="190"/>
      <c r="I288" s="190"/>
      <c r="J288" s="190"/>
      <c r="K288" s="190"/>
      <c r="L288" s="190"/>
      <c r="M288" s="190"/>
      <c r="N288" s="190"/>
      <c r="O288" s="187"/>
      <c r="P288" s="190"/>
      <c r="Q288" s="190"/>
      <c r="R288" s="190"/>
      <c r="S288" s="190"/>
      <c r="T288" s="190"/>
      <c r="U288" s="190"/>
    </row>
    <row r="289" spans="2:21" ht="33.75" customHeight="1">
      <c r="B289" s="59"/>
      <c r="C289" s="60"/>
      <c r="D289" s="60"/>
      <c r="E289" s="189"/>
      <c r="F289" s="190"/>
      <c r="G289" s="190"/>
      <c r="H289" s="190"/>
      <c r="I289" s="190"/>
      <c r="J289" s="190"/>
      <c r="K289" s="190"/>
      <c r="L289" s="190"/>
      <c r="M289" s="190"/>
      <c r="N289" s="190"/>
      <c r="O289" s="187"/>
      <c r="P289" s="190"/>
      <c r="Q289" s="190"/>
      <c r="R289" s="190"/>
      <c r="S289" s="190"/>
      <c r="T289" s="190"/>
      <c r="U289" s="190"/>
    </row>
    <row r="290" spans="2:21" ht="33.75" customHeight="1">
      <c r="B290" s="59"/>
      <c r="C290" s="60"/>
      <c r="D290" s="60"/>
      <c r="E290" s="189"/>
      <c r="F290" s="190"/>
      <c r="G290" s="190"/>
      <c r="H290" s="190"/>
      <c r="I290" s="190"/>
      <c r="J290" s="190"/>
      <c r="K290" s="190"/>
      <c r="L290" s="190"/>
      <c r="M290" s="190"/>
      <c r="N290" s="190"/>
      <c r="O290" s="187"/>
      <c r="P290" s="190"/>
      <c r="Q290" s="190"/>
      <c r="R290" s="190"/>
      <c r="S290" s="190"/>
      <c r="T290" s="190"/>
      <c r="U290" s="190"/>
    </row>
    <row r="291" spans="2:21" ht="33.75" customHeight="1">
      <c r="B291" s="59"/>
      <c r="C291" s="60"/>
      <c r="D291" s="60"/>
      <c r="E291" s="189"/>
      <c r="F291" s="190"/>
      <c r="G291" s="190"/>
      <c r="H291" s="190"/>
      <c r="I291" s="190"/>
      <c r="J291" s="190"/>
      <c r="K291" s="190"/>
      <c r="L291" s="190"/>
      <c r="M291" s="190"/>
      <c r="N291" s="190"/>
      <c r="O291" s="187"/>
      <c r="P291" s="190"/>
      <c r="Q291" s="190"/>
      <c r="R291" s="190"/>
      <c r="S291" s="190"/>
      <c r="T291" s="190"/>
      <c r="U291" s="190"/>
    </row>
    <row r="292" spans="2:21" ht="33.75" customHeight="1">
      <c r="B292" s="59"/>
      <c r="C292" s="60"/>
      <c r="D292" s="60"/>
      <c r="E292" s="189"/>
      <c r="F292" s="190"/>
      <c r="G292" s="190"/>
      <c r="H292" s="190"/>
      <c r="I292" s="190"/>
      <c r="J292" s="190"/>
      <c r="K292" s="190"/>
      <c r="L292" s="190"/>
      <c r="M292" s="190"/>
      <c r="N292" s="190"/>
      <c r="O292" s="187"/>
      <c r="P292" s="190"/>
      <c r="Q292" s="190"/>
      <c r="R292" s="190"/>
      <c r="S292" s="190"/>
      <c r="T292" s="190"/>
      <c r="U292" s="190"/>
    </row>
    <row r="293" spans="2:21" ht="33.75" customHeight="1">
      <c r="B293" s="59"/>
      <c r="C293" s="60"/>
      <c r="D293" s="60"/>
      <c r="E293" s="189"/>
      <c r="F293" s="190"/>
      <c r="G293" s="190"/>
      <c r="H293" s="190"/>
      <c r="I293" s="190"/>
      <c r="J293" s="190"/>
      <c r="K293" s="190"/>
      <c r="L293" s="190"/>
      <c r="M293" s="190"/>
      <c r="N293" s="190"/>
      <c r="O293" s="187"/>
      <c r="P293" s="190"/>
      <c r="Q293" s="190"/>
      <c r="R293" s="190"/>
      <c r="S293" s="190"/>
      <c r="T293" s="190"/>
      <c r="U293" s="190"/>
    </row>
    <row r="294" spans="2:21" ht="33.75" customHeight="1">
      <c r="B294" s="59"/>
      <c r="C294" s="60"/>
      <c r="D294" s="60"/>
      <c r="E294" s="189"/>
      <c r="F294" s="190"/>
      <c r="G294" s="190"/>
      <c r="H294" s="190"/>
      <c r="I294" s="190"/>
      <c r="J294" s="190"/>
      <c r="K294" s="190"/>
      <c r="L294" s="190"/>
      <c r="M294" s="190"/>
      <c r="N294" s="190"/>
      <c r="O294" s="187"/>
      <c r="P294" s="190"/>
      <c r="Q294" s="190"/>
      <c r="R294" s="190"/>
      <c r="S294" s="190"/>
      <c r="T294" s="190"/>
      <c r="U294" s="190"/>
    </row>
    <row r="295" spans="2:21" ht="33.75" customHeight="1">
      <c r="B295" s="59"/>
      <c r="C295" s="60"/>
      <c r="D295" s="60"/>
      <c r="E295" s="189"/>
      <c r="F295" s="190"/>
      <c r="G295" s="190"/>
      <c r="H295" s="190"/>
      <c r="I295" s="190"/>
      <c r="J295" s="190"/>
      <c r="K295" s="190"/>
      <c r="L295" s="190"/>
      <c r="M295" s="190"/>
      <c r="N295" s="190"/>
      <c r="O295" s="187"/>
      <c r="P295" s="190"/>
      <c r="Q295" s="190"/>
      <c r="R295" s="190"/>
      <c r="S295" s="190"/>
      <c r="T295" s="190"/>
      <c r="U295" s="190"/>
    </row>
    <row r="296" spans="2:21" ht="33.75" customHeight="1">
      <c r="B296" s="59"/>
      <c r="C296" s="60"/>
      <c r="D296" s="60"/>
      <c r="E296" s="189"/>
      <c r="F296" s="190"/>
      <c r="G296" s="190"/>
      <c r="H296" s="190"/>
      <c r="I296" s="190"/>
      <c r="J296" s="190"/>
      <c r="K296" s="190"/>
      <c r="L296" s="190"/>
      <c r="M296" s="190"/>
      <c r="N296" s="190"/>
      <c r="O296" s="187"/>
      <c r="P296" s="190"/>
      <c r="Q296" s="190"/>
      <c r="R296" s="190"/>
      <c r="S296" s="190"/>
      <c r="T296" s="190"/>
      <c r="U296" s="190"/>
    </row>
    <row r="297" spans="2:21" ht="33.75" customHeight="1">
      <c r="B297" s="59"/>
      <c r="C297" s="60"/>
      <c r="D297" s="60"/>
      <c r="E297" s="189"/>
      <c r="F297" s="190"/>
      <c r="G297" s="190"/>
      <c r="H297" s="190"/>
      <c r="I297" s="190"/>
      <c r="J297" s="190"/>
      <c r="K297" s="190"/>
      <c r="L297" s="190"/>
      <c r="M297" s="190"/>
      <c r="N297" s="190"/>
      <c r="O297" s="187"/>
      <c r="P297" s="190"/>
      <c r="Q297" s="190"/>
      <c r="R297" s="190"/>
      <c r="S297" s="190"/>
      <c r="T297" s="190"/>
      <c r="U297" s="190"/>
    </row>
    <row r="298" spans="2:21" ht="33.75" customHeight="1">
      <c r="B298" s="59"/>
      <c r="C298" s="60"/>
      <c r="D298" s="60"/>
      <c r="E298" s="189"/>
      <c r="F298" s="190"/>
      <c r="G298" s="190"/>
      <c r="H298" s="190"/>
      <c r="I298" s="190"/>
      <c r="J298" s="190"/>
      <c r="K298" s="190"/>
      <c r="L298" s="190"/>
      <c r="M298" s="190"/>
      <c r="N298" s="190"/>
      <c r="O298" s="187"/>
      <c r="P298" s="190"/>
      <c r="Q298" s="190"/>
      <c r="R298" s="190"/>
      <c r="S298" s="190"/>
      <c r="T298" s="190"/>
      <c r="U298" s="190"/>
    </row>
    <row r="299" spans="2:21" ht="33.75" customHeight="1">
      <c r="B299" s="59"/>
      <c r="C299" s="60"/>
      <c r="D299" s="60"/>
      <c r="E299" s="189"/>
      <c r="F299" s="190"/>
      <c r="G299" s="190"/>
      <c r="H299" s="190"/>
      <c r="I299" s="190"/>
      <c r="J299" s="190"/>
      <c r="K299" s="190"/>
      <c r="L299" s="190"/>
      <c r="M299" s="190"/>
      <c r="N299" s="190"/>
      <c r="O299" s="187"/>
      <c r="P299" s="190"/>
      <c r="Q299" s="190"/>
      <c r="R299" s="190"/>
      <c r="S299" s="190"/>
      <c r="T299" s="190"/>
      <c r="U299" s="190"/>
    </row>
    <row r="300" spans="2:21" ht="33.75" customHeight="1">
      <c r="B300" s="59"/>
      <c r="C300" s="60"/>
      <c r="D300" s="60"/>
      <c r="E300" s="189"/>
      <c r="F300" s="190"/>
      <c r="G300" s="190"/>
      <c r="H300" s="190"/>
      <c r="I300" s="190"/>
      <c r="J300" s="190"/>
      <c r="K300" s="190"/>
      <c r="L300" s="190"/>
      <c r="M300" s="190"/>
      <c r="N300" s="190"/>
      <c r="O300" s="187"/>
      <c r="P300" s="190"/>
      <c r="Q300" s="190"/>
      <c r="R300" s="190"/>
      <c r="S300" s="190"/>
      <c r="T300" s="190"/>
      <c r="U300" s="190"/>
    </row>
    <row r="301" spans="2:21" ht="33.75" customHeight="1">
      <c r="B301" s="59"/>
      <c r="C301" s="60"/>
      <c r="D301" s="60"/>
      <c r="E301" s="189"/>
      <c r="F301" s="190"/>
      <c r="G301" s="190"/>
      <c r="H301" s="190"/>
      <c r="I301" s="190"/>
      <c r="J301" s="190"/>
      <c r="K301" s="190"/>
      <c r="L301" s="190"/>
      <c r="M301" s="190"/>
      <c r="N301" s="190"/>
      <c r="O301" s="187"/>
      <c r="P301" s="190"/>
      <c r="Q301" s="190"/>
      <c r="R301" s="190"/>
      <c r="S301" s="190"/>
      <c r="T301" s="190"/>
      <c r="U301" s="190"/>
    </row>
    <row r="302" spans="2:21" ht="33.75" customHeight="1">
      <c r="B302" s="59"/>
      <c r="C302" s="60"/>
      <c r="D302" s="60"/>
      <c r="E302" s="189"/>
      <c r="F302" s="190"/>
      <c r="G302" s="190"/>
      <c r="H302" s="190"/>
      <c r="I302" s="190"/>
      <c r="J302" s="190"/>
      <c r="K302" s="190"/>
      <c r="L302" s="190"/>
      <c r="M302" s="190"/>
      <c r="N302" s="190"/>
      <c r="O302" s="187"/>
      <c r="P302" s="190"/>
      <c r="Q302" s="190"/>
      <c r="R302" s="190"/>
      <c r="S302" s="190"/>
      <c r="T302" s="190"/>
      <c r="U302" s="190"/>
    </row>
    <row r="303" spans="2:21" ht="33.75" customHeight="1">
      <c r="B303" s="59"/>
      <c r="C303" s="60"/>
      <c r="D303" s="60"/>
      <c r="E303" s="189"/>
      <c r="F303" s="190"/>
      <c r="G303" s="190"/>
      <c r="H303" s="190"/>
      <c r="I303" s="190"/>
      <c r="J303" s="190"/>
      <c r="K303" s="190"/>
      <c r="L303" s="190"/>
      <c r="M303" s="190"/>
      <c r="N303" s="190"/>
      <c r="O303" s="187"/>
      <c r="P303" s="190"/>
      <c r="Q303" s="190"/>
      <c r="R303" s="190"/>
      <c r="S303" s="190"/>
      <c r="T303" s="190"/>
      <c r="U303" s="190"/>
    </row>
    <row r="304" spans="2:21" ht="33.75" customHeight="1">
      <c r="B304" s="59"/>
      <c r="C304" s="60"/>
      <c r="D304" s="60"/>
      <c r="E304" s="189"/>
      <c r="F304" s="190"/>
      <c r="G304" s="190"/>
      <c r="H304" s="190"/>
      <c r="I304" s="190"/>
      <c r="J304" s="190"/>
      <c r="K304" s="190"/>
      <c r="L304" s="190"/>
      <c r="M304" s="190"/>
      <c r="N304" s="190"/>
      <c r="O304" s="187"/>
      <c r="P304" s="190"/>
      <c r="Q304" s="190"/>
      <c r="R304" s="190"/>
      <c r="S304" s="190"/>
      <c r="T304" s="190"/>
      <c r="U304" s="190"/>
    </row>
    <row r="305" spans="2:21" ht="33.75" customHeight="1">
      <c r="B305" s="59"/>
      <c r="C305" s="60"/>
      <c r="D305" s="60"/>
      <c r="E305" s="189"/>
      <c r="F305" s="190"/>
      <c r="G305" s="190"/>
      <c r="H305" s="190"/>
      <c r="I305" s="190"/>
      <c r="J305" s="190"/>
      <c r="K305" s="190"/>
      <c r="L305" s="190"/>
      <c r="M305" s="190"/>
      <c r="N305" s="190"/>
      <c r="O305" s="187"/>
      <c r="P305" s="190"/>
      <c r="Q305" s="190"/>
      <c r="R305" s="190"/>
      <c r="S305" s="190"/>
      <c r="T305" s="190"/>
      <c r="U305" s="190"/>
    </row>
    <row r="306" spans="2:21" ht="33.75" customHeight="1">
      <c r="B306" s="59"/>
      <c r="C306" s="60"/>
      <c r="D306" s="60"/>
      <c r="E306" s="189"/>
      <c r="F306" s="190"/>
      <c r="G306" s="190"/>
      <c r="H306" s="190"/>
      <c r="I306" s="190"/>
      <c r="J306" s="190"/>
      <c r="K306" s="190"/>
      <c r="L306" s="190"/>
      <c r="M306" s="190"/>
      <c r="N306" s="190"/>
      <c r="O306" s="187"/>
      <c r="P306" s="190"/>
      <c r="Q306" s="190"/>
      <c r="R306" s="190"/>
      <c r="S306" s="190"/>
      <c r="T306" s="190"/>
      <c r="U306" s="190"/>
    </row>
    <row r="307" spans="2:21" ht="33.75" customHeight="1">
      <c r="B307" s="59"/>
      <c r="C307" s="60"/>
      <c r="D307" s="60"/>
      <c r="E307" s="189"/>
      <c r="F307" s="190"/>
      <c r="G307" s="190"/>
      <c r="H307" s="190"/>
      <c r="I307" s="190"/>
      <c r="J307" s="190"/>
      <c r="K307" s="190"/>
      <c r="L307" s="190"/>
      <c r="M307" s="190"/>
      <c r="N307" s="190"/>
      <c r="O307" s="187"/>
      <c r="P307" s="190"/>
      <c r="Q307" s="190"/>
      <c r="R307" s="190"/>
      <c r="S307" s="190"/>
      <c r="T307" s="190"/>
      <c r="U307" s="190"/>
    </row>
    <row r="308" spans="2:21" ht="33.75" customHeight="1">
      <c r="B308" s="59"/>
      <c r="C308" s="60"/>
      <c r="D308" s="60"/>
      <c r="E308" s="189"/>
      <c r="F308" s="190"/>
      <c r="G308" s="190"/>
      <c r="H308" s="190"/>
      <c r="I308" s="190"/>
      <c r="J308" s="190"/>
      <c r="K308" s="190"/>
      <c r="L308" s="190"/>
      <c r="M308" s="190"/>
      <c r="N308" s="190"/>
      <c r="O308" s="187"/>
      <c r="P308" s="190"/>
      <c r="Q308" s="190"/>
      <c r="R308" s="190"/>
      <c r="S308" s="190"/>
      <c r="T308" s="190"/>
      <c r="U308" s="190"/>
    </row>
    <row r="309" spans="2:21" ht="33.75" customHeight="1">
      <c r="B309" s="59"/>
      <c r="C309" s="60"/>
      <c r="D309" s="60"/>
      <c r="E309" s="189"/>
      <c r="F309" s="190"/>
      <c r="G309" s="190"/>
      <c r="H309" s="190"/>
      <c r="I309" s="190"/>
      <c r="J309" s="190"/>
      <c r="K309" s="190"/>
      <c r="L309" s="190"/>
      <c r="M309" s="190"/>
      <c r="N309" s="190"/>
      <c r="O309" s="187"/>
      <c r="P309" s="190"/>
      <c r="Q309" s="190"/>
      <c r="R309" s="190"/>
      <c r="S309" s="190"/>
      <c r="T309" s="190"/>
      <c r="U309" s="190"/>
    </row>
    <row r="310" spans="2:21" ht="33.75" customHeight="1">
      <c r="B310" s="59"/>
      <c r="C310" s="60"/>
      <c r="D310" s="60"/>
      <c r="E310" s="189"/>
      <c r="F310" s="190"/>
      <c r="G310" s="190"/>
      <c r="H310" s="190"/>
      <c r="I310" s="190"/>
      <c r="J310" s="190"/>
      <c r="K310" s="190"/>
      <c r="L310" s="190"/>
      <c r="M310" s="190"/>
      <c r="N310" s="190"/>
      <c r="O310" s="187"/>
      <c r="P310" s="190"/>
      <c r="Q310" s="190"/>
      <c r="R310" s="190"/>
      <c r="S310" s="190"/>
      <c r="T310" s="190"/>
      <c r="U310" s="190"/>
    </row>
    <row r="311" spans="2:21" ht="33.75" customHeight="1">
      <c r="B311" s="59"/>
      <c r="C311" s="60"/>
      <c r="D311" s="60"/>
      <c r="E311" s="189"/>
      <c r="F311" s="190"/>
      <c r="G311" s="190"/>
      <c r="H311" s="190"/>
      <c r="I311" s="190"/>
      <c r="J311" s="190"/>
      <c r="K311" s="190"/>
      <c r="L311" s="190"/>
      <c r="M311" s="190"/>
      <c r="N311" s="190"/>
      <c r="O311" s="187"/>
      <c r="P311" s="190"/>
      <c r="Q311" s="190"/>
      <c r="R311" s="190"/>
      <c r="S311" s="190"/>
      <c r="T311" s="190"/>
      <c r="U311" s="190"/>
    </row>
    <row r="312" spans="2:21" ht="33.75" customHeight="1">
      <c r="B312" s="59"/>
      <c r="C312" s="60"/>
      <c r="D312" s="60"/>
      <c r="E312" s="189"/>
      <c r="F312" s="190"/>
      <c r="G312" s="190"/>
      <c r="H312" s="190"/>
      <c r="I312" s="190"/>
      <c r="J312" s="190"/>
      <c r="K312" s="190"/>
      <c r="L312" s="190"/>
      <c r="M312" s="190"/>
      <c r="N312" s="190"/>
      <c r="O312" s="187"/>
      <c r="P312" s="190"/>
      <c r="Q312" s="190"/>
      <c r="R312" s="190"/>
      <c r="S312" s="190"/>
      <c r="T312" s="190"/>
      <c r="U312" s="190"/>
    </row>
    <row r="313" spans="2:21" ht="33.75" customHeight="1">
      <c r="B313" s="59"/>
      <c r="C313" s="60"/>
      <c r="D313" s="60"/>
      <c r="E313" s="189"/>
      <c r="F313" s="190"/>
      <c r="G313" s="190"/>
      <c r="H313" s="190"/>
      <c r="I313" s="190"/>
      <c r="J313" s="190"/>
      <c r="K313" s="190"/>
      <c r="L313" s="190"/>
      <c r="M313" s="190"/>
      <c r="N313" s="190"/>
      <c r="O313" s="187"/>
      <c r="P313" s="190"/>
      <c r="Q313" s="190"/>
      <c r="R313" s="190"/>
      <c r="S313" s="190"/>
      <c r="T313" s="190"/>
      <c r="U313" s="190"/>
    </row>
    <row r="314" spans="2:21" ht="33.75" customHeight="1">
      <c r="B314" s="59"/>
      <c r="C314" s="60"/>
      <c r="D314" s="60"/>
      <c r="E314" s="189"/>
      <c r="F314" s="190"/>
      <c r="G314" s="190"/>
      <c r="H314" s="190"/>
      <c r="I314" s="190"/>
      <c r="J314" s="190"/>
      <c r="K314" s="190"/>
      <c r="L314" s="190"/>
      <c r="M314" s="190"/>
      <c r="N314" s="190"/>
      <c r="O314" s="187"/>
      <c r="P314" s="190"/>
      <c r="Q314" s="190"/>
      <c r="R314" s="190"/>
      <c r="S314" s="190"/>
      <c r="T314" s="190"/>
      <c r="U314" s="190"/>
    </row>
    <row r="315" spans="2:21" ht="33.75" customHeight="1">
      <c r="B315" s="59"/>
      <c r="C315" s="60"/>
      <c r="D315" s="60"/>
      <c r="E315" s="189"/>
      <c r="F315" s="190"/>
      <c r="G315" s="190"/>
      <c r="H315" s="190"/>
      <c r="I315" s="190"/>
      <c r="J315" s="190"/>
      <c r="K315" s="190"/>
      <c r="L315" s="190"/>
      <c r="M315" s="190"/>
      <c r="N315" s="190"/>
      <c r="O315" s="187"/>
      <c r="P315" s="190"/>
      <c r="Q315" s="190"/>
      <c r="R315" s="190"/>
      <c r="S315" s="190"/>
      <c r="T315" s="190"/>
      <c r="U315" s="190"/>
    </row>
    <row r="316" spans="2:21" ht="33.75" customHeight="1">
      <c r="B316" s="59"/>
      <c r="C316" s="60"/>
      <c r="D316" s="60"/>
      <c r="E316" s="189"/>
      <c r="F316" s="190"/>
      <c r="G316" s="190"/>
      <c r="H316" s="190"/>
      <c r="I316" s="190"/>
      <c r="J316" s="190"/>
      <c r="K316" s="190"/>
      <c r="L316" s="190"/>
      <c r="M316" s="190"/>
      <c r="N316" s="190"/>
      <c r="O316" s="187"/>
      <c r="P316" s="190"/>
      <c r="Q316" s="190"/>
      <c r="R316" s="190"/>
      <c r="S316" s="190"/>
      <c r="T316" s="190"/>
      <c r="U316" s="190"/>
    </row>
    <row r="317" spans="2:21" ht="33.75" customHeight="1">
      <c r="B317" s="59"/>
      <c r="C317" s="60"/>
      <c r="D317" s="60"/>
      <c r="E317" s="189"/>
      <c r="F317" s="190"/>
      <c r="G317" s="190"/>
      <c r="H317" s="190"/>
      <c r="I317" s="190"/>
      <c r="J317" s="190"/>
      <c r="K317" s="190"/>
      <c r="L317" s="190"/>
      <c r="M317" s="190"/>
      <c r="N317" s="190"/>
      <c r="O317" s="187"/>
      <c r="P317" s="190"/>
      <c r="Q317" s="190"/>
      <c r="R317" s="190"/>
      <c r="S317" s="190"/>
      <c r="T317" s="190"/>
      <c r="U317" s="190"/>
    </row>
    <row r="318" spans="2:21" ht="33.75" customHeight="1">
      <c r="B318" s="59"/>
      <c r="C318" s="60"/>
      <c r="D318" s="60"/>
      <c r="E318" s="189"/>
      <c r="F318" s="190"/>
      <c r="G318" s="190"/>
      <c r="H318" s="190"/>
      <c r="I318" s="190"/>
      <c r="J318" s="190"/>
      <c r="K318" s="190"/>
      <c r="L318" s="190"/>
      <c r="M318" s="190"/>
      <c r="N318" s="190"/>
      <c r="O318" s="187"/>
      <c r="P318" s="190"/>
      <c r="Q318" s="190"/>
      <c r="R318" s="190"/>
      <c r="S318" s="190"/>
      <c r="T318" s="190"/>
      <c r="U318" s="190"/>
    </row>
    <row r="319" spans="2:21" ht="33.75" customHeight="1">
      <c r="B319" s="59"/>
      <c r="C319" s="60"/>
      <c r="D319" s="60"/>
      <c r="E319" s="189"/>
      <c r="F319" s="190"/>
      <c r="G319" s="190"/>
      <c r="H319" s="190"/>
      <c r="I319" s="190"/>
      <c r="J319" s="190"/>
      <c r="K319" s="190"/>
      <c r="L319" s="190"/>
      <c r="M319" s="190"/>
      <c r="N319" s="190"/>
      <c r="O319" s="187"/>
      <c r="P319" s="190"/>
      <c r="Q319" s="190"/>
      <c r="R319" s="190"/>
      <c r="S319" s="190"/>
      <c r="T319" s="190"/>
      <c r="U319" s="190"/>
    </row>
    <row r="320" spans="2:21" ht="33.75" customHeight="1">
      <c r="B320" s="59"/>
      <c r="C320" s="60"/>
      <c r="D320" s="60"/>
      <c r="E320" s="189"/>
      <c r="F320" s="190"/>
      <c r="G320" s="190"/>
      <c r="H320" s="190"/>
      <c r="I320" s="190"/>
      <c r="J320" s="190"/>
      <c r="K320" s="190"/>
      <c r="L320" s="190"/>
      <c r="M320" s="190"/>
      <c r="N320" s="190"/>
      <c r="O320" s="187"/>
      <c r="P320" s="190"/>
      <c r="Q320" s="190"/>
      <c r="R320" s="190"/>
      <c r="S320" s="190"/>
      <c r="T320" s="190"/>
      <c r="U320" s="190"/>
    </row>
    <row r="321" spans="2:21" ht="33.75" customHeight="1">
      <c r="B321" s="59"/>
      <c r="C321" s="60"/>
      <c r="D321" s="60"/>
      <c r="E321" s="189"/>
      <c r="F321" s="190"/>
      <c r="G321" s="190"/>
      <c r="H321" s="190"/>
      <c r="I321" s="190"/>
      <c r="J321" s="190"/>
      <c r="K321" s="190"/>
      <c r="L321" s="190"/>
      <c r="M321" s="190"/>
      <c r="N321" s="190"/>
      <c r="O321" s="187"/>
      <c r="P321" s="190"/>
      <c r="Q321" s="190"/>
      <c r="R321" s="190"/>
      <c r="S321" s="190"/>
      <c r="T321" s="190"/>
      <c r="U321" s="190"/>
    </row>
    <row r="322" spans="2:21" ht="33.75" customHeight="1">
      <c r="B322" s="59"/>
      <c r="C322" s="60"/>
      <c r="D322" s="60"/>
      <c r="E322" s="189"/>
      <c r="F322" s="190"/>
      <c r="G322" s="190"/>
      <c r="H322" s="190"/>
      <c r="I322" s="190"/>
      <c r="J322" s="190"/>
      <c r="K322" s="190"/>
      <c r="L322" s="190"/>
      <c r="M322" s="190"/>
      <c r="N322" s="190"/>
      <c r="O322" s="187"/>
      <c r="P322" s="190"/>
      <c r="Q322" s="190"/>
      <c r="R322" s="190"/>
      <c r="S322" s="190"/>
      <c r="T322" s="190"/>
      <c r="U322" s="190"/>
    </row>
    <row r="323" spans="2:21" ht="33.75" customHeight="1">
      <c r="B323" s="59"/>
      <c r="C323" s="60"/>
      <c r="D323" s="60"/>
      <c r="E323" s="189"/>
      <c r="F323" s="190"/>
      <c r="G323" s="190"/>
      <c r="H323" s="190"/>
      <c r="I323" s="190"/>
      <c r="J323" s="190"/>
      <c r="K323" s="190"/>
      <c r="L323" s="190"/>
      <c r="M323" s="190"/>
      <c r="N323" s="190"/>
      <c r="O323" s="187"/>
      <c r="P323" s="190"/>
      <c r="Q323" s="190"/>
      <c r="R323" s="190"/>
      <c r="S323" s="190"/>
      <c r="T323" s="190"/>
      <c r="U323" s="190"/>
    </row>
    <row r="324" spans="2:21" ht="33.75" customHeight="1">
      <c r="B324" s="59"/>
      <c r="C324" s="60"/>
      <c r="D324" s="60"/>
      <c r="E324" s="189"/>
      <c r="F324" s="190"/>
      <c r="G324" s="190"/>
      <c r="H324" s="190"/>
      <c r="I324" s="190"/>
      <c r="J324" s="190"/>
      <c r="K324" s="190"/>
      <c r="L324" s="190"/>
      <c r="M324" s="190"/>
      <c r="N324" s="190"/>
      <c r="O324" s="187"/>
      <c r="P324" s="190"/>
      <c r="Q324" s="190"/>
      <c r="R324" s="190"/>
      <c r="S324" s="190"/>
      <c r="T324" s="190"/>
      <c r="U324" s="190"/>
    </row>
    <row r="325" spans="2:21" ht="33.75" customHeight="1">
      <c r="B325" s="59"/>
      <c r="C325" s="60"/>
      <c r="D325" s="60"/>
      <c r="E325" s="189"/>
      <c r="F325" s="190"/>
      <c r="G325" s="190"/>
      <c r="H325" s="190"/>
      <c r="I325" s="190"/>
      <c r="J325" s="190"/>
      <c r="K325" s="190"/>
      <c r="L325" s="190"/>
      <c r="M325" s="190"/>
      <c r="N325" s="190"/>
      <c r="O325" s="187"/>
      <c r="P325" s="190"/>
      <c r="Q325" s="190"/>
      <c r="R325" s="190"/>
      <c r="S325" s="190"/>
      <c r="T325" s="190"/>
      <c r="U325" s="190"/>
    </row>
    <row r="326" spans="2:21" ht="33.75" customHeight="1">
      <c r="B326" s="59"/>
      <c r="C326" s="60"/>
      <c r="D326" s="60"/>
      <c r="E326" s="189"/>
      <c r="F326" s="190"/>
      <c r="G326" s="190"/>
      <c r="H326" s="190"/>
      <c r="I326" s="190"/>
      <c r="J326" s="190"/>
      <c r="K326" s="190"/>
      <c r="L326" s="190"/>
      <c r="M326" s="190"/>
      <c r="N326" s="190"/>
      <c r="O326" s="187"/>
      <c r="P326" s="190"/>
      <c r="Q326" s="190"/>
      <c r="R326" s="190"/>
      <c r="S326" s="190"/>
      <c r="T326" s="190"/>
      <c r="U326" s="190"/>
    </row>
    <row r="327" spans="2:21" ht="33.75" customHeight="1">
      <c r="B327" s="59"/>
      <c r="C327" s="60"/>
      <c r="D327" s="60"/>
      <c r="E327" s="189"/>
      <c r="F327" s="190"/>
      <c r="G327" s="190"/>
      <c r="H327" s="190"/>
      <c r="I327" s="190"/>
      <c r="J327" s="190"/>
      <c r="K327" s="190"/>
      <c r="L327" s="190"/>
      <c r="M327" s="190"/>
      <c r="N327" s="190"/>
      <c r="O327" s="187"/>
      <c r="P327" s="190"/>
      <c r="Q327" s="190"/>
      <c r="R327" s="190"/>
      <c r="S327" s="190"/>
      <c r="T327" s="190"/>
      <c r="U327" s="190"/>
    </row>
    <row r="328" spans="2:21" ht="33.75" customHeight="1">
      <c r="B328" s="59"/>
      <c r="C328" s="60"/>
      <c r="D328" s="60"/>
      <c r="E328" s="189"/>
      <c r="F328" s="190"/>
      <c r="G328" s="190"/>
      <c r="H328" s="190"/>
      <c r="I328" s="190"/>
      <c r="J328" s="190"/>
      <c r="K328" s="190"/>
      <c r="L328" s="190"/>
      <c r="M328" s="190"/>
      <c r="N328" s="190"/>
      <c r="O328" s="187"/>
      <c r="P328" s="190"/>
      <c r="Q328" s="190"/>
      <c r="R328" s="190"/>
      <c r="S328" s="190"/>
      <c r="T328" s="190"/>
      <c r="U328" s="190"/>
    </row>
    <row r="329" spans="2:21" ht="33.75" customHeight="1">
      <c r="B329" s="59"/>
      <c r="C329" s="60"/>
      <c r="D329" s="60"/>
      <c r="E329" s="189"/>
      <c r="F329" s="190"/>
      <c r="G329" s="190"/>
      <c r="H329" s="190"/>
      <c r="I329" s="190"/>
      <c r="J329" s="190"/>
      <c r="K329" s="190"/>
      <c r="L329" s="190"/>
      <c r="M329" s="190"/>
      <c r="N329" s="190"/>
      <c r="O329" s="187"/>
      <c r="P329" s="190"/>
      <c r="Q329" s="190"/>
      <c r="R329" s="190"/>
      <c r="S329" s="190"/>
      <c r="T329" s="190"/>
      <c r="U329" s="190"/>
    </row>
    <row r="330" spans="2:21" ht="33.75" customHeight="1">
      <c r="B330" s="59"/>
      <c r="C330" s="60"/>
      <c r="D330" s="60"/>
      <c r="E330" s="189"/>
      <c r="F330" s="190"/>
      <c r="G330" s="190"/>
      <c r="H330" s="190"/>
      <c r="I330" s="190"/>
      <c r="J330" s="190"/>
      <c r="K330" s="190"/>
      <c r="L330" s="190"/>
      <c r="M330" s="190"/>
      <c r="N330" s="190"/>
      <c r="O330" s="187"/>
      <c r="P330" s="190"/>
      <c r="Q330" s="190"/>
      <c r="R330" s="190"/>
      <c r="S330" s="190"/>
      <c r="T330" s="190"/>
      <c r="U330" s="190"/>
    </row>
    <row r="331" spans="2:21" ht="33.75" customHeight="1">
      <c r="B331" s="59"/>
      <c r="C331" s="60"/>
      <c r="D331" s="60"/>
      <c r="E331" s="189"/>
      <c r="F331" s="190"/>
      <c r="G331" s="190"/>
      <c r="H331" s="190"/>
      <c r="I331" s="190"/>
      <c r="J331" s="190"/>
      <c r="K331" s="190"/>
      <c r="L331" s="190"/>
      <c r="M331" s="190"/>
      <c r="N331" s="190"/>
      <c r="O331" s="187"/>
      <c r="P331" s="190"/>
      <c r="Q331" s="190"/>
      <c r="R331" s="190"/>
      <c r="S331" s="190"/>
      <c r="T331" s="190"/>
      <c r="U331" s="190"/>
    </row>
    <row r="332" spans="2:21" ht="33.75" customHeight="1">
      <c r="B332" s="59"/>
      <c r="C332" s="60"/>
      <c r="D332" s="60"/>
      <c r="E332" s="189"/>
      <c r="F332" s="190"/>
      <c r="G332" s="190"/>
      <c r="H332" s="190"/>
      <c r="I332" s="190"/>
      <c r="J332" s="190"/>
      <c r="K332" s="190"/>
      <c r="L332" s="190"/>
      <c r="M332" s="190"/>
      <c r="N332" s="190"/>
      <c r="O332" s="187"/>
      <c r="P332" s="190"/>
      <c r="Q332" s="190"/>
      <c r="R332" s="190"/>
      <c r="S332" s="190"/>
      <c r="T332" s="190"/>
      <c r="U332" s="190"/>
    </row>
    <row r="333" spans="2:21" ht="33.75" customHeight="1">
      <c r="B333" s="59"/>
      <c r="C333" s="60"/>
      <c r="D333" s="60"/>
      <c r="E333" s="189"/>
      <c r="F333" s="190"/>
      <c r="G333" s="190"/>
      <c r="H333" s="190"/>
      <c r="I333" s="190"/>
      <c r="J333" s="190"/>
      <c r="K333" s="190"/>
      <c r="L333" s="190"/>
      <c r="M333" s="190"/>
      <c r="N333" s="190"/>
      <c r="O333" s="187"/>
      <c r="P333" s="190"/>
      <c r="Q333" s="190"/>
      <c r="R333" s="190"/>
      <c r="S333" s="190"/>
      <c r="T333" s="190"/>
      <c r="U333" s="190"/>
    </row>
    <row r="334" spans="2:21" ht="33.75" customHeight="1">
      <c r="B334" s="59"/>
      <c r="C334" s="60"/>
      <c r="D334" s="60"/>
      <c r="E334" s="189"/>
      <c r="F334" s="190"/>
      <c r="G334" s="190"/>
      <c r="H334" s="190"/>
      <c r="I334" s="190"/>
      <c r="J334" s="190"/>
      <c r="K334" s="190"/>
      <c r="L334" s="190"/>
      <c r="M334" s="190"/>
      <c r="N334" s="190"/>
      <c r="O334" s="187"/>
      <c r="P334" s="190"/>
      <c r="Q334" s="190"/>
      <c r="R334" s="190"/>
      <c r="S334" s="190"/>
      <c r="T334" s="190"/>
      <c r="U334" s="190"/>
    </row>
    <row r="335" spans="2:21" ht="33.75" customHeight="1">
      <c r="B335" s="59"/>
      <c r="C335" s="60"/>
      <c r="D335" s="60"/>
      <c r="E335" s="189"/>
      <c r="F335" s="190"/>
      <c r="G335" s="190"/>
      <c r="H335" s="190"/>
      <c r="I335" s="190"/>
      <c r="J335" s="190"/>
      <c r="K335" s="190"/>
      <c r="L335" s="190"/>
      <c r="M335" s="190"/>
      <c r="N335" s="190"/>
      <c r="O335" s="187"/>
      <c r="P335" s="190"/>
      <c r="Q335" s="190"/>
      <c r="R335" s="190"/>
      <c r="S335" s="190"/>
      <c r="T335" s="190"/>
      <c r="U335" s="190"/>
    </row>
    <row r="336" spans="2:21" ht="33.75" customHeight="1">
      <c r="B336" s="59"/>
      <c r="C336" s="60"/>
      <c r="D336" s="60"/>
      <c r="E336" s="189"/>
      <c r="F336" s="190"/>
      <c r="G336" s="190"/>
      <c r="H336" s="190"/>
      <c r="I336" s="190"/>
      <c r="J336" s="190"/>
      <c r="K336" s="190"/>
      <c r="L336" s="190"/>
      <c r="M336" s="190"/>
      <c r="N336" s="190"/>
      <c r="O336" s="187"/>
      <c r="P336" s="190"/>
      <c r="Q336" s="190"/>
      <c r="R336" s="190"/>
      <c r="S336" s="190"/>
      <c r="T336" s="190"/>
      <c r="U336" s="190"/>
    </row>
    <row r="337" spans="2:21" ht="33.75" customHeight="1">
      <c r="B337" s="59"/>
      <c r="C337" s="60"/>
      <c r="D337" s="60"/>
      <c r="E337" s="189"/>
      <c r="F337" s="190"/>
      <c r="G337" s="190"/>
      <c r="H337" s="190"/>
      <c r="I337" s="190"/>
      <c r="J337" s="190"/>
      <c r="K337" s="190"/>
      <c r="L337" s="190"/>
      <c r="M337" s="190"/>
      <c r="N337" s="190"/>
      <c r="O337" s="187"/>
      <c r="P337" s="190"/>
      <c r="Q337" s="190"/>
      <c r="R337" s="190"/>
      <c r="S337" s="190"/>
      <c r="T337" s="190"/>
      <c r="U337" s="190"/>
    </row>
    <row r="338" spans="2:21" ht="33.75" customHeight="1">
      <c r="B338" s="59"/>
      <c r="C338" s="60"/>
      <c r="D338" s="60"/>
      <c r="E338" s="189"/>
      <c r="F338" s="190"/>
      <c r="G338" s="190"/>
      <c r="H338" s="190"/>
      <c r="I338" s="190"/>
      <c r="J338" s="190"/>
      <c r="K338" s="190"/>
      <c r="L338" s="190"/>
      <c r="M338" s="190"/>
      <c r="N338" s="190"/>
      <c r="O338" s="187"/>
      <c r="P338" s="190"/>
      <c r="Q338" s="190"/>
      <c r="R338" s="190"/>
      <c r="S338" s="190"/>
      <c r="T338" s="190"/>
      <c r="U338" s="190"/>
    </row>
    <row r="339" spans="2:21" ht="33.75" customHeight="1">
      <c r="B339" s="59"/>
      <c r="C339" s="60"/>
      <c r="D339" s="60"/>
      <c r="E339" s="189"/>
      <c r="F339" s="190"/>
      <c r="G339" s="190"/>
      <c r="H339" s="190"/>
      <c r="I339" s="190"/>
      <c r="J339" s="190"/>
      <c r="K339" s="190"/>
      <c r="L339" s="190"/>
      <c r="M339" s="190"/>
      <c r="N339" s="190"/>
      <c r="O339" s="187"/>
      <c r="P339" s="190"/>
      <c r="Q339" s="190"/>
      <c r="R339" s="190"/>
      <c r="S339" s="190"/>
      <c r="T339" s="190"/>
      <c r="U339" s="190"/>
    </row>
    <row r="340" spans="2:21" ht="33.75" customHeight="1">
      <c r="B340" s="59"/>
      <c r="C340" s="60"/>
      <c r="D340" s="60"/>
      <c r="E340" s="189"/>
      <c r="F340" s="190"/>
      <c r="G340" s="190"/>
      <c r="H340" s="190"/>
      <c r="I340" s="190"/>
      <c r="J340" s="190"/>
      <c r="K340" s="190"/>
      <c r="L340" s="190"/>
      <c r="M340" s="190"/>
      <c r="N340" s="190"/>
      <c r="O340" s="187"/>
      <c r="P340" s="190"/>
      <c r="Q340" s="190"/>
      <c r="R340" s="190"/>
      <c r="S340" s="190"/>
      <c r="T340" s="190"/>
      <c r="U340" s="190"/>
    </row>
    <row r="341" spans="2:21" ht="33.75" customHeight="1">
      <c r="B341" s="59"/>
      <c r="C341" s="60"/>
      <c r="D341" s="60"/>
      <c r="E341" s="189"/>
      <c r="F341" s="190"/>
      <c r="G341" s="190"/>
      <c r="H341" s="190"/>
      <c r="I341" s="190"/>
      <c r="J341" s="190"/>
      <c r="K341" s="190"/>
      <c r="L341" s="190"/>
      <c r="M341" s="190"/>
      <c r="N341" s="190"/>
      <c r="O341" s="187"/>
      <c r="P341" s="190"/>
      <c r="Q341" s="190"/>
      <c r="R341" s="190"/>
      <c r="S341" s="190"/>
      <c r="T341" s="190"/>
      <c r="U341" s="190"/>
    </row>
    <row r="342" spans="2:21" ht="33.75" customHeight="1">
      <c r="B342" s="59"/>
      <c r="C342" s="60"/>
      <c r="D342" s="60"/>
      <c r="E342" s="189"/>
      <c r="F342" s="190"/>
      <c r="G342" s="190"/>
      <c r="H342" s="190"/>
      <c r="I342" s="190"/>
      <c r="J342" s="190"/>
      <c r="K342" s="190"/>
      <c r="L342" s="190"/>
      <c r="M342" s="190"/>
      <c r="N342" s="190"/>
      <c r="O342" s="187"/>
      <c r="P342" s="190"/>
      <c r="Q342" s="190"/>
      <c r="R342" s="190"/>
      <c r="S342" s="190"/>
      <c r="T342" s="190"/>
      <c r="U342" s="190"/>
    </row>
    <row r="343" spans="2:21" ht="33.75" customHeight="1">
      <c r="B343" s="59"/>
      <c r="C343" s="60"/>
      <c r="D343" s="60"/>
      <c r="E343" s="189"/>
      <c r="F343" s="190"/>
      <c r="G343" s="190"/>
      <c r="H343" s="190"/>
      <c r="I343" s="190"/>
      <c r="J343" s="190"/>
      <c r="K343" s="190"/>
      <c r="L343" s="190"/>
      <c r="M343" s="190"/>
      <c r="N343" s="190"/>
      <c r="O343" s="187"/>
      <c r="P343" s="190"/>
      <c r="Q343" s="190"/>
      <c r="R343" s="190"/>
      <c r="S343" s="190"/>
      <c r="T343" s="190"/>
      <c r="U343" s="190"/>
    </row>
    <row r="344" spans="2:21" ht="33.75" customHeight="1">
      <c r="B344" s="59"/>
      <c r="C344" s="60"/>
      <c r="D344" s="60"/>
      <c r="E344" s="189"/>
      <c r="F344" s="190"/>
      <c r="G344" s="190"/>
      <c r="H344" s="190"/>
      <c r="I344" s="190"/>
      <c r="J344" s="190"/>
      <c r="K344" s="190"/>
      <c r="L344" s="190"/>
      <c r="M344" s="190"/>
      <c r="N344" s="190"/>
      <c r="O344" s="187"/>
      <c r="P344" s="190"/>
      <c r="Q344" s="190"/>
      <c r="R344" s="190"/>
      <c r="S344" s="190"/>
      <c r="T344" s="190"/>
      <c r="U344" s="190"/>
    </row>
    <row r="345" spans="2:21" ht="33.75" customHeight="1">
      <c r="B345" s="59"/>
      <c r="C345" s="60"/>
      <c r="D345" s="60"/>
      <c r="E345" s="189"/>
      <c r="F345" s="190"/>
      <c r="G345" s="190"/>
      <c r="H345" s="190"/>
      <c r="I345" s="190"/>
      <c r="J345" s="190"/>
      <c r="K345" s="190"/>
      <c r="L345" s="190"/>
      <c r="M345" s="190"/>
      <c r="N345" s="190"/>
      <c r="O345" s="187"/>
      <c r="P345" s="190"/>
      <c r="Q345" s="190"/>
      <c r="R345" s="190"/>
      <c r="S345" s="190"/>
      <c r="T345" s="190"/>
      <c r="U345" s="190"/>
    </row>
    <row r="346" spans="2:21" ht="33.75" customHeight="1">
      <c r="B346" s="59"/>
      <c r="C346" s="60"/>
      <c r="D346" s="60"/>
      <c r="E346" s="189"/>
      <c r="F346" s="190"/>
      <c r="G346" s="190"/>
      <c r="H346" s="190"/>
      <c r="I346" s="190"/>
      <c r="J346" s="190"/>
      <c r="K346" s="190"/>
      <c r="L346" s="190"/>
      <c r="M346" s="190"/>
      <c r="N346" s="190"/>
      <c r="O346" s="187"/>
      <c r="P346" s="190"/>
      <c r="Q346" s="190"/>
      <c r="R346" s="190"/>
      <c r="S346" s="190"/>
      <c r="T346" s="190"/>
      <c r="U346" s="190"/>
    </row>
    <row r="347" spans="2:21" ht="33.75" customHeight="1">
      <c r="B347" s="59"/>
      <c r="C347" s="60"/>
      <c r="D347" s="60"/>
      <c r="E347" s="189"/>
      <c r="F347" s="190"/>
      <c r="G347" s="190"/>
      <c r="H347" s="190"/>
      <c r="I347" s="190"/>
      <c r="J347" s="190"/>
      <c r="K347" s="190"/>
      <c r="L347" s="190"/>
      <c r="M347" s="190"/>
      <c r="N347" s="190"/>
      <c r="O347" s="187"/>
      <c r="P347" s="190"/>
      <c r="Q347" s="190"/>
      <c r="R347" s="190"/>
      <c r="S347" s="190"/>
      <c r="T347" s="190"/>
      <c r="U347" s="190"/>
    </row>
    <row r="348" spans="2:21" ht="33.75" customHeight="1">
      <c r="B348" s="59"/>
      <c r="C348" s="60"/>
      <c r="D348" s="60"/>
      <c r="E348" s="189"/>
      <c r="F348" s="190"/>
      <c r="G348" s="190"/>
      <c r="H348" s="190"/>
      <c r="I348" s="190"/>
      <c r="J348" s="190"/>
      <c r="K348" s="190"/>
      <c r="L348" s="190"/>
      <c r="M348" s="190"/>
      <c r="N348" s="190"/>
      <c r="O348" s="187"/>
      <c r="P348" s="190"/>
      <c r="Q348" s="190"/>
      <c r="R348" s="190"/>
      <c r="S348" s="190"/>
      <c r="T348" s="190"/>
      <c r="U348" s="190"/>
    </row>
    <row r="349" spans="2:21" ht="33.75" customHeight="1">
      <c r="B349" s="59"/>
      <c r="C349" s="60"/>
      <c r="D349" s="60"/>
      <c r="E349" s="189"/>
      <c r="F349" s="190"/>
      <c r="G349" s="190"/>
      <c r="H349" s="190"/>
      <c r="I349" s="190"/>
      <c r="J349" s="190"/>
      <c r="K349" s="190"/>
      <c r="L349" s="190"/>
      <c r="M349" s="190"/>
      <c r="N349" s="190"/>
      <c r="O349" s="187"/>
      <c r="P349" s="190"/>
      <c r="Q349" s="190"/>
      <c r="R349" s="190"/>
      <c r="S349" s="190"/>
      <c r="T349" s="190"/>
      <c r="U349" s="190"/>
    </row>
    <row r="350" spans="2:21" ht="33.75" customHeight="1">
      <c r="B350" s="59"/>
      <c r="C350" s="60"/>
      <c r="D350" s="60"/>
      <c r="E350" s="189"/>
      <c r="F350" s="190"/>
      <c r="G350" s="190"/>
      <c r="H350" s="190"/>
      <c r="I350" s="190"/>
      <c r="J350" s="190"/>
      <c r="K350" s="190"/>
      <c r="L350" s="190"/>
      <c r="M350" s="190"/>
      <c r="N350" s="190"/>
      <c r="O350" s="187"/>
      <c r="P350" s="190"/>
      <c r="Q350" s="190"/>
      <c r="R350" s="190"/>
      <c r="S350" s="190"/>
      <c r="T350" s="190"/>
      <c r="U350" s="190"/>
    </row>
    <row r="351" spans="2:21" ht="33.75" customHeight="1">
      <c r="B351" s="59"/>
      <c r="C351" s="60"/>
      <c r="D351" s="60"/>
      <c r="E351" s="189"/>
      <c r="F351" s="190"/>
      <c r="G351" s="190"/>
      <c r="H351" s="190"/>
      <c r="I351" s="190"/>
      <c r="J351" s="190"/>
      <c r="K351" s="190"/>
      <c r="L351" s="190"/>
      <c r="M351" s="190"/>
      <c r="N351" s="190"/>
      <c r="O351" s="187"/>
      <c r="P351" s="190"/>
      <c r="Q351" s="190"/>
      <c r="R351" s="190"/>
      <c r="S351" s="190"/>
      <c r="T351" s="190"/>
      <c r="U351" s="190"/>
    </row>
    <row r="352" spans="2:21" ht="33.75" customHeight="1">
      <c r="B352" s="59"/>
      <c r="C352" s="60"/>
      <c r="D352" s="60"/>
      <c r="E352" s="189"/>
      <c r="F352" s="190"/>
      <c r="G352" s="190"/>
      <c r="H352" s="190"/>
      <c r="I352" s="190"/>
      <c r="J352" s="190"/>
      <c r="K352" s="190"/>
      <c r="L352" s="190"/>
      <c r="M352" s="190"/>
      <c r="N352" s="190"/>
      <c r="O352" s="187"/>
      <c r="P352" s="190"/>
      <c r="Q352" s="190"/>
      <c r="R352" s="190"/>
      <c r="S352" s="190"/>
      <c r="T352" s="190"/>
      <c r="U352" s="190"/>
    </row>
    <row r="353" spans="2:21" ht="33.75" customHeight="1">
      <c r="B353" s="59"/>
      <c r="C353" s="60"/>
      <c r="D353" s="60"/>
      <c r="E353" s="189"/>
      <c r="F353" s="190"/>
      <c r="G353" s="190"/>
      <c r="H353" s="190"/>
      <c r="I353" s="190"/>
      <c r="J353" s="190"/>
      <c r="K353" s="190"/>
      <c r="L353" s="190"/>
      <c r="M353" s="190"/>
      <c r="N353" s="190"/>
      <c r="O353" s="187"/>
      <c r="P353" s="190"/>
      <c r="Q353" s="190"/>
      <c r="R353" s="190"/>
      <c r="S353" s="190"/>
      <c r="T353" s="190"/>
      <c r="U353" s="190"/>
    </row>
    <row r="354" spans="2:21" ht="33.75" customHeight="1">
      <c r="B354" s="59"/>
      <c r="C354" s="60"/>
      <c r="D354" s="60"/>
      <c r="E354" s="189"/>
      <c r="F354" s="190"/>
      <c r="G354" s="190"/>
      <c r="H354" s="190"/>
      <c r="I354" s="190"/>
      <c r="J354" s="190"/>
      <c r="K354" s="190"/>
      <c r="L354" s="190"/>
      <c r="M354" s="190"/>
      <c r="N354" s="190"/>
      <c r="O354" s="187"/>
      <c r="P354" s="190"/>
      <c r="Q354" s="190"/>
      <c r="R354" s="190"/>
      <c r="S354" s="190"/>
      <c r="T354" s="190"/>
      <c r="U354" s="190"/>
    </row>
    <row r="355" spans="2:21" ht="33.75" customHeight="1">
      <c r="B355" s="59"/>
      <c r="C355" s="60"/>
      <c r="D355" s="60"/>
      <c r="E355" s="189"/>
      <c r="F355" s="190"/>
      <c r="G355" s="190"/>
      <c r="H355" s="190"/>
      <c r="I355" s="190"/>
      <c r="J355" s="190"/>
      <c r="K355" s="190"/>
      <c r="L355" s="190"/>
      <c r="M355" s="190"/>
      <c r="N355" s="190"/>
      <c r="O355" s="187"/>
      <c r="P355" s="190"/>
      <c r="Q355" s="190"/>
      <c r="R355" s="190"/>
      <c r="S355" s="190"/>
      <c r="T355" s="190"/>
      <c r="U355" s="190"/>
    </row>
    <row r="356" spans="2:21" ht="33.75" customHeight="1">
      <c r="B356" s="59"/>
      <c r="C356" s="60"/>
      <c r="D356" s="60"/>
      <c r="E356" s="189"/>
      <c r="F356" s="190"/>
      <c r="G356" s="190"/>
      <c r="H356" s="190"/>
      <c r="I356" s="190"/>
      <c r="J356" s="190"/>
      <c r="K356" s="190"/>
      <c r="L356" s="190"/>
      <c r="M356" s="190"/>
      <c r="N356" s="190"/>
      <c r="O356" s="187"/>
      <c r="P356" s="190"/>
      <c r="Q356" s="190"/>
      <c r="R356" s="190"/>
      <c r="S356" s="190"/>
      <c r="T356" s="190"/>
      <c r="U356" s="190"/>
    </row>
    <row r="357" spans="2:21" ht="33.75" customHeight="1">
      <c r="B357" s="59"/>
      <c r="C357" s="60"/>
      <c r="D357" s="60"/>
      <c r="E357" s="189"/>
      <c r="F357" s="190"/>
      <c r="G357" s="190"/>
      <c r="H357" s="190"/>
      <c r="I357" s="190"/>
      <c r="J357" s="190"/>
      <c r="K357" s="190"/>
      <c r="L357" s="190"/>
      <c r="M357" s="190"/>
      <c r="N357" s="190"/>
      <c r="O357" s="187"/>
      <c r="P357" s="190"/>
      <c r="Q357" s="190"/>
      <c r="R357" s="190"/>
      <c r="S357" s="190"/>
      <c r="T357" s="190"/>
      <c r="U357" s="190"/>
    </row>
    <row r="358" spans="2:21" ht="33.75" customHeight="1">
      <c r="B358" s="59"/>
      <c r="C358" s="60"/>
      <c r="D358" s="60"/>
      <c r="E358" s="189"/>
      <c r="F358" s="190"/>
      <c r="G358" s="190"/>
      <c r="H358" s="190"/>
      <c r="I358" s="190"/>
      <c r="J358" s="190"/>
      <c r="K358" s="190"/>
      <c r="L358" s="190"/>
      <c r="M358" s="190"/>
      <c r="N358" s="190"/>
      <c r="O358" s="187"/>
      <c r="P358" s="190"/>
      <c r="Q358" s="190"/>
      <c r="R358" s="190"/>
      <c r="S358" s="190"/>
      <c r="T358" s="190"/>
      <c r="U358" s="190"/>
    </row>
    <row r="359" spans="2:21" ht="33.75" customHeight="1">
      <c r="B359" s="59"/>
      <c r="C359" s="60"/>
      <c r="D359" s="60"/>
      <c r="E359" s="189"/>
      <c r="F359" s="190"/>
      <c r="G359" s="190"/>
      <c r="H359" s="190"/>
      <c r="I359" s="190"/>
      <c r="J359" s="190"/>
      <c r="K359" s="190"/>
      <c r="L359" s="190"/>
      <c r="M359" s="190"/>
      <c r="N359" s="190"/>
      <c r="O359" s="187"/>
      <c r="P359" s="190"/>
      <c r="Q359" s="190"/>
      <c r="R359" s="190"/>
      <c r="S359" s="190"/>
      <c r="T359" s="190"/>
      <c r="U359" s="190"/>
    </row>
    <row r="360" spans="2:21" ht="33.75" customHeight="1">
      <c r="B360" s="59"/>
      <c r="C360" s="60"/>
      <c r="D360" s="60"/>
      <c r="E360" s="189"/>
      <c r="F360" s="190"/>
      <c r="G360" s="190"/>
      <c r="H360" s="190"/>
      <c r="I360" s="190"/>
      <c r="J360" s="190"/>
      <c r="K360" s="190"/>
      <c r="L360" s="190"/>
      <c r="M360" s="190"/>
      <c r="N360" s="190"/>
      <c r="O360" s="187"/>
      <c r="P360" s="190"/>
      <c r="Q360" s="190"/>
      <c r="R360" s="190"/>
      <c r="S360" s="190"/>
      <c r="T360" s="190"/>
      <c r="U360" s="190"/>
    </row>
    <row r="361" spans="2:21" ht="33.75" customHeight="1">
      <c r="B361" s="59"/>
      <c r="C361" s="60"/>
      <c r="D361" s="60"/>
      <c r="E361" s="189"/>
      <c r="F361" s="190"/>
      <c r="G361" s="190"/>
      <c r="H361" s="190"/>
      <c r="I361" s="190"/>
      <c r="J361" s="190"/>
      <c r="K361" s="190"/>
      <c r="L361" s="190"/>
      <c r="M361" s="190"/>
      <c r="N361" s="190"/>
      <c r="O361" s="187"/>
      <c r="P361" s="190"/>
      <c r="Q361" s="190"/>
      <c r="R361" s="190"/>
      <c r="S361" s="190"/>
      <c r="T361" s="190"/>
      <c r="U361" s="190"/>
    </row>
    <row r="362" spans="2:21" ht="33.75" customHeight="1">
      <c r="B362" s="59"/>
      <c r="C362" s="60"/>
      <c r="D362" s="60"/>
      <c r="E362" s="189"/>
      <c r="F362" s="190"/>
      <c r="G362" s="190"/>
      <c r="H362" s="190"/>
      <c r="I362" s="190"/>
      <c r="J362" s="190"/>
      <c r="K362" s="190"/>
      <c r="L362" s="190"/>
      <c r="M362" s="190"/>
      <c r="N362" s="190"/>
      <c r="O362" s="187"/>
      <c r="P362" s="190"/>
      <c r="Q362" s="190"/>
      <c r="R362" s="190"/>
      <c r="S362" s="190"/>
      <c r="T362" s="190"/>
      <c r="U362" s="190"/>
    </row>
    <row r="363" spans="2:21" ht="33.75" customHeight="1">
      <c r="B363" s="59"/>
      <c r="C363" s="60"/>
      <c r="D363" s="60"/>
      <c r="E363" s="189"/>
      <c r="F363" s="190"/>
      <c r="G363" s="190"/>
      <c r="H363" s="190"/>
      <c r="I363" s="190"/>
      <c r="J363" s="190"/>
      <c r="K363" s="190"/>
      <c r="L363" s="190"/>
      <c r="M363" s="190"/>
      <c r="N363" s="190"/>
      <c r="O363" s="187"/>
      <c r="P363" s="190"/>
      <c r="Q363" s="190"/>
      <c r="R363" s="190"/>
      <c r="S363" s="190"/>
      <c r="T363" s="190"/>
      <c r="U363" s="190"/>
    </row>
    <row r="364" spans="2:21" ht="33.75" customHeight="1">
      <c r="B364" s="59"/>
      <c r="C364" s="60"/>
      <c r="D364" s="60"/>
      <c r="E364" s="189"/>
      <c r="F364" s="190"/>
      <c r="G364" s="190"/>
      <c r="H364" s="190"/>
      <c r="I364" s="190"/>
      <c r="J364" s="190"/>
      <c r="K364" s="190"/>
      <c r="L364" s="190"/>
      <c r="M364" s="190"/>
      <c r="N364" s="190"/>
      <c r="O364" s="187"/>
      <c r="P364" s="190"/>
      <c r="Q364" s="190"/>
      <c r="R364" s="190"/>
      <c r="S364" s="190"/>
      <c r="T364" s="190"/>
      <c r="U364" s="190"/>
    </row>
    <row r="365" spans="2:21" ht="33.75" customHeight="1">
      <c r="B365" s="59"/>
      <c r="C365" s="60"/>
      <c r="D365" s="60"/>
      <c r="E365" s="189"/>
      <c r="F365" s="190"/>
      <c r="G365" s="190"/>
      <c r="H365" s="190"/>
      <c r="I365" s="190"/>
      <c r="J365" s="190"/>
      <c r="K365" s="190"/>
      <c r="L365" s="190"/>
      <c r="M365" s="190"/>
      <c r="N365" s="190"/>
      <c r="O365" s="187"/>
      <c r="P365" s="190"/>
      <c r="Q365" s="190"/>
      <c r="R365" s="190"/>
      <c r="S365" s="190"/>
      <c r="T365" s="190"/>
      <c r="U365" s="190"/>
    </row>
    <row r="366" spans="2:21" ht="33.75" customHeight="1">
      <c r="B366" s="59"/>
      <c r="C366" s="60"/>
      <c r="D366" s="60"/>
      <c r="E366" s="189"/>
      <c r="F366" s="190"/>
      <c r="G366" s="190"/>
      <c r="H366" s="190"/>
      <c r="I366" s="190"/>
      <c r="J366" s="190"/>
      <c r="K366" s="190"/>
      <c r="L366" s="190"/>
      <c r="M366" s="190"/>
      <c r="N366" s="190"/>
      <c r="O366" s="187"/>
      <c r="P366" s="190"/>
      <c r="Q366" s="190"/>
      <c r="R366" s="190"/>
      <c r="S366" s="190"/>
      <c r="T366" s="190"/>
      <c r="U366" s="190"/>
    </row>
    <row r="367" spans="2:21" ht="33.75" customHeight="1">
      <c r="B367" s="59"/>
      <c r="C367" s="60"/>
      <c r="D367" s="60"/>
      <c r="E367" s="189"/>
      <c r="F367" s="190"/>
      <c r="G367" s="190"/>
      <c r="H367" s="190"/>
      <c r="I367" s="190"/>
      <c r="J367" s="190"/>
      <c r="K367" s="190"/>
      <c r="L367" s="190"/>
      <c r="M367" s="190"/>
      <c r="N367" s="190"/>
      <c r="O367" s="187"/>
      <c r="P367" s="190"/>
      <c r="Q367" s="190"/>
      <c r="R367" s="190"/>
      <c r="S367" s="190"/>
      <c r="T367" s="190"/>
      <c r="U367" s="190"/>
    </row>
    <row r="368" spans="2:21" ht="33.75" customHeight="1">
      <c r="B368" s="59"/>
      <c r="C368" s="60"/>
      <c r="D368" s="60"/>
      <c r="E368" s="189"/>
      <c r="F368" s="190"/>
      <c r="G368" s="190"/>
      <c r="H368" s="190"/>
      <c r="I368" s="190"/>
      <c r="J368" s="190"/>
      <c r="K368" s="190"/>
      <c r="L368" s="190"/>
      <c r="M368" s="190"/>
      <c r="N368" s="190"/>
      <c r="O368" s="187"/>
      <c r="P368" s="190"/>
      <c r="Q368" s="190"/>
      <c r="R368" s="190"/>
      <c r="S368" s="190"/>
      <c r="T368" s="190"/>
      <c r="U368" s="190"/>
    </row>
    <row r="369" spans="2:21" ht="33.75" customHeight="1">
      <c r="B369" s="59"/>
      <c r="C369" s="60"/>
      <c r="D369" s="60"/>
      <c r="E369" s="189"/>
      <c r="F369" s="190"/>
      <c r="G369" s="190"/>
      <c r="H369" s="190"/>
      <c r="I369" s="190"/>
      <c r="J369" s="190"/>
      <c r="K369" s="190"/>
      <c r="L369" s="190"/>
      <c r="M369" s="190"/>
      <c r="N369" s="190"/>
      <c r="O369" s="187"/>
      <c r="P369" s="190"/>
      <c r="Q369" s="190"/>
      <c r="R369" s="190"/>
      <c r="S369" s="190"/>
      <c r="T369" s="190"/>
      <c r="U369" s="190"/>
    </row>
    <row r="370" spans="2:21" ht="33.75" customHeight="1">
      <c r="B370" s="59"/>
      <c r="C370" s="60"/>
      <c r="D370" s="60"/>
      <c r="E370" s="189"/>
      <c r="F370" s="190"/>
      <c r="G370" s="190"/>
      <c r="H370" s="190"/>
      <c r="I370" s="190"/>
      <c r="J370" s="190"/>
      <c r="K370" s="190"/>
      <c r="L370" s="190"/>
      <c r="M370" s="190"/>
      <c r="N370" s="190"/>
      <c r="O370" s="187"/>
      <c r="P370" s="190"/>
      <c r="Q370" s="190"/>
      <c r="R370" s="190"/>
      <c r="S370" s="190"/>
      <c r="T370" s="190"/>
      <c r="U370" s="190"/>
    </row>
    <row r="371" spans="2:21" ht="33.75" customHeight="1">
      <c r="B371" s="59"/>
      <c r="C371" s="60"/>
      <c r="D371" s="60"/>
      <c r="E371" s="189"/>
      <c r="F371" s="190"/>
      <c r="G371" s="190"/>
      <c r="H371" s="190"/>
      <c r="I371" s="190"/>
      <c r="J371" s="190"/>
      <c r="K371" s="190"/>
      <c r="L371" s="190"/>
      <c r="M371" s="190"/>
      <c r="N371" s="190"/>
      <c r="O371" s="187"/>
      <c r="P371" s="190"/>
      <c r="Q371" s="190"/>
      <c r="R371" s="190"/>
      <c r="S371" s="190"/>
      <c r="T371" s="190"/>
      <c r="U371" s="190"/>
    </row>
    <row r="372" spans="2:21" ht="33.75" customHeight="1">
      <c r="B372" s="59"/>
      <c r="C372" s="60"/>
      <c r="D372" s="60"/>
      <c r="E372" s="189"/>
      <c r="F372" s="190"/>
      <c r="G372" s="190"/>
      <c r="H372" s="190"/>
      <c r="I372" s="190"/>
      <c r="J372" s="190"/>
      <c r="K372" s="190"/>
      <c r="L372" s="190"/>
      <c r="M372" s="190"/>
      <c r="N372" s="190"/>
      <c r="O372" s="187"/>
      <c r="P372" s="190"/>
      <c r="Q372" s="190"/>
      <c r="R372" s="190"/>
      <c r="S372" s="190"/>
      <c r="T372" s="190"/>
      <c r="U372" s="190"/>
    </row>
    <row r="373" spans="2:21" ht="33.75" customHeight="1">
      <c r="B373" s="59"/>
      <c r="C373" s="60"/>
      <c r="D373" s="60"/>
      <c r="E373" s="189"/>
      <c r="F373" s="190"/>
      <c r="G373" s="190"/>
      <c r="H373" s="190"/>
      <c r="I373" s="190"/>
      <c r="J373" s="190"/>
      <c r="K373" s="190"/>
      <c r="L373" s="190"/>
      <c r="M373" s="190"/>
      <c r="N373" s="190"/>
      <c r="O373" s="187"/>
      <c r="P373" s="190"/>
      <c r="Q373" s="190"/>
      <c r="R373" s="190"/>
      <c r="S373" s="190"/>
      <c r="T373" s="190"/>
      <c r="U373" s="190"/>
    </row>
    <row r="374" spans="2:21" ht="33.75" customHeight="1">
      <c r="B374" s="59"/>
      <c r="C374" s="60"/>
      <c r="D374" s="60"/>
      <c r="E374" s="189"/>
      <c r="F374" s="190"/>
      <c r="G374" s="190"/>
      <c r="H374" s="190"/>
      <c r="I374" s="190"/>
      <c r="J374" s="190"/>
      <c r="K374" s="190"/>
      <c r="L374" s="190"/>
      <c r="M374" s="190"/>
      <c r="N374" s="190"/>
      <c r="O374" s="187"/>
      <c r="P374" s="190"/>
      <c r="Q374" s="190"/>
      <c r="R374" s="190"/>
      <c r="S374" s="190"/>
      <c r="T374" s="190"/>
      <c r="U374" s="190"/>
    </row>
    <row r="375" spans="2:21" ht="33.75" customHeight="1">
      <c r="B375" s="59"/>
      <c r="C375" s="60"/>
      <c r="D375" s="60"/>
      <c r="E375" s="189"/>
      <c r="F375" s="190"/>
      <c r="G375" s="190"/>
      <c r="H375" s="190"/>
      <c r="I375" s="190"/>
      <c r="J375" s="190"/>
      <c r="K375" s="190"/>
      <c r="L375" s="190"/>
      <c r="M375" s="190"/>
      <c r="N375" s="190"/>
      <c r="O375" s="187"/>
      <c r="P375" s="190"/>
      <c r="Q375" s="190"/>
      <c r="R375" s="190"/>
      <c r="S375" s="190"/>
      <c r="T375" s="190"/>
      <c r="U375" s="190"/>
    </row>
    <row r="376" spans="2:21" ht="33.75" customHeight="1">
      <c r="B376" s="59"/>
      <c r="C376" s="60"/>
      <c r="D376" s="60"/>
      <c r="E376" s="189"/>
      <c r="F376" s="190"/>
      <c r="G376" s="190"/>
      <c r="H376" s="190"/>
      <c r="I376" s="190"/>
      <c r="J376" s="190"/>
      <c r="K376" s="190"/>
      <c r="L376" s="190"/>
      <c r="M376" s="190"/>
      <c r="N376" s="190"/>
      <c r="O376" s="187"/>
      <c r="P376" s="190"/>
      <c r="Q376" s="190"/>
      <c r="R376" s="190"/>
      <c r="S376" s="190"/>
      <c r="T376" s="190"/>
      <c r="U376" s="190"/>
    </row>
    <row r="377" spans="2:21" ht="33.75" customHeight="1">
      <c r="B377" s="59"/>
      <c r="C377" s="60"/>
      <c r="D377" s="60"/>
      <c r="E377" s="189"/>
      <c r="F377" s="190"/>
      <c r="G377" s="190"/>
      <c r="H377" s="190"/>
      <c r="I377" s="190"/>
      <c r="J377" s="190"/>
      <c r="K377" s="190"/>
      <c r="L377" s="190"/>
      <c r="M377" s="190"/>
      <c r="N377" s="190"/>
      <c r="O377" s="187"/>
      <c r="P377" s="190"/>
      <c r="Q377" s="190"/>
      <c r="R377" s="190"/>
      <c r="S377" s="190"/>
      <c r="T377" s="190"/>
      <c r="U377" s="190"/>
    </row>
    <row r="378" spans="2:21" ht="33.75" customHeight="1">
      <c r="B378" s="59"/>
      <c r="C378" s="60"/>
      <c r="D378" s="60"/>
      <c r="E378" s="189"/>
      <c r="F378" s="190"/>
      <c r="G378" s="190"/>
      <c r="H378" s="190"/>
      <c r="I378" s="190"/>
      <c r="J378" s="190"/>
      <c r="K378" s="190"/>
      <c r="L378" s="190"/>
      <c r="M378" s="190"/>
      <c r="N378" s="190"/>
      <c r="O378" s="187"/>
      <c r="P378" s="190"/>
      <c r="Q378" s="190"/>
      <c r="R378" s="190"/>
      <c r="S378" s="190"/>
      <c r="T378" s="190"/>
      <c r="U378" s="190"/>
    </row>
    <row r="379" spans="2:21" ht="33.75" customHeight="1">
      <c r="B379" s="59"/>
      <c r="C379" s="60"/>
      <c r="D379" s="60"/>
      <c r="E379" s="189"/>
      <c r="F379" s="190"/>
      <c r="G379" s="190"/>
      <c r="H379" s="190"/>
      <c r="I379" s="190"/>
      <c r="J379" s="190"/>
      <c r="K379" s="190"/>
      <c r="L379" s="190"/>
      <c r="M379" s="190"/>
      <c r="N379" s="190"/>
      <c r="O379" s="187"/>
      <c r="P379" s="190"/>
      <c r="Q379" s="190"/>
      <c r="R379" s="190"/>
      <c r="S379" s="190"/>
      <c r="T379" s="190"/>
      <c r="U379" s="190"/>
    </row>
    <row r="380" spans="2:21" ht="33.75" customHeight="1">
      <c r="B380" s="59"/>
      <c r="C380" s="60"/>
      <c r="D380" s="60"/>
      <c r="E380" s="189"/>
      <c r="F380" s="190"/>
      <c r="G380" s="190"/>
      <c r="H380" s="190"/>
      <c r="I380" s="190"/>
      <c r="J380" s="190"/>
      <c r="K380" s="190"/>
      <c r="L380" s="190"/>
      <c r="M380" s="190"/>
      <c r="N380" s="190"/>
      <c r="O380" s="187"/>
      <c r="P380" s="190"/>
      <c r="Q380" s="190"/>
      <c r="R380" s="190"/>
      <c r="S380" s="190"/>
      <c r="T380" s="190"/>
      <c r="U380" s="190"/>
    </row>
    <row r="381" spans="2:21" ht="33.75" customHeight="1">
      <c r="B381" s="59"/>
      <c r="C381" s="60"/>
      <c r="D381" s="60"/>
      <c r="E381" s="189"/>
      <c r="F381" s="190"/>
      <c r="G381" s="190"/>
      <c r="H381" s="190"/>
      <c r="I381" s="190"/>
      <c r="J381" s="190"/>
      <c r="K381" s="190"/>
      <c r="L381" s="190"/>
      <c r="M381" s="190"/>
      <c r="N381" s="190"/>
      <c r="O381" s="187"/>
      <c r="P381" s="190"/>
      <c r="Q381" s="190"/>
      <c r="R381" s="190"/>
      <c r="S381" s="190"/>
      <c r="T381" s="190"/>
      <c r="U381" s="190"/>
    </row>
    <row r="382" spans="2:21" ht="33.75" customHeight="1">
      <c r="B382" s="59"/>
      <c r="C382" s="60"/>
      <c r="D382" s="60"/>
      <c r="E382" s="189"/>
      <c r="F382" s="190"/>
      <c r="G382" s="190"/>
      <c r="H382" s="190"/>
      <c r="I382" s="190"/>
      <c r="J382" s="190"/>
      <c r="K382" s="190"/>
      <c r="L382" s="190"/>
      <c r="M382" s="190"/>
      <c r="N382" s="190"/>
      <c r="O382" s="187"/>
      <c r="P382" s="190"/>
      <c r="Q382" s="190"/>
      <c r="R382" s="190"/>
      <c r="S382" s="190"/>
      <c r="T382" s="190"/>
      <c r="U382" s="190"/>
    </row>
    <row r="383" spans="2:21" ht="33.75" customHeight="1">
      <c r="B383" s="59"/>
      <c r="C383" s="60"/>
      <c r="D383" s="60"/>
      <c r="E383" s="189"/>
      <c r="F383" s="190"/>
      <c r="G383" s="190"/>
      <c r="H383" s="190"/>
      <c r="I383" s="190"/>
      <c r="J383" s="190"/>
      <c r="K383" s="190"/>
      <c r="L383" s="190"/>
      <c r="M383" s="190"/>
      <c r="N383" s="190"/>
      <c r="O383" s="187"/>
      <c r="P383" s="190"/>
      <c r="Q383" s="190"/>
      <c r="R383" s="190"/>
      <c r="S383" s="190"/>
      <c r="T383" s="190"/>
      <c r="U383" s="190"/>
    </row>
    <row r="384" spans="2:21" ht="33.75" customHeight="1">
      <c r="B384" s="59"/>
      <c r="C384" s="60"/>
      <c r="D384" s="60"/>
      <c r="E384" s="189"/>
      <c r="F384" s="190"/>
      <c r="G384" s="190"/>
      <c r="H384" s="190"/>
      <c r="I384" s="190"/>
      <c r="J384" s="190"/>
      <c r="K384" s="190"/>
      <c r="L384" s="190"/>
      <c r="M384" s="190"/>
      <c r="N384" s="190"/>
      <c r="O384" s="187"/>
      <c r="P384" s="190"/>
      <c r="Q384" s="190"/>
      <c r="R384" s="190"/>
      <c r="S384" s="190"/>
      <c r="T384" s="190"/>
      <c r="U384" s="190"/>
    </row>
    <row r="385" spans="2:21" ht="33.75" customHeight="1">
      <c r="B385" s="59"/>
      <c r="C385" s="60"/>
      <c r="D385" s="60"/>
      <c r="E385" s="189"/>
      <c r="F385" s="190"/>
      <c r="G385" s="190"/>
      <c r="H385" s="190"/>
      <c r="I385" s="190"/>
      <c r="J385" s="190"/>
      <c r="K385" s="190"/>
      <c r="L385" s="190"/>
      <c r="M385" s="190"/>
      <c r="N385" s="190"/>
      <c r="O385" s="187"/>
      <c r="P385" s="190"/>
      <c r="Q385" s="190"/>
      <c r="R385" s="190"/>
      <c r="S385" s="190"/>
      <c r="T385" s="190"/>
      <c r="U385" s="190"/>
    </row>
    <row r="386" spans="2:21" ht="33.75" customHeight="1">
      <c r="B386" s="59"/>
      <c r="C386" s="60"/>
      <c r="D386" s="60"/>
      <c r="E386" s="189"/>
      <c r="F386" s="190"/>
      <c r="G386" s="190"/>
      <c r="H386" s="190"/>
      <c r="I386" s="190"/>
      <c r="J386" s="190"/>
      <c r="K386" s="190"/>
      <c r="L386" s="190"/>
      <c r="M386" s="190"/>
      <c r="N386" s="190"/>
      <c r="O386" s="187"/>
      <c r="P386" s="190"/>
      <c r="Q386" s="190"/>
      <c r="R386" s="190"/>
      <c r="S386" s="190"/>
      <c r="T386" s="190"/>
      <c r="U386" s="190"/>
    </row>
    <row r="387" spans="2:21" ht="33.75" customHeight="1">
      <c r="B387" s="59"/>
      <c r="C387" s="60"/>
      <c r="D387" s="60"/>
      <c r="E387" s="189"/>
      <c r="F387" s="190"/>
      <c r="G387" s="190"/>
      <c r="H387" s="190"/>
      <c r="I387" s="190"/>
      <c r="J387" s="190"/>
      <c r="K387" s="190"/>
      <c r="L387" s="190"/>
      <c r="M387" s="190"/>
      <c r="N387" s="190"/>
      <c r="O387" s="187"/>
      <c r="P387" s="190"/>
      <c r="Q387" s="190"/>
      <c r="R387" s="190"/>
      <c r="S387" s="190"/>
      <c r="T387" s="190"/>
      <c r="U387" s="190"/>
    </row>
    <row r="388" spans="2:21" ht="33.75" customHeight="1">
      <c r="B388" s="59"/>
      <c r="C388" s="60"/>
      <c r="D388" s="60"/>
      <c r="E388" s="189"/>
      <c r="F388" s="190"/>
      <c r="G388" s="190"/>
      <c r="H388" s="190"/>
      <c r="I388" s="190"/>
      <c r="J388" s="190"/>
      <c r="K388" s="190"/>
      <c r="L388" s="190"/>
      <c r="M388" s="190"/>
      <c r="N388" s="190"/>
      <c r="O388" s="187"/>
      <c r="P388" s="190"/>
      <c r="Q388" s="190"/>
      <c r="R388" s="190"/>
      <c r="S388" s="190"/>
      <c r="T388" s="190"/>
      <c r="U388" s="190"/>
    </row>
    <row r="389" spans="2:21" ht="33.75" customHeight="1">
      <c r="B389" s="59"/>
      <c r="C389" s="60"/>
      <c r="D389" s="60"/>
      <c r="E389" s="189"/>
      <c r="F389" s="190"/>
      <c r="G389" s="190"/>
      <c r="H389" s="190"/>
      <c r="I389" s="190"/>
      <c r="J389" s="190"/>
      <c r="K389" s="190"/>
      <c r="L389" s="190"/>
      <c r="M389" s="190"/>
      <c r="N389" s="190"/>
      <c r="O389" s="187"/>
      <c r="P389" s="190"/>
      <c r="Q389" s="190"/>
      <c r="R389" s="190"/>
      <c r="S389" s="190"/>
      <c r="T389" s="190"/>
      <c r="U389" s="190"/>
    </row>
    <row r="390" spans="2:21" ht="33.75" customHeight="1">
      <c r="B390" s="59"/>
      <c r="C390" s="60"/>
      <c r="D390" s="60"/>
      <c r="E390" s="189"/>
      <c r="F390" s="190"/>
      <c r="G390" s="190"/>
      <c r="H390" s="190"/>
      <c r="I390" s="190"/>
      <c r="J390" s="190"/>
      <c r="K390" s="190"/>
      <c r="L390" s="190"/>
      <c r="M390" s="190"/>
      <c r="N390" s="190"/>
      <c r="O390" s="187"/>
      <c r="P390" s="190"/>
      <c r="Q390" s="190"/>
      <c r="R390" s="190"/>
      <c r="S390" s="190"/>
      <c r="T390" s="190"/>
      <c r="U390" s="190"/>
    </row>
    <row r="391" spans="2:21" ht="33.75" customHeight="1">
      <c r="B391" s="59"/>
      <c r="C391" s="60"/>
      <c r="D391" s="60"/>
      <c r="E391" s="189"/>
      <c r="F391" s="190"/>
      <c r="G391" s="190"/>
      <c r="H391" s="190"/>
      <c r="I391" s="190"/>
      <c r="J391" s="190"/>
      <c r="K391" s="190"/>
      <c r="L391" s="190"/>
      <c r="M391" s="190"/>
      <c r="N391" s="190"/>
      <c r="O391" s="187"/>
      <c r="P391" s="190"/>
      <c r="Q391" s="190"/>
      <c r="R391" s="190"/>
      <c r="S391" s="190"/>
      <c r="T391" s="190"/>
      <c r="U391" s="190"/>
    </row>
    <row r="392" spans="2:21" ht="33.75" customHeight="1">
      <c r="B392" s="59"/>
      <c r="C392" s="60"/>
      <c r="D392" s="60"/>
      <c r="E392" s="189"/>
      <c r="F392" s="190"/>
      <c r="G392" s="190"/>
      <c r="H392" s="190"/>
      <c r="I392" s="190"/>
      <c r="J392" s="190"/>
      <c r="K392" s="190"/>
      <c r="L392" s="190"/>
      <c r="M392" s="190"/>
      <c r="N392" s="190"/>
      <c r="O392" s="187"/>
      <c r="P392" s="190"/>
      <c r="Q392" s="190"/>
      <c r="R392" s="190"/>
      <c r="S392" s="190"/>
      <c r="T392" s="190"/>
      <c r="U392" s="190"/>
    </row>
    <row r="393" spans="2:21" ht="33.75" customHeight="1">
      <c r="B393" s="59"/>
      <c r="C393" s="60"/>
      <c r="D393" s="60"/>
      <c r="E393" s="189"/>
      <c r="F393" s="190"/>
      <c r="G393" s="190"/>
      <c r="H393" s="190"/>
      <c r="I393" s="190"/>
      <c r="J393" s="190"/>
      <c r="K393" s="190"/>
      <c r="L393" s="190"/>
      <c r="M393" s="190"/>
      <c r="N393" s="190"/>
      <c r="O393" s="187"/>
      <c r="P393" s="190"/>
      <c r="Q393" s="190"/>
      <c r="R393" s="190"/>
      <c r="S393" s="190"/>
      <c r="T393" s="190"/>
      <c r="U393" s="190"/>
    </row>
    <row r="394" spans="2:21" ht="33.75" customHeight="1">
      <c r="B394" s="59"/>
      <c r="C394" s="60"/>
      <c r="D394" s="60"/>
      <c r="E394" s="189"/>
      <c r="F394" s="190"/>
      <c r="G394" s="190"/>
      <c r="H394" s="190"/>
      <c r="I394" s="190"/>
      <c r="J394" s="190"/>
      <c r="K394" s="190"/>
      <c r="L394" s="190"/>
      <c r="M394" s="190"/>
      <c r="N394" s="190"/>
      <c r="O394" s="187"/>
      <c r="P394" s="190"/>
      <c r="Q394" s="190"/>
      <c r="R394" s="190"/>
      <c r="S394" s="190"/>
      <c r="T394" s="190"/>
      <c r="U394" s="190"/>
    </row>
    <row r="395" spans="2:21" ht="33.75" customHeight="1">
      <c r="B395" s="59"/>
      <c r="C395" s="60"/>
      <c r="D395" s="60"/>
      <c r="E395" s="189"/>
      <c r="F395" s="190"/>
      <c r="G395" s="190"/>
      <c r="H395" s="190"/>
      <c r="I395" s="190"/>
      <c r="J395" s="190"/>
      <c r="K395" s="190"/>
      <c r="L395" s="190"/>
      <c r="M395" s="190"/>
      <c r="N395" s="190"/>
      <c r="O395" s="187"/>
      <c r="P395" s="190"/>
      <c r="Q395" s="190"/>
      <c r="R395" s="190"/>
      <c r="S395" s="190"/>
      <c r="T395" s="190"/>
      <c r="U395" s="190"/>
    </row>
    <row r="396" spans="2:21" ht="33.75" customHeight="1">
      <c r="B396" s="59"/>
      <c r="C396" s="60"/>
      <c r="D396" s="60"/>
      <c r="E396" s="189"/>
      <c r="F396" s="190"/>
      <c r="G396" s="190"/>
      <c r="H396" s="190"/>
      <c r="I396" s="190"/>
      <c r="J396" s="190"/>
      <c r="K396" s="190"/>
      <c r="L396" s="190"/>
      <c r="M396" s="190"/>
      <c r="N396" s="190"/>
      <c r="O396" s="187"/>
      <c r="P396" s="190"/>
      <c r="Q396" s="190"/>
      <c r="R396" s="190"/>
      <c r="S396" s="190"/>
      <c r="T396" s="190"/>
      <c r="U396" s="190"/>
    </row>
    <row r="397" spans="2:21" ht="33.75" customHeight="1">
      <c r="B397" s="59"/>
      <c r="C397" s="60"/>
      <c r="D397" s="60"/>
      <c r="E397" s="189"/>
      <c r="F397" s="190"/>
      <c r="G397" s="190"/>
      <c r="H397" s="190"/>
      <c r="I397" s="190"/>
      <c r="J397" s="190"/>
      <c r="K397" s="190"/>
      <c r="L397" s="190"/>
      <c r="M397" s="190"/>
      <c r="N397" s="190"/>
      <c r="O397" s="187"/>
      <c r="P397" s="190"/>
      <c r="Q397" s="190"/>
      <c r="R397" s="190"/>
      <c r="S397" s="190"/>
      <c r="T397" s="190"/>
      <c r="U397" s="190"/>
    </row>
    <row r="398" spans="2:21" ht="33.75" customHeight="1">
      <c r="B398" s="59"/>
      <c r="C398" s="60"/>
      <c r="D398" s="60"/>
      <c r="E398" s="189"/>
      <c r="F398" s="190"/>
      <c r="G398" s="190"/>
      <c r="H398" s="190"/>
      <c r="I398" s="190"/>
      <c r="J398" s="190"/>
      <c r="K398" s="190"/>
      <c r="L398" s="190"/>
      <c r="M398" s="190"/>
      <c r="N398" s="190"/>
      <c r="O398" s="187"/>
      <c r="P398" s="190"/>
      <c r="Q398" s="190"/>
      <c r="R398" s="190"/>
      <c r="S398" s="190"/>
      <c r="T398" s="190"/>
      <c r="U398" s="190"/>
    </row>
    <row r="399" spans="2:21" ht="33.75" customHeight="1">
      <c r="B399" s="59"/>
      <c r="C399" s="60"/>
      <c r="D399" s="60"/>
      <c r="E399" s="189"/>
      <c r="F399" s="190"/>
      <c r="G399" s="190"/>
      <c r="H399" s="190"/>
      <c r="I399" s="190"/>
      <c r="J399" s="190"/>
      <c r="K399" s="190"/>
      <c r="L399" s="190"/>
      <c r="M399" s="190"/>
      <c r="N399" s="190"/>
      <c r="O399" s="187"/>
      <c r="P399" s="190"/>
      <c r="Q399" s="190"/>
      <c r="R399" s="190"/>
      <c r="S399" s="190"/>
      <c r="T399" s="190"/>
      <c r="U399" s="190"/>
    </row>
    <row r="400" spans="2:21" ht="33.75" customHeight="1">
      <c r="B400" s="59"/>
      <c r="C400" s="60"/>
      <c r="D400" s="60"/>
      <c r="E400" s="189"/>
      <c r="F400" s="190"/>
      <c r="G400" s="190"/>
      <c r="H400" s="190"/>
      <c r="I400" s="190"/>
      <c r="J400" s="190"/>
      <c r="K400" s="190"/>
      <c r="L400" s="190"/>
      <c r="M400" s="190"/>
      <c r="N400" s="190"/>
      <c r="O400" s="187"/>
      <c r="P400" s="190"/>
      <c r="Q400" s="190"/>
      <c r="R400" s="190"/>
      <c r="S400" s="190"/>
      <c r="T400" s="190"/>
      <c r="U400" s="190"/>
    </row>
    <row r="401" spans="2:21" ht="33.75" customHeight="1">
      <c r="B401" s="59"/>
      <c r="C401" s="60"/>
      <c r="D401" s="60"/>
      <c r="E401" s="189"/>
      <c r="F401" s="190"/>
      <c r="G401" s="190"/>
      <c r="H401" s="190"/>
      <c r="I401" s="190"/>
      <c r="J401" s="190"/>
      <c r="K401" s="190"/>
      <c r="L401" s="190"/>
      <c r="M401" s="190"/>
      <c r="N401" s="190"/>
      <c r="O401" s="187"/>
      <c r="P401" s="190"/>
      <c r="Q401" s="190"/>
      <c r="R401" s="190"/>
      <c r="S401" s="190"/>
      <c r="T401" s="190"/>
      <c r="U401" s="190"/>
    </row>
    <row r="402" spans="2:21" ht="33.75" customHeight="1">
      <c r="B402" s="59"/>
      <c r="C402" s="60"/>
      <c r="D402" s="60"/>
      <c r="E402" s="189"/>
      <c r="F402" s="190"/>
      <c r="G402" s="190"/>
      <c r="H402" s="190"/>
      <c r="I402" s="190"/>
      <c r="J402" s="190"/>
      <c r="K402" s="190"/>
      <c r="L402" s="190"/>
      <c r="M402" s="190"/>
      <c r="N402" s="190"/>
      <c r="O402" s="187"/>
      <c r="P402" s="190"/>
      <c r="Q402" s="190"/>
      <c r="R402" s="190"/>
      <c r="S402" s="190"/>
      <c r="T402" s="190"/>
      <c r="U402" s="190"/>
    </row>
    <row r="403" spans="2:21" ht="33.75" customHeight="1">
      <c r="B403" s="59"/>
      <c r="C403" s="60"/>
      <c r="D403" s="60"/>
      <c r="E403" s="189"/>
      <c r="F403" s="190"/>
      <c r="G403" s="190"/>
      <c r="H403" s="190"/>
      <c r="I403" s="190"/>
      <c r="J403" s="190"/>
      <c r="K403" s="190"/>
      <c r="L403" s="190"/>
      <c r="M403" s="190"/>
      <c r="N403" s="190"/>
      <c r="O403" s="187"/>
      <c r="P403" s="190"/>
      <c r="Q403" s="190"/>
      <c r="R403" s="190"/>
      <c r="S403" s="190"/>
      <c r="T403" s="190"/>
      <c r="U403" s="190"/>
    </row>
    <row r="404" spans="2:21" ht="33.75" customHeight="1">
      <c r="B404" s="59"/>
      <c r="C404" s="60"/>
      <c r="D404" s="60"/>
      <c r="E404" s="189"/>
      <c r="F404" s="190"/>
      <c r="G404" s="190"/>
      <c r="H404" s="190"/>
      <c r="I404" s="190"/>
      <c r="J404" s="190"/>
      <c r="K404" s="190"/>
      <c r="L404" s="190"/>
      <c r="M404" s="190"/>
      <c r="N404" s="190"/>
      <c r="O404" s="187"/>
      <c r="P404" s="190"/>
      <c r="Q404" s="190"/>
      <c r="R404" s="190"/>
      <c r="S404" s="190"/>
      <c r="T404" s="190"/>
      <c r="U404" s="190"/>
    </row>
    <row r="405" spans="2:21" ht="33.75" customHeight="1">
      <c r="B405" s="59"/>
      <c r="C405" s="60"/>
      <c r="D405" s="60"/>
      <c r="E405" s="189"/>
      <c r="F405" s="190"/>
      <c r="G405" s="190"/>
      <c r="H405" s="190"/>
      <c r="I405" s="190"/>
      <c r="J405" s="190"/>
      <c r="K405" s="190"/>
      <c r="L405" s="190"/>
      <c r="M405" s="190"/>
      <c r="N405" s="190"/>
      <c r="O405" s="187"/>
      <c r="P405" s="190"/>
      <c r="Q405" s="190"/>
      <c r="R405" s="190"/>
      <c r="S405" s="190"/>
      <c r="T405" s="190"/>
      <c r="U405" s="190"/>
    </row>
    <row r="406" spans="2:21" ht="33.75" customHeight="1">
      <c r="B406" s="59"/>
      <c r="C406" s="60"/>
      <c r="D406" s="60"/>
      <c r="E406" s="189"/>
      <c r="F406" s="190"/>
      <c r="G406" s="190"/>
      <c r="H406" s="190"/>
      <c r="I406" s="190"/>
      <c r="J406" s="190"/>
      <c r="K406" s="190"/>
      <c r="L406" s="190"/>
      <c r="M406" s="190"/>
      <c r="N406" s="190"/>
      <c r="O406" s="187"/>
      <c r="P406" s="190"/>
      <c r="Q406" s="190"/>
      <c r="R406" s="190"/>
      <c r="S406" s="190"/>
      <c r="T406" s="190"/>
      <c r="U406" s="190"/>
    </row>
    <row r="407" spans="2:21" ht="33.75" customHeight="1">
      <c r="B407" s="59"/>
      <c r="C407" s="60"/>
      <c r="D407" s="60"/>
      <c r="E407" s="189"/>
      <c r="F407" s="190"/>
      <c r="G407" s="190"/>
      <c r="H407" s="190"/>
      <c r="I407" s="190"/>
      <c r="J407" s="190"/>
      <c r="K407" s="190"/>
      <c r="L407" s="190"/>
      <c r="M407" s="190"/>
      <c r="N407" s="190"/>
      <c r="O407" s="187"/>
      <c r="P407" s="190"/>
      <c r="Q407" s="190"/>
      <c r="R407" s="190"/>
      <c r="S407" s="190"/>
      <c r="T407" s="190"/>
      <c r="U407" s="190"/>
    </row>
    <row r="408" spans="2:21" ht="33.75" customHeight="1">
      <c r="B408" s="59"/>
      <c r="C408" s="60"/>
      <c r="D408" s="60"/>
      <c r="E408" s="189"/>
      <c r="F408" s="190"/>
      <c r="G408" s="190"/>
      <c r="H408" s="190"/>
      <c r="I408" s="190"/>
      <c r="J408" s="190"/>
      <c r="K408" s="190"/>
      <c r="L408" s="190"/>
      <c r="M408" s="190"/>
      <c r="N408" s="190"/>
      <c r="O408" s="187"/>
      <c r="P408" s="190"/>
      <c r="Q408" s="190"/>
      <c r="R408" s="190"/>
      <c r="S408" s="190"/>
      <c r="T408" s="190"/>
      <c r="U408" s="190"/>
    </row>
    <row r="409" spans="2:21" ht="33.75" customHeight="1">
      <c r="B409" s="59"/>
      <c r="C409" s="60"/>
      <c r="D409" s="60"/>
      <c r="E409" s="189"/>
      <c r="F409" s="190"/>
      <c r="G409" s="190"/>
      <c r="H409" s="190"/>
      <c r="I409" s="190"/>
      <c r="J409" s="190"/>
      <c r="K409" s="190"/>
      <c r="L409" s="190"/>
      <c r="M409" s="190"/>
      <c r="N409" s="190"/>
      <c r="O409" s="187"/>
      <c r="P409" s="190"/>
      <c r="Q409" s="190"/>
      <c r="R409" s="190"/>
      <c r="S409" s="190"/>
      <c r="T409" s="190"/>
      <c r="U409" s="190"/>
    </row>
    <row r="410" spans="2:21" ht="33.75" customHeight="1">
      <c r="B410" s="59"/>
      <c r="C410" s="60"/>
      <c r="D410" s="60"/>
      <c r="E410" s="189"/>
      <c r="F410" s="190"/>
      <c r="G410" s="190"/>
      <c r="H410" s="190"/>
      <c r="I410" s="190"/>
      <c r="J410" s="190"/>
      <c r="K410" s="190"/>
      <c r="L410" s="190"/>
      <c r="M410" s="190"/>
      <c r="N410" s="190"/>
      <c r="O410" s="187"/>
      <c r="P410" s="190"/>
      <c r="Q410" s="190"/>
      <c r="R410" s="190"/>
      <c r="S410" s="190"/>
      <c r="T410" s="190"/>
      <c r="U410" s="190"/>
    </row>
    <row r="411" spans="2:21" ht="33.75" customHeight="1">
      <c r="B411" s="59"/>
      <c r="C411" s="60"/>
      <c r="D411" s="60"/>
      <c r="E411" s="189"/>
      <c r="F411" s="190"/>
      <c r="G411" s="190"/>
      <c r="H411" s="190"/>
      <c r="I411" s="190"/>
      <c r="J411" s="190"/>
      <c r="K411" s="190"/>
      <c r="L411" s="190"/>
      <c r="M411" s="190"/>
      <c r="N411" s="190"/>
      <c r="O411" s="187"/>
      <c r="P411" s="190"/>
      <c r="Q411" s="190"/>
      <c r="R411" s="190"/>
      <c r="S411" s="190"/>
      <c r="T411" s="190"/>
      <c r="U411" s="190"/>
    </row>
    <row r="412" spans="2:21" ht="33.75" customHeight="1">
      <c r="B412" s="59"/>
      <c r="C412" s="60"/>
      <c r="D412" s="60"/>
      <c r="E412" s="189"/>
      <c r="F412" s="190"/>
      <c r="G412" s="190"/>
      <c r="H412" s="190"/>
      <c r="I412" s="190"/>
      <c r="J412" s="190"/>
      <c r="K412" s="190"/>
      <c r="L412" s="190"/>
      <c r="M412" s="190"/>
      <c r="N412" s="190"/>
      <c r="O412" s="187"/>
      <c r="P412" s="190"/>
      <c r="Q412" s="190"/>
      <c r="R412" s="190"/>
      <c r="S412" s="190"/>
      <c r="T412" s="190"/>
      <c r="U412" s="190"/>
    </row>
    <row r="413" spans="2:21" ht="33.75" customHeight="1">
      <c r="B413" s="59"/>
      <c r="C413" s="60"/>
      <c r="D413" s="60"/>
      <c r="E413" s="189"/>
      <c r="F413" s="190"/>
      <c r="G413" s="190"/>
      <c r="H413" s="190"/>
      <c r="I413" s="190"/>
      <c r="J413" s="190"/>
      <c r="K413" s="190"/>
      <c r="L413" s="190"/>
      <c r="M413" s="190"/>
      <c r="N413" s="190"/>
      <c r="O413" s="187"/>
      <c r="P413" s="190"/>
      <c r="Q413" s="190"/>
      <c r="R413" s="190"/>
      <c r="S413" s="190"/>
      <c r="T413" s="190"/>
      <c r="U413" s="190"/>
    </row>
    <row r="414" spans="2:21" ht="33.75" customHeight="1">
      <c r="B414" s="59"/>
      <c r="C414" s="60"/>
      <c r="D414" s="60"/>
      <c r="E414" s="189"/>
      <c r="F414" s="190"/>
      <c r="G414" s="190"/>
      <c r="H414" s="190"/>
      <c r="I414" s="190"/>
      <c r="J414" s="190"/>
      <c r="K414" s="190"/>
      <c r="L414" s="190"/>
      <c r="M414" s="190"/>
      <c r="N414" s="190"/>
      <c r="O414" s="187"/>
      <c r="P414" s="190"/>
      <c r="Q414" s="190"/>
      <c r="R414" s="190"/>
      <c r="S414" s="190"/>
      <c r="T414" s="190"/>
      <c r="U414" s="190"/>
    </row>
    <row r="415" spans="2:21" ht="33.75" customHeight="1">
      <c r="B415" s="59"/>
      <c r="C415" s="60"/>
      <c r="D415" s="60"/>
      <c r="E415" s="189"/>
      <c r="F415" s="190"/>
      <c r="G415" s="190"/>
      <c r="H415" s="190"/>
      <c r="I415" s="190"/>
      <c r="J415" s="190"/>
      <c r="K415" s="190"/>
      <c r="L415" s="190"/>
      <c r="M415" s="190"/>
      <c r="N415" s="190"/>
      <c r="O415" s="187"/>
      <c r="P415" s="190"/>
      <c r="Q415" s="190"/>
      <c r="R415" s="190"/>
      <c r="S415" s="190"/>
      <c r="T415" s="190"/>
      <c r="U415" s="190"/>
    </row>
    <row r="416" spans="2:21" ht="33.75" customHeight="1">
      <c r="B416" s="59"/>
      <c r="C416" s="60"/>
      <c r="D416" s="60"/>
      <c r="E416" s="189"/>
      <c r="F416" s="190"/>
      <c r="G416" s="190"/>
      <c r="H416" s="190"/>
      <c r="I416" s="190"/>
      <c r="J416" s="190"/>
      <c r="K416" s="190"/>
      <c r="L416" s="190"/>
      <c r="M416" s="190"/>
      <c r="N416" s="190"/>
      <c r="O416" s="187"/>
      <c r="P416" s="190"/>
      <c r="Q416" s="190"/>
      <c r="R416" s="190"/>
      <c r="S416" s="190"/>
      <c r="T416" s="190"/>
      <c r="U416" s="190"/>
    </row>
    <row r="417" spans="2:21" ht="33.75" customHeight="1">
      <c r="B417" s="59"/>
      <c r="C417" s="60"/>
      <c r="D417" s="60"/>
      <c r="E417" s="189"/>
      <c r="F417" s="190"/>
      <c r="G417" s="190"/>
      <c r="H417" s="190"/>
      <c r="I417" s="190"/>
      <c r="J417" s="190"/>
      <c r="K417" s="190"/>
      <c r="L417" s="190"/>
      <c r="M417" s="190"/>
      <c r="N417" s="190"/>
      <c r="O417" s="187"/>
      <c r="P417" s="190"/>
      <c r="Q417" s="190"/>
      <c r="R417" s="190"/>
      <c r="S417" s="190"/>
      <c r="T417" s="190"/>
      <c r="U417" s="190"/>
    </row>
    <row r="418" spans="2:21" ht="33.75" customHeight="1">
      <c r="B418" s="59"/>
      <c r="C418" s="60"/>
      <c r="D418" s="60"/>
      <c r="E418" s="189"/>
      <c r="F418" s="190"/>
      <c r="G418" s="190"/>
      <c r="H418" s="190"/>
      <c r="I418" s="190"/>
      <c r="J418" s="190"/>
      <c r="K418" s="190"/>
      <c r="L418" s="190"/>
      <c r="M418" s="190"/>
      <c r="N418" s="190"/>
      <c r="O418" s="187"/>
      <c r="P418" s="190"/>
      <c r="Q418" s="190"/>
      <c r="R418" s="190"/>
      <c r="S418" s="190"/>
      <c r="T418" s="190"/>
      <c r="U418" s="190"/>
    </row>
    <row r="419" spans="2:21" ht="33.75" customHeight="1">
      <c r="B419" s="59"/>
      <c r="C419" s="60"/>
      <c r="D419" s="60"/>
      <c r="E419" s="189"/>
      <c r="F419" s="190"/>
      <c r="G419" s="190"/>
      <c r="H419" s="190"/>
      <c r="I419" s="190"/>
      <c r="J419" s="190"/>
      <c r="K419" s="190"/>
      <c r="L419" s="190"/>
      <c r="M419" s="190"/>
      <c r="N419" s="190"/>
      <c r="O419" s="187"/>
      <c r="P419" s="190"/>
      <c r="Q419" s="190"/>
      <c r="R419" s="190"/>
      <c r="S419" s="190"/>
      <c r="T419" s="190"/>
      <c r="U419" s="190"/>
    </row>
    <row r="420" spans="2:21" ht="33.75" customHeight="1">
      <c r="B420" s="59"/>
      <c r="C420" s="60"/>
      <c r="D420" s="60"/>
      <c r="E420" s="189"/>
      <c r="F420" s="190"/>
      <c r="G420" s="190"/>
      <c r="H420" s="190"/>
      <c r="I420" s="190"/>
      <c r="J420" s="190"/>
      <c r="K420" s="190"/>
      <c r="L420" s="190"/>
      <c r="M420" s="190"/>
      <c r="N420" s="190"/>
      <c r="O420" s="187"/>
      <c r="P420" s="190"/>
      <c r="Q420" s="190"/>
      <c r="R420" s="190"/>
      <c r="S420" s="190"/>
      <c r="T420" s="190"/>
      <c r="U420" s="190"/>
    </row>
    <row r="421" spans="2:21" ht="33.75" customHeight="1">
      <c r="B421" s="59"/>
      <c r="C421" s="60"/>
      <c r="D421" s="60"/>
      <c r="E421" s="189"/>
      <c r="F421" s="190"/>
      <c r="G421" s="190"/>
      <c r="H421" s="190"/>
      <c r="I421" s="190"/>
      <c r="J421" s="190"/>
      <c r="K421" s="190"/>
      <c r="L421" s="190"/>
      <c r="M421" s="190"/>
      <c r="N421" s="190"/>
      <c r="O421" s="187"/>
      <c r="P421" s="190"/>
      <c r="Q421" s="190"/>
      <c r="R421" s="190"/>
      <c r="S421" s="190"/>
      <c r="T421" s="190"/>
      <c r="U421" s="190"/>
    </row>
    <row r="422" spans="2:21" ht="33.75" customHeight="1">
      <c r="B422" s="59"/>
      <c r="C422" s="60"/>
      <c r="D422" s="60"/>
      <c r="E422" s="189"/>
      <c r="F422" s="190"/>
      <c r="G422" s="190"/>
      <c r="H422" s="190"/>
      <c r="I422" s="190"/>
      <c r="J422" s="190"/>
      <c r="K422" s="190"/>
      <c r="L422" s="190"/>
      <c r="M422" s="190"/>
      <c r="N422" s="190"/>
      <c r="O422" s="187"/>
      <c r="P422" s="190"/>
      <c r="Q422" s="190"/>
      <c r="R422" s="190"/>
      <c r="S422" s="190"/>
      <c r="T422" s="190"/>
      <c r="U422" s="190"/>
    </row>
    <row r="423" spans="2:21" ht="33.75" customHeight="1">
      <c r="B423" s="59"/>
      <c r="C423" s="60"/>
      <c r="D423" s="60"/>
      <c r="E423" s="189"/>
      <c r="F423" s="190"/>
      <c r="G423" s="190"/>
      <c r="H423" s="190"/>
      <c r="I423" s="190"/>
      <c r="J423" s="190"/>
      <c r="K423" s="190"/>
      <c r="L423" s="190"/>
      <c r="M423" s="190"/>
      <c r="N423" s="190"/>
      <c r="O423" s="187"/>
      <c r="P423" s="190"/>
      <c r="Q423" s="190"/>
      <c r="R423" s="190"/>
      <c r="S423" s="190"/>
      <c r="T423" s="190"/>
      <c r="U423" s="190"/>
    </row>
    <row r="424" spans="2:21" ht="33.75" customHeight="1">
      <c r="B424" s="59"/>
      <c r="C424" s="60"/>
      <c r="D424" s="60"/>
      <c r="E424" s="189"/>
      <c r="F424" s="190"/>
      <c r="G424" s="190"/>
      <c r="H424" s="190"/>
      <c r="I424" s="190"/>
      <c r="J424" s="190"/>
      <c r="K424" s="190"/>
      <c r="L424" s="190"/>
      <c r="M424" s="190"/>
      <c r="N424" s="190"/>
      <c r="O424" s="187"/>
      <c r="P424" s="190"/>
      <c r="Q424" s="190"/>
      <c r="R424" s="190"/>
      <c r="S424" s="190"/>
      <c r="T424" s="190"/>
      <c r="U424" s="190"/>
    </row>
    <row r="425" spans="2:21" ht="33.75" customHeight="1">
      <c r="B425" s="59"/>
      <c r="C425" s="60"/>
      <c r="D425" s="60"/>
      <c r="E425" s="189"/>
      <c r="F425" s="190"/>
      <c r="G425" s="190"/>
      <c r="H425" s="190"/>
      <c r="I425" s="190"/>
      <c r="J425" s="190"/>
      <c r="K425" s="190"/>
      <c r="L425" s="190"/>
      <c r="M425" s="190"/>
      <c r="N425" s="190"/>
      <c r="O425" s="187"/>
      <c r="P425" s="190"/>
      <c r="Q425" s="190"/>
      <c r="R425" s="190"/>
      <c r="S425" s="190"/>
      <c r="T425" s="190"/>
      <c r="U425" s="190"/>
    </row>
    <row r="426" spans="2:21" ht="33.75" customHeight="1">
      <c r="B426" s="59"/>
      <c r="C426" s="60"/>
      <c r="D426" s="60"/>
      <c r="E426" s="189"/>
      <c r="F426" s="190"/>
      <c r="G426" s="190"/>
      <c r="H426" s="190"/>
      <c r="I426" s="190"/>
      <c r="J426" s="190"/>
      <c r="K426" s="190"/>
      <c r="L426" s="190"/>
      <c r="M426" s="190"/>
      <c r="N426" s="190"/>
      <c r="O426" s="187"/>
      <c r="P426" s="190"/>
      <c r="Q426" s="190"/>
      <c r="R426" s="190"/>
      <c r="S426" s="190"/>
      <c r="T426" s="190"/>
      <c r="U426" s="190"/>
    </row>
    <row r="427" spans="2:21" ht="33.75" customHeight="1">
      <c r="B427" s="59"/>
      <c r="C427" s="60"/>
      <c r="D427" s="60"/>
      <c r="E427" s="189"/>
      <c r="F427" s="190"/>
      <c r="G427" s="190"/>
      <c r="H427" s="190"/>
      <c r="I427" s="190"/>
      <c r="J427" s="190"/>
      <c r="K427" s="190"/>
      <c r="L427" s="190"/>
      <c r="M427" s="190"/>
      <c r="N427" s="190"/>
      <c r="O427" s="187"/>
      <c r="P427" s="190"/>
      <c r="Q427" s="190"/>
      <c r="R427" s="190"/>
      <c r="S427" s="190"/>
      <c r="T427" s="190"/>
      <c r="U427" s="190"/>
    </row>
    <row r="428" spans="2:21" ht="33.75" customHeight="1">
      <c r="B428" s="59"/>
      <c r="C428" s="60"/>
      <c r="D428" s="60"/>
      <c r="E428" s="189"/>
      <c r="F428" s="190"/>
      <c r="G428" s="190"/>
      <c r="H428" s="190"/>
      <c r="I428" s="190"/>
      <c r="J428" s="190"/>
      <c r="K428" s="190"/>
      <c r="L428" s="190"/>
      <c r="M428" s="190"/>
      <c r="N428" s="190"/>
      <c r="O428" s="187"/>
      <c r="P428" s="190"/>
      <c r="Q428" s="190"/>
      <c r="R428" s="190"/>
      <c r="S428" s="190"/>
      <c r="T428" s="190"/>
      <c r="U428" s="190"/>
    </row>
    <row r="429" spans="2:21" ht="33.75" customHeight="1">
      <c r="B429" s="59"/>
      <c r="C429" s="60"/>
      <c r="D429" s="60"/>
      <c r="E429" s="189"/>
      <c r="F429" s="190"/>
      <c r="G429" s="190"/>
      <c r="H429" s="190"/>
      <c r="I429" s="190"/>
      <c r="J429" s="190"/>
      <c r="K429" s="190"/>
      <c r="L429" s="190"/>
      <c r="M429" s="190"/>
      <c r="N429" s="190"/>
      <c r="O429" s="187"/>
      <c r="P429" s="190"/>
      <c r="Q429" s="190"/>
      <c r="R429" s="190"/>
      <c r="S429" s="190"/>
      <c r="T429" s="190"/>
      <c r="U429" s="190"/>
    </row>
    <row r="430" spans="2:21" ht="33.75" customHeight="1">
      <c r="B430" s="59"/>
      <c r="C430" s="60"/>
      <c r="D430" s="60"/>
      <c r="E430" s="189"/>
      <c r="F430" s="190"/>
      <c r="G430" s="190"/>
      <c r="H430" s="190"/>
      <c r="I430" s="190"/>
      <c r="J430" s="190"/>
      <c r="K430" s="190"/>
      <c r="L430" s="190"/>
      <c r="M430" s="190"/>
      <c r="N430" s="190"/>
      <c r="O430" s="187"/>
      <c r="P430" s="190"/>
      <c r="Q430" s="190"/>
      <c r="R430" s="190"/>
      <c r="S430" s="190"/>
      <c r="T430" s="190"/>
      <c r="U430" s="190"/>
    </row>
    <row r="431" spans="2:21" ht="33.75" customHeight="1">
      <c r="B431" s="59"/>
      <c r="C431" s="60"/>
      <c r="D431" s="60"/>
      <c r="E431" s="189"/>
      <c r="F431" s="190"/>
      <c r="G431" s="190"/>
      <c r="H431" s="190"/>
      <c r="I431" s="190"/>
      <c r="J431" s="190"/>
      <c r="K431" s="190"/>
      <c r="L431" s="190"/>
      <c r="M431" s="190"/>
      <c r="N431" s="190"/>
      <c r="O431" s="187"/>
      <c r="P431" s="190"/>
      <c r="Q431" s="190"/>
      <c r="R431" s="190"/>
      <c r="S431" s="190"/>
      <c r="T431" s="190"/>
      <c r="U431" s="190"/>
    </row>
    <row r="432" spans="2:21" ht="33.75" customHeight="1">
      <c r="B432" s="59"/>
      <c r="C432" s="60"/>
      <c r="D432" s="60"/>
      <c r="E432" s="189"/>
      <c r="F432" s="190"/>
      <c r="G432" s="190"/>
      <c r="H432" s="190"/>
      <c r="I432" s="190"/>
      <c r="J432" s="190"/>
      <c r="K432" s="190"/>
      <c r="L432" s="190"/>
      <c r="M432" s="190"/>
      <c r="N432" s="190"/>
      <c r="O432" s="187"/>
      <c r="P432" s="190"/>
      <c r="Q432" s="190"/>
      <c r="R432" s="190"/>
      <c r="S432" s="190"/>
      <c r="T432" s="190"/>
      <c r="U432" s="190"/>
    </row>
    <row r="433" spans="2:21" ht="33.75" customHeight="1">
      <c r="B433" s="59"/>
      <c r="C433" s="60"/>
      <c r="D433" s="60"/>
      <c r="E433" s="189"/>
      <c r="F433" s="190"/>
      <c r="G433" s="190"/>
      <c r="H433" s="190"/>
      <c r="I433" s="190"/>
      <c r="J433" s="190"/>
      <c r="K433" s="190"/>
      <c r="L433" s="190"/>
      <c r="M433" s="190"/>
      <c r="N433" s="190"/>
      <c r="O433" s="187"/>
      <c r="P433" s="190"/>
      <c r="Q433" s="190"/>
      <c r="R433" s="190"/>
      <c r="S433" s="190"/>
      <c r="T433" s="190"/>
      <c r="U433" s="190"/>
    </row>
  </sheetData>
  <sheetProtection formatCells="0" formatColumns="0" formatRows="0" insertColumns="0" insertRows="0"/>
  <mergeCells count="43">
    <mergeCell ref="B2:E2"/>
    <mergeCell ref="B3:E3"/>
    <mergeCell ref="Z5:Z7"/>
    <mergeCell ref="Y5:Y7"/>
    <mergeCell ref="X5:X7"/>
    <mergeCell ref="R5:R7"/>
    <mergeCell ref="H6:H7"/>
    <mergeCell ref="I6:I7"/>
    <mergeCell ref="B5:B7"/>
    <mergeCell ref="C5:C7"/>
    <mergeCell ref="AB5:AB7"/>
    <mergeCell ref="S5:S7"/>
    <mergeCell ref="T5:T7"/>
    <mergeCell ref="U5:U7"/>
    <mergeCell ref="W5:W7"/>
    <mergeCell ref="V5:V7"/>
    <mergeCell ref="AA5:AA7"/>
    <mergeCell ref="G5:G7"/>
    <mergeCell ref="Q6:Q7"/>
    <mergeCell ref="J6:J7"/>
    <mergeCell ref="K6:K7"/>
    <mergeCell ref="O6:O7"/>
    <mergeCell ref="N6:N7"/>
    <mergeCell ref="M6:M7"/>
    <mergeCell ref="P6:P7"/>
    <mergeCell ref="L6:L7"/>
    <mergeCell ref="E5:E7"/>
    <mergeCell ref="F5:F7"/>
    <mergeCell ref="C9:C18"/>
    <mergeCell ref="B9:B18"/>
    <mergeCell ref="B19:B24"/>
    <mergeCell ref="C19:C24"/>
    <mergeCell ref="V14:V15"/>
    <mergeCell ref="B72:B74"/>
    <mergeCell ref="B63:B65"/>
    <mergeCell ref="B66:B68"/>
    <mergeCell ref="B69:B71"/>
    <mergeCell ref="B59:B61"/>
    <mergeCell ref="B25:B43"/>
    <mergeCell ref="B44:B54"/>
    <mergeCell ref="C44:C54"/>
    <mergeCell ref="C25:C43"/>
    <mergeCell ref="R14:R15"/>
  </mergeCells>
  <dataValidations count="12">
    <dataValidation allowBlank="1" showInputMessage="1" showErrorMessage="1" prompt="Defina el período de tiempo en el que la acción será ejecutada." sqref="L5:M5" xr:uid="{00000000-0002-0000-0000-000000000000}"/>
    <dataValidation allowBlank="1" showInputMessage="1" showErrorMessage="1" prompt="Los indicadores de cumplimiento se clasifican en:_x000a_1. Indicadores de gestión._x000a_2. Indicadores de producto._x000a_3. Indicadores de resultado._x000a__x000a_Para mayor información consulte la Guía Metodológica de la DSEPP https://sinergia.dnp.gov.co/  _x000a_" sqref="N6:N7" xr:uid="{00000000-0002-0000-0000-000002000000}"/>
    <dataValidation allowBlank="1" showInputMessage="1" showErrorMessage="1" prompt="Escriba la fórmula de cálculo del indicador, teniendo en cuenta las indicaciones de la DSEPP consignadas en su Guía Metodológica. " sqref="Q6:Q8 P6:P7" xr:uid="{00000000-0002-0000-0000-000003000000}"/>
    <dataValidation allowBlank="1" showInputMessage="1" showErrorMessage="1" prompt="Escriba el nombre completo de la persona responsable de reportar la ejecución de la acción." sqref="J6" xr:uid="{00000000-0002-0000-0000-000004000000}"/>
    <dataValidation allowBlank="1" showInputMessage="1" showErrorMessage="1" prompt="Escriba la entidad responsable de la ejecución de la acción. Utilice nombres completos y no siglas." sqref="H6" xr:uid="{00000000-0002-0000-0000-000005000000}"/>
    <dataValidation allowBlank="1" showInputMessage="1" showErrorMessage="1" prompt="Escriba el nombre de la Dirección, Subdirección, Grupo o Unidad encargada de la ejecución de la acción._x000a__x000a_Utilice nombres completos y no siglas." sqref="I6" xr:uid="{00000000-0002-0000-0000-000006000000}"/>
    <dataValidation allowBlank="1" showInputMessage="1" showErrorMessage="1" prompt="Escriba el correo electrónico de la persona responsable de reportar la ejecución de la acción." sqref="K6" xr:uid="{00000000-0002-0000-0000-000007000000}"/>
    <dataValidation allowBlank="1" showInputMessage="1" showErrorMessage="1" prompt="Escriba la fecha de inicio de la acción._x000a__x000a_Formato DD/MM/AAAA." sqref="L6" xr:uid="{00000000-0002-0000-0000-000008000000}"/>
    <dataValidation allowBlank="1" showInputMessage="1" showErrorMessage="1" prompt="Escriba la fecha de finalización de la acción._x000a__x000a_Formato DD/MM/AAAA." sqref="M6" xr:uid="{00000000-0002-0000-0000-000009000000}"/>
    <dataValidation allowBlank="1" showInputMessage="1" showErrorMessage="1" prompt="Escriba el nombre del indicador.  Este debe reflejar con toda presición la propiedad que se pretende medir, y debe ser coherente con la fórmula de medición._x000a__x000a_No se deben formular varios indicadores para una misma acción." sqref="O6" xr:uid="{00000000-0002-0000-0000-00000A000000}"/>
    <dataValidation allowBlank="1" showInputMessage="1" showErrorMessage="1" prompt="En caso de cambios en los responsables de la ejecución, por favor actualizar la información con la del nuevo responsable." sqref="H5" xr:uid="{00000000-0002-0000-0000-00000B000000}"/>
    <dataValidation allowBlank="1" showInputMessage="1" showErrorMessage="1" prompt="Para una correcta formulación de indicadores por favor consulte la Guía metodológica para el seguimiento y la evaluación de políticas públicas (2014), elaborada por la DSEPP, que se encuentra en el siguiente enlace: https://sinergia.dnp.gov.co/_x000a__x000a_" sqref="N5:AJ5" xr:uid="{00000000-0002-0000-0000-00000C000000}"/>
  </dataValidations>
  <hyperlinks>
    <hyperlink ref="K30" r:id="rId1" xr:uid="{00000000-0004-0000-0000-000000000000}"/>
    <hyperlink ref="K10" r:id="rId2" xr:uid="{00000000-0004-0000-0000-000001000000}"/>
    <hyperlink ref="K28" r:id="rId3" xr:uid="{00000000-0004-0000-0000-000002000000}"/>
    <hyperlink ref="K34" r:id="rId4" xr:uid="{00000000-0004-0000-0000-000003000000}"/>
    <hyperlink ref="K35" r:id="rId5" xr:uid="{00000000-0004-0000-0000-000004000000}"/>
    <hyperlink ref="K11" r:id="rId6" xr:uid="{00000000-0004-0000-0000-000005000000}"/>
    <hyperlink ref="K45" r:id="rId7" xr:uid="{C1BD2B6D-545B-4723-B0D3-4251ADA1D414}"/>
  </hyperlinks>
  <printOptions horizontalCentered="1" verticalCentered="1"/>
  <pageMargins left="0.31496062992125984" right="0.31496062992125984" top="0.35433070866141736" bottom="0.35433070866141736" header="0.31496062992125984" footer="0.31496062992125984"/>
  <pageSetup scale="47" orientation="landscape" r:id="rId8"/>
  <headerFooter>
    <oddFooter xml:space="preserve">&amp;LF-SDS-03 (VERSIÓN 9)&amp;C&amp;P&amp;RSubdirección Sectorial - Grupo CONPES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T51"/>
  <sheetViews>
    <sheetView topLeftCell="A15" workbookViewId="0">
      <selection activeCell="B3" sqref="B3"/>
    </sheetView>
  </sheetViews>
  <sheetFormatPr baseColWidth="10" defaultColWidth="11.42578125" defaultRowHeight="12.75"/>
  <sheetData>
    <row r="2" spans="1:20">
      <c r="A2" s="1" t="s">
        <v>14</v>
      </c>
      <c r="B2" s="1" t="s">
        <v>17</v>
      </c>
      <c r="C2" s="1"/>
    </row>
    <row r="3" spans="1:20">
      <c r="A3" t="s">
        <v>36</v>
      </c>
      <c r="B3" s="19" t="s">
        <v>21</v>
      </c>
      <c r="C3" s="19"/>
    </row>
    <row r="4" spans="1:20">
      <c r="A4" t="s">
        <v>19</v>
      </c>
      <c r="B4" s="19" t="s">
        <v>20</v>
      </c>
      <c r="C4" s="19"/>
    </row>
    <row r="5" spans="1:20">
      <c r="A5" s="19" t="s">
        <v>37</v>
      </c>
      <c r="B5" s="19" t="s">
        <v>38</v>
      </c>
      <c r="C5" s="19"/>
    </row>
    <row r="6" spans="1:20">
      <c r="B6" s="19" t="s">
        <v>39</v>
      </c>
    </row>
    <row r="8" spans="1:20" ht="13.5" thickBot="1"/>
    <row r="9" spans="1:20" s="2" customFormat="1" ht="105">
      <c r="A9" s="2" t="s">
        <v>40</v>
      </c>
      <c r="B9" s="2" t="s">
        <v>41</v>
      </c>
      <c r="C9" s="24"/>
      <c r="D9" s="2" t="s">
        <v>42</v>
      </c>
      <c r="E9" s="2" t="s">
        <v>43</v>
      </c>
      <c r="F9" s="2" t="s">
        <v>44</v>
      </c>
      <c r="G9" s="2" t="s">
        <v>45</v>
      </c>
      <c r="H9" s="2" t="s">
        <v>46</v>
      </c>
      <c r="I9" s="2" t="s">
        <v>47</v>
      </c>
      <c r="J9" s="2" t="s">
        <v>48</v>
      </c>
      <c r="K9" s="2" t="s">
        <v>49</v>
      </c>
      <c r="L9" s="2" t="s">
        <v>50</v>
      </c>
      <c r="M9" s="2" t="s">
        <v>51</v>
      </c>
      <c r="N9" s="2" t="s">
        <v>52</v>
      </c>
      <c r="O9" s="2" t="s">
        <v>53</v>
      </c>
      <c r="P9" s="2" t="s">
        <v>54</v>
      </c>
      <c r="Q9" s="2" t="s">
        <v>55</v>
      </c>
      <c r="R9" s="2" t="s">
        <v>56</v>
      </c>
      <c r="S9" s="2" t="s">
        <v>57</v>
      </c>
      <c r="T9" s="2" t="s">
        <v>58</v>
      </c>
    </row>
    <row r="10" spans="1:20" ht="114.75">
      <c r="A10" s="3" t="s">
        <v>59</v>
      </c>
      <c r="B10" s="14" t="s">
        <v>46</v>
      </c>
      <c r="C10" s="4"/>
      <c r="D10" s="5" t="s">
        <v>60</v>
      </c>
      <c r="E10" s="6" t="s">
        <v>61</v>
      </c>
      <c r="F10" s="6" t="s">
        <v>62</v>
      </c>
      <c r="G10" s="25"/>
      <c r="H10" s="6" t="s">
        <v>63</v>
      </c>
      <c r="I10" s="7" t="s">
        <v>64</v>
      </c>
      <c r="J10" s="7" t="s">
        <v>65</v>
      </c>
      <c r="K10" s="6" t="s">
        <v>66</v>
      </c>
      <c r="L10" s="6" t="s">
        <v>67</v>
      </c>
      <c r="M10" s="6" t="s">
        <v>68</v>
      </c>
      <c r="N10" s="7" t="s">
        <v>69</v>
      </c>
      <c r="O10" s="7" t="s">
        <v>70</v>
      </c>
      <c r="P10" s="7" t="s">
        <v>71</v>
      </c>
      <c r="Q10" s="7" t="s">
        <v>55</v>
      </c>
      <c r="R10" s="7" t="s">
        <v>56</v>
      </c>
      <c r="S10" s="8" t="s">
        <v>57</v>
      </c>
      <c r="T10" s="8" t="s">
        <v>72</v>
      </c>
    </row>
    <row r="11" spans="1:20" ht="120">
      <c r="A11" s="26" t="s">
        <v>73</v>
      </c>
      <c r="B11" s="28" t="s">
        <v>74</v>
      </c>
      <c r="C11" s="4"/>
      <c r="D11" s="5" t="s">
        <v>75</v>
      </c>
      <c r="E11" s="6" t="s">
        <v>76</v>
      </c>
      <c r="F11" s="6" t="s">
        <v>77</v>
      </c>
      <c r="G11" s="6"/>
      <c r="H11" s="6" t="s">
        <v>78</v>
      </c>
      <c r="I11" s="7" t="s">
        <v>79</v>
      </c>
      <c r="J11" s="7" t="s">
        <v>80</v>
      </c>
      <c r="K11" s="6" t="s">
        <v>81</v>
      </c>
      <c r="L11" s="6" t="s">
        <v>82</v>
      </c>
      <c r="M11" s="6" t="s">
        <v>83</v>
      </c>
      <c r="N11" s="7" t="s">
        <v>84</v>
      </c>
      <c r="O11" s="7" t="s">
        <v>85</v>
      </c>
      <c r="P11" s="7" t="s">
        <v>86</v>
      </c>
      <c r="Q11" s="10"/>
      <c r="R11" s="7"/>
      <c r="S11" s="11"/>
      <c r="T11" s="11"/>
    </row>
    <row r="12" spans="1:20" ht="90">
      <c r="A12" s="3" t="s">
        <v>87</v>
      </c>
      <c r="B12" s="4" t="s">
        <v>43</v>
      </c>
      <c r="C12" s="4"/>
      <c r="D12" s="5" t="s">
        <v>88</v>
      </c>
      <c r="E12" s="6" t="s">
        <v>89</v>
      </c>
      <c r="F12" s="6" t="s">
        <v>90</v>
      </c>
      <c r="G12" s="6"/>
      <c r="H12" s="9"/>
      <c r="I12" s="7" t="s">
        <v>91</v>
      </c>
      <c r="J12" s="7" t="s">
        <v>92</v>
      </c>
      <c r="K12" s="12"/>
      <c r="L12" s="9"/>
      <c r="M12" s="9"/>
      <c r="N12" s="9"/>
      <c r="O12" s="7" t="s">
        <v>93</v>
      </c>
      <c r="P12" s="7" t="s">
        <v>94</v>
      </c>
      <c r="Q12" s="10"/>
      <c r="R12" s="7"/>
      <c r="S12" s="11"/>
      <c r="T12" s="11"/>
    </row>
    <row r="13" spans="1:20" ht="51">
      <c r="A13" s="3" t="s">
        <v>95</v>
      </c>
      <c r="B13" s="4" t="s">
        <v>50</v>
      </c>
      <c r="C13" s="4"/>
      <c r="D13" s="5" t="s">
        <v>96</v>
      </c>
      <c r="E13" s="6"/>
      <c r="F13" s="6"/>
      <c r="G13" s="6"/>
      <c r="H13" s="9"/>
      <c r="I13" s="7"/>
      <c r="J13" s="7" t="s">
        <v>97</v>
      </c>
      <c r="K13" s="12"/>
      <c r="L13" s="9"/>
      <c r="M13" s="9"/>
      <c r="N13" s="9"/>
      <c r="O13" s="7"/>
      <c r="P13" s="7" t="s">
        <v>98</v>
      </c>
      <c r="Q13" s="10"/>
      <c r="R13" s="13"/>
      <c r="S13" s="11"/>
      <c r="T13" s="11"/>
    </row>
    <row r="14" spans="1:20" ht="45">
      <c r="A14" s="3" t="s">
        <v>99</v>
      </c>
      <c r="B14" s="4" t="s">
        <v>48</v>
      </c>
      <c r="C14" s="14"/>
      <c r="D14" s="13"/>
      <c r="E14" s="9"/>
      <c r="F14" s="9"/>
      <c r="G14" s="9"/>
      <c r="H14" s="9"/>
      <c r="I14" s="9"/>
      <c r="J14" s="6" t="s">
        <v>100</v>
      </c>
      <c r="K14" s="9"/>
      <c r="L14" s="9"/>
      <c r="M14" s="9"/>
      <c r="N14" s="9"/>
      <c r="O14" s="9"/>
      <c r="P14" s="9"/>
      <c r="Q14" s="10"/>
      <c r="R14" s="13"/>
      <c r="S14" s="11"/>
      <c r="T14" s="11"/>
    </row>
    <row r="15" spans="1:20" ht="38.25">
      <c r="A15" s="3" t="s">
        <v>101</v>
      </c>
      <c r="B15" s="4" t="s">
        <v>51</v>
      </c>
      <c r="C15" s="4"/>
      <c r="D15" s="9"/>
      <c r="E15" s="9"/>
      <c r="F15" s="9"/>
      <c r="G15" s="9"/>
      <c r="H15" s="9"/>
      <c r="I15" s="9"/>
      <c r="J15" s="9"/>
      <c r="K15" s="9"/>
      <c r="L15" s="9"/>
      <c r="M15" s="9"/>
      <c r="N15" s="9"/>
      <c r="O15" s="9"/>
      <c r="P15" s="9"/>
      <c r="Q15" s="9"/>
      <c r="R15" s="13"/>
      <c r="S15" s="11"/>
      <c r="T15" s="11"/>
    </row>
    <row r="16" spans="1:20" ht="38.25">
      <c r="A16" s="3" t="s">
        <v>102</v>
      </c>
      <c r="B16" s="4" t="s">
        <v>53</v>
      </c>
      <c r="C16" s="4"/>
      <c r="D16" s="9"/>
      <c r="E16" s="9"/>
      <c r="F16" s="9"/>
      <c r="G16" s="9"/>
      <c r="H16" s="9"/>
      <c r="I16" s="9"/>
      <c r="J16" s="9"/>
      <c r="K16" s="9"/>
      <c r="L16" s="9"/>
      <c r="M16" s="9"/>
      <c r="N16" s="9"/>
      <c r="O16" s="9"/>
      <c r="P16" s="9"/>
      <c r="Q16" s="9"/>
      <c r="R16" s="9"/>
      <c r="S16" s="11"/>
      <c r="T16" s="11"/>
    </row>
    <row r="17" spans="1:20" ht="51">
      <c r="A17" s="3" t="s">
        <v>103</v>
      </c>
      <c r="B17" s="4" t="s">
        <v>52</v>
      </c>
      <c r="C17" s="4"/>
      <c r="D17" s="9"/>
      <c r="E17" s="9"/>
      <c r="F17" s="9"/>
      <c r="G17" s="9"/>
      <c r="H17" s="9"/>
      <c r="I17" s="9"/>
      <c r="J17" s="9"/>
      <c r="K17" s="9"/>
      <c r="L17" s="9"/>
      <c r="M17" s="9"/>
      <c r="N17" s="9"/>
      <c r="O17" s="9"/>
      <c r="P17" s="9"/>
      <c r="Q17" s="9"/>
      <c r="R17" s="9"/>
      <c r="S17" s="11"/>
      <c r="T17" s="11"/>
    </row>
    <row r="18" spans="1:20" ht="51">
      <c r="A18" s="3" t="s">
        <v>104</v>
      </c>
      <c r="B18" s="4" t="s">
        <v>47</v>
      </c>
      <c r="C18" s="4"/>
      <c r="D18" s="9"/>
      <c r="E18" s="9"/>
      <c r="F18" s="9"/>
      <c r="G18" s="9"/>
      <c r="H18" s="9"/>
      <c r="I18" s="9"/>
      <c r="J18" s="9"/>
      <c r="K18" s="9"/>
      <c r="L18" s="9"/>
      <c r="M18" s="9"/>
      <c r="N18" s="9"/>
      <c r="O18" s="9"/>
      <c r="P18" s="9"/>
      <c r="Q18" s="9"/>
      <c r="R18" s="9"/>
      <c r="S18" s="11"/>
      <c r="T18" s="11"/>
    </row>
    <row r="19" spans="1:20" ht="51">
      <c r="A19" s="3" t="s">
        <v>105</v>
      </c>
      <c r="B19" s="4" t="s">
        <v>42</v>
      </c>
      <c r="C19" s="4"/>
      <c r="D19" s="9"/>
      <c r="E19" s="9"/>
      <c r="F19" s="9"/>
      <c r="G19" s="9"/>
      <c r="H19" s="9"/>
      <c r="I19" s="9"/>
      <c r="J19" s="9"/>
      <c r="K19" s="9"/>
      <c r="L19" s="9"/>
      <c r="M19" s="9"/>
      <c r="N19" s="9"/>
      <c r="O19" s="9"/>
      <c r="P19" s="9"/>
      <c r="Q19" s="9"/>
      <c r="R19" s="9"/>
      <c r="S19" s="11"/>
      <c r="T19" s="11"/>
    </row>
    <row r="20" spans="1:20" ht="51">
      <c r="A20" s="3" t="s">
        <v>106</v>
      </c>
      <c r="B20" s="4" t="s">
        <v>49</v>
      </c>
      <c r="C20" s="4"/>
      <c r="D20" s="9"/>
      <c r="E20" s="9"/>
      <c r="F20" s="9"/>
      <c r="G20" s="9"/>
      <c r="H20" s="9"/>
      <c r="I20" s="9"/>
      <c r="J20" s="9"/>
      <c r="K20" s="9"/>
      <c r="L20" s="9"/>
      <c r="M20" s="9"/>
      <c r="N20" s="9"/>
      <c r="O20" s="9"/>
      <c r="P20" s="9"/>
      <c r="Q20" s="9"/>
      <c r="R20" s="9"/>
      <c r="S20" s="11"/>
      <c r="T20" s="11"/>
    </row>
    <row r="21" spans="1:20" ht="63.75">
      <c r="A21" s="3" t="s">
        <v>107</v>
      </c>
      <c r="B21" s="4" t="s">
        <v>54</v>
      </c>
      <c r="C21" s="4"/>
      <c r="D21" s="9"/>
      <c r="E21" s="9"/>
      <c r="F21" s="9"/>
      <c r="G21" s="9"/>
      <c r="H21" s="9"/>
      <c r="I21" s="9"/>
      <c r="J21" s="9"/>
      <c r="K21" s="9"/>
      <c r="L21" s="9"/>
      <c r="M21" s="9"/>
      <c r="N21" s="9"/>
      <c r="O21" s="9"/>
      <c r="P21" s="9"/>
      <c r="Q21" s="9"/>
      <c r="R21" s="9"/>
      <c r="S21" s="11"/>
      <c r="T21" s="11"/>
    </row>
    <row r="22" spans="1:20" ht="51">
      <c r="A22" s="3" t="s">
        <v>108</v>
      </c>
      <c r="B22" s="4" t="s">
        <v>45</v>
      </c>
      <c r="C22" s="4"/>
      <c r="D22" s="9"/>
      <c r="E22" s="9"/>
      <c r="F22" s="9"/>
      <c r="G22" s="9"/>
      <c r="H22" s="9"/>
      <c r="I22" s="9"/>
      <c r="J22" s="9"/>
      <c r="K22" s="9"/>
      <c r="L22" s="9"/>
      <c r="M22" s="9"/>
      <c r="N22" s="9"/>
      <c r="O22" s="9"/>
      <c r="P22" s="9"/>
      <c r="Q22" s="9"/>
      <c r="R22" s="9"/>
      <c r="S22" s="11"/>
      <c r="T22" s="11"/>
    </row>
    <row r="23" spans="1:20" ht="51">
      <c r="A23" s="3" t="s">
        <v>109</v>
      </c>
      <c r="B23" s="4" t="s">
        <v>44</v>
      </c>
      <c r="C23" s="4"/>
      <c r="D23" s="9"/>
      <c r="E23" s="9"/>
      <c r="F23" s="9"/>
      <c r="G23" s="9"/>
      <c r="H23" s="9"/>
      <c r="I23" s="9"/>
      <c r="J23" s="9"/>
      <c r="K23" s="9"/>
      <c r="L23" s="9"/>
      <c r="M23" s="9"/>
      <c r="N23" s="9"/>
      <c r="O23" s="9"/>
      <c r="P23" s="9"/>
      <c r="Q23" s="9"/>
      <c r="R23" s="9"/>
      <c r="S23" s="11"/>
      <c r="T23" s="11"/>
    </row>
    <row r="24" spans="1:20" ht="38.25">
      <c r="A24" s="3" t="s">
        <v>110</v>
      </c>
      <c r="B24" s="4" t="s">
        <v>55</v>
      </c>
      <c r="C24" s="4"/>
      <c r="D24" s="9"/>
      <c r="E24" s="9"/>
      <c r="F24" s="9"/>
      <c r="G24" s="9"/>
      <c r="H24" s="9"/>
      <c r="I24" s="9"/>
      <c r="J24" s="9"/>
      <c r="K24" s="9"/>
      <c r="L24" s="9"/>
      <c r="M24" s="9"/>
      <c r="N24" s="9"/>
      <c r="O24" s="9"/>
      <c r="P24" s="9"/>
      <c r="Q24" s="9"/>
      <c r="R24" s="9"/>
      <c r="S24" s="11"/>
      <c r="T24" s="11"/>
    </row>
    <row r="25" spans="1:20" ht="39" thickBot="1">
      <c r="A25" s="15" t="s">
        <v>111</v>
      </c>
      <c r="B25" s="16" t="s">
        <v>112</v>
      </c>
      <c r="C25" s="16"/>
      <c r="D25" s="17"/>
      <c r="E25" s="17"/>
      <c r="F25" s="17"/>
      <c r="G25" s="17"/>
      <c r="H25" s="17"/>
      <c r="I25" s="17"/>
      <c r="J25" s="17"/>
      <c r="K25" s="17"/>
      <c r="L25" s="17"/>
      <c r="M25" s="17"/>
      <c r="N25" s="17"/>
      <c r="O25" s="17"/>
      <c r="P25" s="17"/>
      <c r="Q25" s="17"/>
      <c r="R25" s="17"/>
      <c r="S25" s="18"/>
      <c r="T25" s="18"/>
    </row>
    <row r="26" spans="1:20" ht="39" thickBot="1">
      <c r="A26" s="27" t="s">
        <v>113</v>
      </c>
      <c r="B26" s="29" t="s">
        <v>56</v>
      </c>
      <c r="C26" s="16"/>
      <c r="D26" s="17"/>
      <c r="E26" s="17"/>
      <c r="F26" s="17"/>
      <c r="G26" s="17"/>
      <c r="H26" s="17"/>
      <c r="I26" s="17"/>
      <c r="J26" s="17"/>
      <c r="K26" s="17"/>
      <c r="L26" s="17"/>
      <c r="M26" s="17"/>
      <c r="N26" s="17"/>
      <c r="O26" s="17"/>
      <c r="P26" s="17"/>
      <c r="Q26" s="17"/>
      <c r="R26" s="17"/>
      <c r="S26" s="18"/>
      <c r="T26" s="18"/>
    </row>
    <row r="28" spans="1:20" ht="15">
      <c r="A28" s="20"/>
      <c r="B28" s="21"/>
      <c r="C28" s="21"/>
      <c r="D28" s="23" t="s">
        <v>114</v>
      </c>
      <c r="E28" s="22"/>
    </row>
    <row r="29" spans="1:20" ht="15">
      <c r="A29" s="22"/>
      <c r="B29" s="21"/>
      <c r="C29" s="21"/>
      <c r="D29" s="23" t="s">
        <v>115</v>
      </c>
      <c r="E29" s="22"/>
    </row>
    <row r="30" spans="1:20" ht="15">
      <c r="A30" s="22"/>
      <c r="B30" s="21"/>
      <c r="C30" s="21"/>
      <c r="D30" s="23" t="s">
        <v>116</v>
      </c>
      <c r="E30" s="22"/>
    </row>
    <row r="31" spans="1:20" ht="15">
      <c r="A31" s="22"/>
      <c r="B31" s="21"/>
      <c r="C31" s="21"/>
      <c r="D31" s="23" t="s">
        <v>117</v>
      </c>
      <c r="E31" s="22"/>
    </row>
    <row r="32" spans="1:20" ht="15">
      <c r="A32" s="22"/>
      <c r="B32" s="21"/>
      <c r="C32" s="21"/>
      <c r="D32" s="23" t="s">
        <v>118</v>
      </c>
      <c r="E32" s="22"/>
    </row>
    <row r="33" spans="1:6" ht="15">
      <c r="A33" s="22"/>
      <c r="B33" s="21"/>
      <c r="C33" s="21"/>
      <c r="D33" s="23" t="s">
        <v>119</v>
      </c>
      <c r="E33" s="22"/>
    </row>
    <row r="34" spans="1:6" ht="15">
      <c r="A34" s="22"/>
      <c r="B34" s="21"/>
      <c r="C34" s="21"/>
      <c r="D34" s="23" t="s">
        <v>120</v>
      </c>
      <c r="E34" s="22"/>
    </row>
    <row r="35" spans="1:6">
      <c r="A35" s="22"/>
      <c r="B35" s="21"/>
      <c r="C35" s="21"/>
      <c r="D35" s="22" t="str">
        <f>CONCATENATE($A$35," ",B35)</f>
        <v xml:space="preserve"> </v>
      </c>
      <c r="E35" s="22"/>
    </row>
    <row r="36" spans="1:6">
      <c r="A36" s="22"/>
      <c r="B36" s="21"/>
      <c r="C36" s="21"/>
      <c r="D36" s="22" t="str">
        <f t="shared" ref="D36:D40" si="0">CONCATENATE($A$35," ",B36)</f>
        <v xml:space="preserve"> </v>
      </c>
      <c r="E36" s="22"/>
    </row>
    <row r="37" spans="1:6">
      <c r="A37" s="22"/>
      <c r="B37" s="21"/>
      <c r="C37" s="21"/>
      <c r="D37" s="22" t="str">
        <f t="shared" si="0"/>
        <v xml:space="preserve"> </v>
      </c>
      <c r="E37" s="22"/>
    </row>
    <row r="38" spans="1:6">
      <c r="A38" s="22"/>
      <c r="B38" s="21"/>
      <c r="C38" s="21"/>
      <c r="D38" s="22" t="str">
        <f t="shared" si="0"/>
        <v xml:space="preserve"> </v>
      </c>
      <c r="E38" s="22"/>
    </row>
    <row r="39" spans="1:6">
      <c r="A39" s="22"/>
      <c r="B39" s="21"/>
      <c r="C39" s="21"/>
      <c r="D39" s="22" t="str">
        <f t="shared" si="0"/>
        <v xml:space="preserve"> </v>
      </c>
      <c r="E39" s="22"/>
    </row>
    <row r="40" spans="1:6">
      <c r="A40" s="22"/>
      <c r="B40" s="21"/>
      <c r="C40" s="21"/>
      <c r="D40" s="22" t="str">
        <f t="shared" si="0"/>
        <v xml:space="preserve"> </v>
      </c>
      <c r="E40" s="22"/>
    </row>
    <row r="41" spans="1:6">
      <c r="A41" s="22"/>
      <c r="B41" s="21"/>
      <c r="C41" s="21"/>
      <c r="D41" s="22" t="str">
        <f t="shared" ref="D41:D50" si="1">CONCATENATE($A$41," ",B41)</f>
        <v xml:space="preserve"> </v>
      </c>
      <c r="E41" s="22"/>
    </row>
    <row r="42" spans="1:6">
      <c r="A42" s="22"/>
      <c r="B42" s="21"/>
      <c r="C42" s="21"/>
      <c r="D42" s="22" t="str">
        <f t="shared" si="1"/>
        <v xml:space="preserve"> </v>
      </c>
      <c r="E42" s="22"/>
    </row>
    <row r="43" spans="1:6">
      <c r="A43" s="22"/>
      <c r="B43" s="21"/>
      <c r="C43" s="21"/>
      <c r="D43" s="22" t="str">
        <f t="shared" si="1"/>
        <v xml:space="preserve"> </v>
      </c>
      <c r="E43" s="22"/>
    </row>
    <row r="44" spans="1:6">
      <c r="A44" s="22"/>
      <c r="B44" s="21"/>
      <c r="C44" s="21"/>
      <c r="D44" s="22" t="str">
        <f t="shared" si="1"/>
        <v xml:space="preserve"> </v>
      </c>
      <c r="E44" s="21"/>
      <c r="F44" s="21"/>
    </row>
    <row r="45" spans="1:6">
      <c r="A45" s="22"/>
      <c r="B45" s="21"/>
      <c r="C45" s="21"/>
      <c r="D45" s="22" t="str">
        <f t="shared" si="1"/>
        <v xml:space="preserve"> </v>
      </c>
      <c r="E45" s="21"/>
      <c r="F45" s="21"/>
    </row>
    <row r="46" spans="1:6">
      <c r="B46" s="21"/>
      <c r="C46" s="21"/>
      <c r="D46" s="22" t="str">
        <f t="shared" si="1"/>
        <v xml:space="preserve"> </v>
      </c>
      <c r="E46" s="21"/>
      <c r="F46" s="21"/>
    </row>
    <row r="47" spans="1:6">
      <c r="B47" s="21"/>
      <c r="C47" s="21"/>
      <c r="D47" s="22" t="str">
        <f t="shared" si="1"/>
        <v xml:space="preserve"> </v>
      </c>
      <c r="E47" s="21"/>
      <c r="F47" s="21"/>
    </row>
    <row r="48" spans="1:6">
      <c r="B48" s="21"/>
      <c r="C48" s="21"/>
      <c r="D48" s="22" t="str">
        <f t="shared" si="1"/>
        <v xml:space="preserve"> </v>
      </c>
      <c r="E48" s="21"/>
      <c r="F48" s="21"/>
    </row>
    <row r="49" spans="2:6">
      <c r="B49" s="21"/>
      <c r="C49" s="21"/>
      <c r="D49" s="22" t="str">
        <f t="shared" si="1"/>
        <v xml:space="preserve"> </v>
      </c>
      <c r="E49" s="21"/>
      <c r="F49" s="21"/>
    </row>
    <row r="50" spans="2:6">
      <c r="B50" s="21"/>
      <c r="C50" s="21"/>
      <c r="D50" s="22" t="str">
        <f t="shared" si="1"/>
        <v xml:space="preserve"> </v>
      </c>
      <c r="E50" s="21"/>
      <c r="F50" s="21"/>
    </row>
    <row r="51" spans="2:6">
      <c r="B51" s="21"/>
      <c r="C51" s="21"/>
      <c r="D51" s="22" t="str">
        <f>CONCATENATE($A$51," ",B51)</f>
        <v xml:space="preserve"> </v>
      </c>
    </row>
  </sheetData>
  <sortState ref="A10:B26">
    <sortCondition ref="A10"/>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o" ma:contentTypeID="0x0101005BBB5C8CBB5C2249A3E46D2C4AE6992A" ma:contentTypeVersion="10" ma:contentTypeDescription="Crear nuevo documento." ma:contentTypeScope="" ma:versionID="3a4b075dbe21ccf84285a968408583a1">
  <xsd:schema xmlns:xsd="http://www.w3.org/2001/XMLSchema" xmlns:xs="http://www.w3.org/2001/XMLSchema" xmlns:p="http://schemas.microsoft.com/office/2006/metadata/properties" xmlns:ns1="http://schemas.microsoft.com/sharepoint/v3" xmlns:ns2="528f5a6b-0c2b-41ca-9563-0c379546157d" targetNamespace="http://schemas.microsoft.com/office/2006/metadata/properties" ma:root="true" ma:fieldsID="56aca2d7e87f3dd916397dfb6179c009" ns1:_="" ns2:_="">
    <xsd:import namespace="http://schemas.microsoft.com/sharepoint/v3"/>
    <xsd:import namespace="528f5a6b-0c2b-41ca-9563-0c379546157d"/>
    <xsd:element name="properties">
      <xsd:complexType>
        <xsd:sequence>
          <xsd:element name="documentManagement">
            <xsd:complexType>
              <xsd:all>
                <xsd:element ref="ns2:Nombre_x0020_del_x0020_archivo" minOccurs="0"/>
                <xsd:element ref="ns1:TranslationStateExportRequestingUser" minOccurs="0"/>
                <xsd:element ref="ns1:RoutingTargetFol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TranslationStateExportRequestingUser" ma:index="9" nillable="true" ma:displayName="Usuario de exportación" ma:description="" ma:hidden="true" ma:list="UserInfo" ma:internalName="TranslationStateExportRequestingUs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outingTargetFolder" ma:index="10" nillable="true" ma:displayName="Carpeta de destino" ma:description="" ma:hidden="true" ma:internalName="RoutingTargetFolder"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f5a6b-0c2b-41ca-9563-0c379546157d" elementFormDefault="qualified">
    <xsd:import namespace="http://schemas.microsoft.com/office/2006/documentManagement/types"/>
    <xsd:import namespace="http://schemas.microsoft.com/office/infopath/2007/PartnerControls"/>
    <xsd:element name="Nombre_x0020_del_x0020_archivo" ma:index="2" nillable="true" ma:displayName="Observación" ma:description="Escriba un comentario como soporte del archivo adjunto." ma:internalName="Nombre_x0020_del_x0020_archivo">
      <xsd:simpleType>
        <xsd:restriction base="dms:Text">
          <xsd:maxLength value="15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RoutingTargetFolder xmlns="http://schemas.microsoft.com/sharepoint/v3" xsi:nil="true"/>
    <Nombre_x0020_del_x0020_archivo xmlns="528f5a6b-0c2b-41ca-9563-0c379546157d" xsi:nil="true"/>
    <TranslationStateExportRequestingUser xmlns="http://schemas.microsoft.com/sharepoint/v3">
      <UserInfo>
        <DisplayName/>
        <AccountId xsi:nil="true"/>
        <AccountType/>
      </UserInfo>
    </TranslationStateExportRequestingUser>
  </documentManagement>
</p:properties>
</file>

<file path=customXml/itemProps1.xml><?xml version="1.0" encoding="utf-8"?>
<ds:datastoreItem xmlns:ds="http://schemas.openxmlformats.org/officeDocument/2006/customXml" ds:itemID="{4EB10222-B49F-4B8B-8801-B65692CFBE72}">
  <ds:schemaRefs>
    <ds:schemaRef ds:uri="http://schemas.microsoft.com/sharepoint/events"/>
  </ds:schemaRefs>
</ds:datastoreItem>
</file>

<file path=customXml/itemProps2.xml><?xml version="1.0" encoding="utf-8"?>
<ds:datastoreItem xmlns:ds="http://schemas.openxmlformats.org/officeDocument/2006/customXml" ds:itemID="{255524ED-4011-4A9D-9E7B-D187EF55405B}"/>
</file>

<file path=customXml/itemProps3.xml><?xml version="1.0" encoding="utf-8"?>
<ds:datastoreItem xmlns:ds="http://schemas.openxmlformats.org/officeDocument/2006/customXml" ds:itemID="{68DB1DDE-92F9-4DE1-AD6A-5507ECD87919}">
  <ds:schemaRefs>
    <ds:schemaRef ds:uri="http://schemas.microsoft.com/sharepoint/v3/contenttype/forms"/>
  </ds:schemaRefs>
</ds:datastoreItem>
</file>

<file path=customXml/itemProps4.xml><?xml version="1.0" encoding="utf-8"?>
<ds:datastoreItem xmlns:ds="http://schemas.openxmlformats.org/officeDocument/2006/customXml" ds:itemID="{05A154F4-C5D7-4A04-A025-8E0E4A8DAE79}">
  <ds:schemaRefs>
    <ds:schemaRef ds:uri="http://schemas.microsoft.com/office/2006/metadata/properties"/>
    <ds:schemaRef ds:uri="http://schemas.microsoft.com/office/infopath/2007/PartnerControls"/>
    <ds:schemaRef ds:uri="e66aed62-a72c-4c01-bbea-3ea55ab832f6"/>
    <ds:schemaRef ds:uri="09e71aba-2254-4bf9-bde9-fe551177c8ee"/>
    <ds:schemaRef ds:uri="f101e02d-4ff8-4063-91eb-a350a6e10ce7"/>
    <ds:schemaRef ds:uri="af7f7f6b-44e7-444a-90a4-d02bbf46acb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 Plan acción seguimiento</vt:lpstr>
      <vt:lpstr>Desplegables</vt:lpstr>
      <vt:lpstr>' Plan acción seguimiento'!Área_de_impresión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 A. PAS Documento 4050</dc:title>
  <dc:subject/>
  <dc:creator>DNP</dc:creator>
  <cp:keywords/>
  <dc:description/>
  <cp:lastModifiedBy>RUBIELA PENA VELASCO</cp:lastModifiedBy>
  <cp:revision/>
  <cp:lastPrinted>2021-06-28T22:37:59Z</cp:lastPrinted>
  <dcterms:created xsi:type="dcterms:W3CDTF">2008-04-24T15:07:06Z</dcterms:created>
  <dcterms:modified xsi:type="dcterms:W3CDTF">2022-11-15T20:44:14Z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0x0101005BBB5C8CBB5C2249A3E46D2C4AE6992A</vt:lpwstr>
  </property>
  <property fmtid="{D5CDD505-2E9C-101B-9397-08002B2CF9AE}" pid="3" name="_dlc_DocIdItemGuid">
    <vt:lpwstr>979d80a1-55a9-475e-8fcd-ea3459507ae3</vt:lpwstr>
  </property>
  <property fmtid="{D5CDD505-2E9C-101B-9397-08002B2CF9AE}" pid="4" name="Tipo Conpes">
    <vt:lpwstr>7;#CONPES Económicos|7c1a6167-1b5b-496e-b1b4-75ec465787d9</vt:lpwstr>
  </property>
</Properties>
</file>