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bajo 2022\11. Varios\6. Transparecia página\"/>
    </mc:Choice>
  </mc:AlternateContent>
  <xr:revisionPtr revIDLastSave="0" documentId="13_ncr:1_{7D200A2E-4675-4199-AF8F-4824CB1C74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Trimestre" sheetId="2" r:id="rId1"/>
  </sheets>
  <definedNames>
    <definedName name="_xlnm._FilterDatabase" localSheetId="0" hidden="1">'IV Trimestre'!$B$5:$J$28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2" l="1"/>
  <c r="P21" i="2"/>
  <c r="N26" i="2"/>
  <c r="N27" i="2"/>
  <c r="N14" i="2"/>
  <c r="N18" i="2"/>
  <c r="N20" i="2"/>
  <c r="N7" i="2"/>
  <c r="L25" i="2"/>
  <c r="L13" i="2"/>
  <c r="L15" i="2"/>
  <c r="L19" i="2"/>
  <c r="N8" i="2"/>
  <c r="P9" i="2"/>
  <c r="N10" i="2"/>
  <c r="P11" i="2"/>
  <c r="P12" i="2"/>
  <c r="P16" i="2"/>
  <c r="L17" i="2"/>
  <c r="P14" i="2"/>
  <c r="P10" i="2" l="1"/>
  <c r="L10" i="2"/>
  <c r="L14" i="2"/>
  <c r="L12" i="2"/>
  <c r="N12" i="2"/>
  <c r="N13" i="2"/>
  <c r="P13" i="2"/>
  <c r="L11" i="2"/>
  <c r="N19" i="2"/>
  <c r="N15" i="2"/>
  <c r="N11" i="2"/>
  <c r="P19" i="2"/>
  <c r="P17" i="2"/>
  <c r="N21" i="2"/>
  <c r="L21" i="2"/>
  <c r="N17" i="2"/>
  <c r="L27" i="2"/>
  <c r="P27" i="2"/>
  <c r="L26" i="2"/>
  <c r="P26" i="2"/>
  <c r="P25" i="2"/>
  <c r="N25" i="2"/>
  <c r="N23" i="2"/>
  <c r="L23" i="2"/>
  <c r="L16" i="2"/>
  <c r="P18" i="2"/>
  <c r="L18" i="2"/>
  <c r="P20" i="2"/>
  <c r="P15" i="2"/>
  <c r="N16" i="2"/>
  <c r="L20" i="2"/>
  <c r="L8" i="2"/>
  <c r="P8" i="2"/>
  <c r="L9" i="2"/>
  <c r="N9" i="2"/>
  <c r="L7" i="2"/>
  <c r="P7" i="2"/>
</calcChain>
</file>

<file path=xl/sharedStrings.xml><?xml version="1.0" encoding="utf-8"?>
<sst xmlns="http://schemas.openxmlformats.org/spreadsheetml/2006/main" count="155" uniqueCount="80">
  <si>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</si>
  <si>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</si>
  <si>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</si>
  <si>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</si>
  <si>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</si>
  <si>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</si>
  <si>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</si>
  <si>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</si>
  <si>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</si>
  <si>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GESTION GENERAL</t>
  </si>
  <si>
    <t>3201</t>
  </si>
  <si>
    <t>0900</t>
  </si>
  <si>
    <t>3</t>
  </si>
  <si>
    <t>FORTALECIMIENTO DE LA OFERTA INSTITUCIONAL PARA LA SOSTENIBILIDAD AMBIENTAL DEL TERRITORIO EN EL MARCO DE LOS NEGOCIOS VERDES Y SOSTENIBLES. NIVEL  NACIONAL</t>
  </si>
  <si>
    <t>DBBSE</t>
  </si>
  <si>
    <t>3202</t>
  </si>
  <si>
    <t>6</t>
  </si>
  <si>
    <t>DGIRH</t>
  </si>
  <si>
    <t>3203</t>
  </si>
  <si>
    <t>2</t>
  </si>
  <si>
    <t>FORTALECIMIENTO INSTITUCIONAL PARA LA IMPLEMENTACIÓN DE LA POLÍTICA NACIONAL PARA LA GESTIÓN INTEGRAL DEL RECURSO HÍDRICO  NACIONAL</t>
  </si>
  <si>
    <t>3204</t>
  </si>
  <si>
    <t>10</t>
  </si>
  <si>
    <t>3205</t>
  </si>
  <si>
    <t>GENERACIÓN CAPACIDADES PARA EL ADECUADO DESEMPEÑO AMBIENTAL DEL SINA EN EL TERRITORIO  NACIONAL</t>
  </si>
  <si>
    <t>3206</t>
  </si>
  <si>
    <t>FORTALECIMIENTO DE LA GESTIÓN DE CAMBIO CLIMÁTICO EN LA PLANEACIÓN SECTORIAL Y TERRITORIAL  NACIONAL</t>
  </si>
  <si>
    <t>3208</t>
  </si>
  <si>
    <t>3299</t>
  </si>
  <si>
    <t>9</t>
  </si>
  <si>
    <t>IMPLEMENTACIÓN DE LA ESTRATEGIA DE DIVULGACIÓN Y COMUNICACIÓN DE LA INFORMACIÓN AMBIENTAL A NIVEL  NACIONAL</t>
  </si>
  <si>
    <t>SEC.GENERAL</t>
  </si>
  <si>
    <t>14</t>
  </si>
  <si>
    <t>15</t>
  </si>
  <si>
    <t>16</t>
  </si>
  <si>
    <t>17</t>
  </si>
  <si>
    <t>FORTALECIMIENTO EN EL CONTROL Y SEGUIMIENTO A LOS COMPROMISOS ADQUIRIDOS EN ESCENARIOS INTERNACIONALES DE LA GESTIÓN AMBIENTAL.  NACIONAL</t>
  </si>
  <si>
    <t>PROYECTOS MINISTERIO DE AMBIENTE Y DESARROLLO SOSTENIBLE</t>
  </si>
  <si>
    <t>FCA - CARS</t>
  </si>
  <si>
    <t>32-04-01</t>
  </si>
  <si>
    <t>FONAM - GESTION GENERAL</t>
  </si>
  <si>
    <t>7</t>
  </si>
  <si>
    <t>FORMULACIÓN ADMINISTRACIÓN DE  LOS RECURSOS FONAM PARA EL USO SOSTENIBLE Y PROTECCIÓN DE LAS ESPECIES CITES  NACIONAL</t>
  </si>
  <si>
    <t>PROYECTO FONDO DE COMPENSACION AMBIENTAL</t>
  </si>
  <si>
    <t>PROYECTOS FONDO NACIONAL AMBIENTAL - FONAM</t>
  </si>
  <si>
    <t>VALOR</t>
  </si>
  <si>
    <t xml:space="preserve">NEG.VERDES </t>
  </si>
  <si>
    <t>G.COMUNICAC.</t>
  </si>
  <si>
    <t>MADS - OAP</t>
  </si>
  <si>
    <t>DOAT-SINA</t>
  </si>
  <si>
    <t>CAMBIO CLIMATICO</t>
  </si>
  <si>
    <t xml:space="preserve">SUBD.EDUCAC.  
</t>
  </si>
  <si>
    <t>A. INTERNACIONALES</t>
  </si>
  <si>
    <t>FORTALECIMIENTO DE LA GESTIÓN AMBIENTAL SECTORIAL Y URBANA A NIVEL NACIONAL  NACIONAL</t>
  </si>
  <si>
    <t>IMPLEMENTACIÓN DE LAS ESTRATEGIAS, INSTRUMENTOS Y RECOMENDACIONES DE LA OCDE EN MATERIA DE GESTIÓN AMBIENTAL A NIVEL   NACIONAL</t>
  </si>
  <si>
    <t>CONSERVACIÓN DE LA BIODIVERSIDAD Y LOS SERVICIOS ECOSISTÉMICOS A NIVEL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</si>
  <si>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</si>
  <si>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FORTALECIMIENTO FORTALECER LA GESTIÓN AMBIENTAL DEL ESTADO COLOMBIANO SOBRE LAS ZONAS MARINAS Y COSTERAS Y RECURSOS ACUÁTICOS  NACIONAL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</si>
  <si>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</si>
  <si>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</si>
  <si>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LA ESTRATEGIA DE TI Y TRANSFORMACIÓN DIGITAL EN EL MINISTERIO DE AMBIENTE Y DESARROLLO SOSTENIBLE  NACIONAL</t>
  </si>
  <si>
    <t>FORTALECIMIENTO DE LOS PROCESOS DE PLANEACION, EVALUACION Y SEGUIMIENTO A LA GESTION ADELANTADA POR EL SECTOR AMBIENTAL  NACIONAL</t>
  </si>
  <si>
    <t>4</t>
  </si>
  <si>
    <t>5</t>
  </si>
  <si>
    <t>3207</t>
  </si>
  <si>
    <t>DAMCRA</t>
  </si>
  <si>
    <t>DAASU</t>
  </si>
  <si>
    <t>DAASU -OCDE</t>
  </si>
  <si>
    <t>TIC- SIAC</t>
  </si>
  <si>
    <t>TICS - FORTALECIMIENTO</t>
  </si>
  <si>
    <t>OFICINA ASESORA DE
 PLANEACIÓN</t>
  </si>
  <si>
    <t>APOYO A LAS ENTIDADES DEL SECTOR DE AMBIENTE Y DESARROLLO SOSTENIBLE, BENEFICIARIAS DEL FONDO NACIONAL AMBIENTAL NACIONAL - FONAM  NACIONAL-[DISTRIBUCION PREVIO CONCEPTO DNP]</t>
  </si>
  <si>
    <t>CONSERVACIÓN DE CUENCAS HIDROGRAFICAS ABASTECEDORAS DE ACUEDUCTOS MUNICIPALES A NIVEL  NACIONAL</t>
  </si>
  <si>
    <t>COMPROMISOS</t>
  </si>
  <si>
    <t>OBLIGACIONES</t>
  </si>
  <si>
    <t>PAGOS</t>
  </si>
  <si>
    <t>Avance</t>
  </si>
  <si>
    <t>%</t>
  </si>
  <si>
    <t>APOYO A LAS CORPORACIONES AUTÓNOMAS REGIONALES Y DE DESARROLLO SOSTENIBLE, BENEFICIARIAS DEL FONDO DE COMPENSACIÓN AMBIENTAL – FCA,  NACIONAL-[DISTRIBUCION PREVIO CONCEPTO DNP]</t>
  </si>
  <si>
    <t>MINISTERIO DE AMBIENTE Y DESARROLLO SOSTENIBLE 
IV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</si>
</sst>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readingOrder="1"/>
    </xf>
    <xf numFmtId="165" fontId="4" fillId="0" borderId="1" xfId="1" applyNumberFormat="1" applyFont="1" applyFill="1" applyBorder="1" applyAlignment="1">
      <alignment horizontal="center" vertical="center" readingOrder="1"/>
    </xf>
    <xf numFmtId="0" fontId="4" fillId="0" borderId="3" xfId="0" applyFont="1" applyBorder="1" applyAlignment="1">
      <alignment horizontal="left" vertical="center" wrapText="1" readingOrder="1"/>
    </xf>
    <xf numFmtId="164" fontId="5" fillId="0" borderId="3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readingOrder="1"/>
    </xf>
    <xf numFmtId="165" fontId="4" fillId="0" borderId="3" xfId="1" applyNumberFormat="1" applyFont="1" applyFill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left" vertical="center" wrapText="1" readingOrder="1"/>
    </xf>
    <xf numFmtId="164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 readingOrder="1"/>
    </xf>
    <xf numFmtId="0" fontId="4" fillId="0" borderId="8" xfId="0" applyFont="1" applyBorder="1" applyAlignment="1">
      <alignment horizontal="center" vertical="center" readingOrder="1"/>
    </xf>
    <xf numFmtId="165" fontId="4" fillId="0" borderId="9" xfId="1" applyNumberFormat="1" applyFont="1" applyFill="1" applyBorder="1" applyAlignment="1">
      <alignment horizontal="center" vertical="center" readingOrder="1"/>
    </xf>
    <xf numFmtId="0" fontId="4" fillId="0" borderId="12" xfId="0" applyFont="1" applyBorder="1" applyAlignment="1">
      <alignment horizontal="center" vertical="center" readingOrder="1"/>
    </xf>
    <xf numFmtId="165" fontId="4" fillId="0" borderId="13" xfId="1" applyNumberFormat="1" applyFont="1" applyFill="1" applyBorder="1" applyAlignment="1">
      <alignment horizontal="center" vertical="center" readingOrder="1"/>
    </xf>
    <xf numFmtId="0" fontId="4" fillId="0" borderId="14" xfId="0" applyFont="1" applyBorder="1" applyAlignment="1">
      <alignment horizontal="center" vertical="center" readingOrder="1"/>
    </xf>
    <xf numFmtId="165" fontId="4" fillId="0" borderId="15" xfId="1" applyNumberFormat="1" applyFont="1" applyFill="1" applyBorder="1" applyAlignment="1">
      <alignment horizontal="center" vertical="center" readingOrder="1"/>
    </xf>
    <xf numFmtId="0" fontId="6" fillId="2" borderId="0" xfId="0" applyFont="1" applyFill="1" applyAlignment="1">
      <alignment horizontal="center" vertical="center" readingOrder="1"/>
    </xf>
    <xf numFmtId="0" fontId="6" fillId="2" borderId="16" xfId="0" applyFont="1" applyFill="1" applyBorder="1" applyAlignment="1">
      <alignment horizontal="center" vertical="center" readingOrder="1"/>
    </xf>
    <xf numFmtId="0" fontId="6" fillId="2" borderId="17" xfId="0" applyFont="1" applyFill="1" applyBorder="1" applyAlignment="1">
      <alignment horizontal="center" vertical="center" readingOrder="1"/>
    </xf>
    <xf numFmtId="0" fontId="6" fillId="2" borderId="18" xfId="0" applyFont="1" applyFill="1" applyBorder="1" applyAlignment="1">
      <alignment horizontal="center" vertical="center" readingOrder="1"/>
    </xf>
    <xf numFmtId="0" fontId="6" fillId="2" borderId="19" xfId="0" applyFont="1" applyFill="1" applyBorder="1" applyAlignment="1">
      <alignment horizontal="center" vertical="center" readingOrder="1"/>
    </xf>
    <xf numFmtId="0" fontId="6" fillId="2" borderId="20" xfId="0" applyFont="1" applyFill="1" applyBorder="1" applyAlignment="1">
      <alignment horizontal="center" vertical="center" readingOrder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C665-6357-4924-B02D-15A1D597C49A}">
  <dimension ref="B1:P28"/>
  <sheetViews>
    <sheetView tabSelected="1" zoomScaleNormal="100" workbookViewId="0">
      <selection activeCell="R28" sqref="R28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4.7109375" customWidth="1"/>
    <col min="5" max="5" width="15.28515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7.28515625" bestFit="1" customWidth="1"/>
    <col min="11" max="11" width="12.85546875" bestFit="1" customWidth="1"/>
    <col min="12" max="12" width="7.28515625" bestFit="1" customWidth="1"/>
    <col min="13" max="13" width="13.28515625" customWidth="1"/>
    <col min="14" max="14" width="7.28515625" bestFit="1" customWidth="1"/>
    <col min="15" max="15" width="13.140625" customWidth="1"/>
    <col min="16" max="16" width="7.28515625" bestFit="1" customWidth="1"/>
  </cols>
  <sheetData>
    <row r="1" spans="2:16" ht="15.75" thickBot="1" x14ac:dyDescent="0.3"/>
    <row r="2" spans="2:16" x14ac:dyDescent="0.25">
      <c r="B2" s="28" t="s">
        <v>79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2:16" x14ac:dyDescent="0.2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2:16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2:16" x14ac:dyDescent="0.25">
      <c r="B5" s="34" t="s">
        <v>0</v>
      </c>
      <c r="C5" s="35" t="s">
        <v>1</v>
      </c>
      <c r="D5" s="36" t="s">
        <v>2</v>
      </c>
      <c r="E5" s="36" t="s">
        <v>3</v>
      </c>
      <c r="F5" s="35" t="s">
        <v>4</v>
      </c>
      <c r="G5" s="35" t="s">
        <v>5</v>
      </c>
      <c r="H5" s="35" t="s">
        <v>6</v>
      </c>
      <c r="I5" s="37" t="s">
        <v>7</v>
      </c>
      <c r="J5" s="37" t="s">
        <v>45</v>
      </c>
      <c r="K5" s="41" t="s">
        <v>73</v>
      </c>
      <c r="L5" s="41"/>
      <c r="M5" s="41" t="s">
        <v>74</v>
      </c>
      <c r="N5" s="41"/>
      <c r="O5" s="41" t="s">
        <v>75</v>
      </c>
      <c r="P5" s="42"/>
    </row>
    <row r="6" spans="2:16" x14ac:dyDescent="0.25">
      <c r="B6" s="34"/>
      <c r="C6" s="35"/>
      <c r="D6" s="36"/>
      <c r="E6" s="36"/>
      <c r="F6" s="35"/>
      <c r="G6" s="35"/>
      <c r="H6" s="35"/>
      <c r="I6" s="37"/>
      <c r="J6" s="37"/>
      <c r="K6" s="43" t="s">
        <v>76</v>
      </c>
      <c r="L6" s="43" t="s">
        <v>77</v>
      </c>
      <c r="M6" s="43" t="s">
        <v>76</v>
      </c>
      <c r="N6" s="43" t="s">
        <v>77</v>
      </c>
      <c r="O6" s="43" t="s">
        <v>76</v>
      </c>
      <c r="P6" s="44" t="s">
        <v>77</v>
      </c>
    </row>
    <row r="7" spans="2:16" ht="48" x14ac:dyDescent="0.25">
      <c r="B7" s="16" t="s">
        <v>8</v>
      </c>
      <c r="C7" s="12" t="s">
        <v>9</v>
      </c>
      <c r="D7" s="13" t="s">
        <v>46</v>
      </c>
      <c r="E7" s="14">
        <v>2017011000124</v>
      </c>
      <c r="F7" s="11" t="s">
        <v>10</v>
      </c>
      <c r="G7" s="11" t="s">
        <v>11</v>
      </c>
      <c r="H7" s="11" t="s">
        <v>12</v>
      </c>
      <c r="I7" s="12" t="s">
        <v>13</v>
      </c>
      <c r="J7" s="15">
        <v>12590489504</v>
      </c>
      <c r="K7" s="15">
        <v>4592796955</v>
      </c>
      <c r="L7" s="10">
        <f t="shared" ref="L7:L27" si="0">+K7/J7</f>
        <v>0.36478303353820102</v>
      </c>
      <c r="M7" s="15">
        <v>4513189822</v>
      </c>
      <c r="N7" s="10">
        <f t="shared" ref="N7:N27" si="1">+M7/J7</f>
        <v>0.35846023465300209</v>
      </c>
      <c r="O7" s="15">
        <v>4513189822</v>
      </c>
      <c r="P7" s="17">
        <f>+O7/J7</f>
        <v>0.35846023465300209</v>
      </c>
    </row>
    <row r="8" spans="2:16" ht="48" x14ac:dyDescent="0.25">
      <c r="B8" s="18" t="s">
        <v>8</v>
      </c>
      <c r="C8" s="6" t="s">
        <v>9</v>
      </c>
      <c r="D8" s="7" t="s">
        <v>66</v>
      </c>
      <c r="E8" s="8">
        <v>2018011000271</v>
      </c>
      <c r="F8" s="9" t="s">
        <v>10</v>
      </c>
      <c r="G8" s="9" t="s">
        <v>11</v>
      </c>
      <c r="H8" s="9" t="s">
        <v>62</v>
      </c>
      <c r="I8" s="6" t="s">
        <v>53</v>
      </c>
      <c r="J8" s="15">
        <v>18757727470</v>
      </c>
      <c r="K8" s="15">
        <v>6855351270</v>
      </c>
      <c r="L8" s="10">
        <f t="shared" si="0"/>
        <v>0.36546811339294932</v>
      </c>
      <c r="M8" s="15">
        <v>6763545627</v>
      </c>
      <c r="N8" s="10">
        <f t="shared" si="1"/>
        <v>0.36057382952264422</v>
      </c>
      <c r="O8" s="15">
        <v>6763545627</v>
      </c>
      <c r="P8" s="19">
        <f t="shared" ref="P8:P27" si="2">+O8/J8</f>
        <v>0.36057382952264422</v>
      </c>
    </row>
    <row r="9" spans="2:16" ht="48" x14ac:dyDescent="0.25">
      <c r="B9" s="20" t="s">
        <v>8</v>
      </c>
      <c r="C9" s="1" t="s">
        <v>9</v>
      </c>
      <c r="D9" s="2" t="s">
        <v>67</v>
      </c>
      <c r="E9" s="3">
        <v>2018011000593</v>
      </c>
      <c r="F9" s="4" t="s">
        <v>10</v>
      </c>
      <c r="G9" s="4" t="s">
        <v>11</v>
      </c>
      <c r="H9" s="4" t="s">
        <v>63</v>
      </c>
      <c r="I9" s="1" t="s">
        <v>54</v>
      </c>
      <c r="J9" s="15">
        <v>2204800000</v>
      </c>
      <c r="K9" s="15">
        <v>2040092832.8199999</v>
      </c>
      <c r="L9" s="5">
        <f t="shared" si="0"/>
        <v>0.92529609616291719</v>
      </c>
      <c r="M9" s="15">
        <v>2029920260.8199999</v>
      </c>
      <c r="N9" s="5">
        <f t="shared" si="1"/>
        <v>0.92068226633708272</v>
      </c>
      <c r="O9" s="15">
        <v>2029920260.8199999</v>
      </c>
      <c r="P9" s="21">
        <f t="shared" si="2"/>
        <v>0.92068226633708272</v>
      </c>
    </row>
    <row r="10" spans="2:16" ht="48" x14ac:dyDescent="0.25">
      <c r="B10" s="20" t="s">
        <v>8</v>
      </c>
      <c r="C10" s="1" t="s">
        <v>9</v>
      </c>
      <c r="D10" s="2" t="s">
        <v>14</v>
      </c>
      <c r="E10" s="3">
        <v>2018011000988</v>
      </c>
      <c r="F10" s="4" t="s">
        <v>15</v>
      </c>
      <c r="G10" s="4" t="s">
        <v>11</v>
      </c>
      <c r="H10" s="4" t="s">
        <v>16</v>
      </c>
      <c r="I10" s="1" t="s">
        <v>55</v>
      </c>
      <c r="J10" s="15">
        <v>36447500000</v>
      </c>
      <c r="K10" s="15">
        <v>26835962198</v>
      </c>
      <c r="L10" s="5">
        <f t="shared" si="0"/>
        <v>0.73629088958090405</v>
      </c>
      <c r="M10" s="15">
        <v>23717716600</v>
      </c>
      <c r="N10" s="5">
        <f t="shared" si="1"/>
        <v>0.65073644557239863</v>
      </c>
      <c r="O10" s="15">
        <v>22850842644</v>
      </c>
      <c r="P10" s="21">
        <f t="shared" si="2"/>
        <v>0.62695226405103233</v>
      </c>
    </row>
    <row r="11" spans="2:16" ht="48" x14ac:dyDescent="0.25">
      <c r="B11" s="20" t="s">
        <v>8</v>
      </c>
      <c r="C11" s="1" t="s">
        <v>9</v>
      </c>
      <c r="D11" s="2" t="s">
        <v>17</v>
      </c>
      <c r="E11" s="3">
        <v>2017011000215</v>
      </c>
      <c r="F11" s="4" t="s">
        <v>18</v>
      </c>
      <c r="G11" s="4" t="s">
        <v>11</v>
      </c>
      <c r="H11" s="4" t="s">
        <v>19</v>
      </c>
      <c r="I11" s="1" t="s">
        <v>20</v>
      </c>
      <c r="J11" s="15">
        <v>5043060000</v>
      </c>
      <c r="K11" s="15">
        <v>4974183724</v>
      </c>
      <c r="L11" s="5">
        <f t="shared" si="0"/>
        <v>0.98634236435814759</v>
      </c>
      <c r="M11" s="15">
        <v>4878058599</v>
      </c>
      <c r="N11" s="5">
        <f t="shared" si="1"/>
        <v>0.96728149159438914</v>
      </c>
      <c r="O11" s="15">
        <v>4869913599</v>
      </c>
      <c r="P11" s="21">
        <f t="shared" si="2"/>
        <v>0.96566640075668342</v>
      </c>
    </row>
    <row r="12" spans="2:16" ht="84" x14ac:dyDescent="0.25">
      <c r="B12" s="20" t="s">
        <v>8</v>
      </c>
      <c r="C12" s="1" t="s">
        <v>9</v>
      </c>
      <c r="D12" s="2" t="s">
        <v>68</v>
      </c>
      <c r="E12" s="3">
        <v>2018011000781</v>
      </c>
      <c r="F12" s="4" t="s">
        <v>21</v>
      </c>
      <c r="G12" s="4" t="s">
        <v>11</v>
      </c>
      <c r="H12" s="4" t="s">
        <v>22</v>
      </c>
      <c r="I12" s="1" t="s">
        <v>56</v>
      </c>
      <c r="J12" s="15">
        <v>3529800000</v>
      </c>
      <c r="K12" s="15">
        <v>3317374200</v>
      </c>
      <c r="L12" s="5">
        <f t="shared" si="0"/>
        <v>0.93981930987591367</v>
      </c>
      <c r="M12" s="15">
        <v>3308874200</v>
      </c>
      <c r="N12" s="5">
        <f t="shared" si="1"/>
        <v>0.93741124143010934</v>
      </c>
      <c r="O12" s="15">
        <v>3308874200</v>
      </c>
      <c r="P12" s="21">
        <f t="shared" si="2"/>
        <v>0.93741124143010934</v>
      </c>
    </row>
    <row r="13" spans="2:16" ht="48" x14ac:dyDescent="0.25">
      <c r="B13" s="20" t="s">
        <v>8</v>
      </c>
      <c r="C13" s="1" t="s">
        <v>9</v>
      </c>
      <c r="D13" s="2" t="s">
        <v>49</v>
      </c>
      <c r="E13" s="3">
        <v>2018011000762</v>
      </c>
      <c r="F13" s="4" t="s">
        <v>23</v>
      </c>
      <c r="G13" s="4" t="s">
        <v>11</v>
      </c>
      <c r="H13" s="4" t="s">
        <v>19</v>
      </c>
      <c r="I13" s="1" t="s">
        <v>24</v>
      </c>
      <c r="J13" s="15">
        <v>4337075987</v>
      </c>
      <c r="K13" s="15">
        <v>3893663365</v>
      </c>
      <c r="L13" s="5">
        <f t="shared" si="0"/>
        <v>0.89776231190574252</v>
      </c>
      <c r="M13" s="15">
        <v>3781385432</v>
      </c>
      <c r="N13" s="5">
        <f t="shared" si="1"/>
        <v>0.87187437880598972</v>
      </c>
      <c r="O13" s="15">
        <v>3780840911</v>
      </c>
      <c r="P13" s="21">
        <f t="shared" si="2"/>
        <v>0.87174882855009572</v>
      </c>
    </row>
    <row r="14" spans="2:16" ht="48" x14ac:dyDescent="0.25">
      <c r="B14" s="20" t="s">
        <v>8</v>
      </c>
      <c r="C14" s="1" t="s">
        <v>9</v>
      </c>
      <c r="D14" s="2" t="s">
        <v>50</v>
      </c>
      <c r="E14" s="3">
        <v>2017011000200</v>
      </c>
      <c r="F14" s="4" t="s">
        <v>25</v>
      </c>
      <c r="G14" s="4" t="s">
        <v>11</v>
      </c>
      <c r="H14" s="4" t="s">
        <v>12</v>
      </c>
      <c r="I14" s="1" t="s">
        <v>26</v>
      </c>
      <c r="J14" s="15">
        <v>5670234506</v>
      </c>
      <c r="K14" s="15">
        <v>4631594155</v>
      </c>
      <c r="L14" s="5">
        <f t="shared" si="0"/>
        <v>0.81682585616151238</v>
      </c>
      <c r="M14" s="15">
        <v>4567876747.0299997</v>
      </c>
      <c r="N14" s="5">
        <f t="shared" si="1"/>
        <v>0.80558868283074847</v>
      </c>
      <c r="O14" s="15">
        <v>4567876747.0299997</v>
      </c>
      <c r="P14" s="21">
        <f t="shared" si="2"/>
        <v>0.80558868283074847</v>
      </c>
    </row>
    <row r="15" spans="2:16" ht="48" x14ac:dyDescent="0.25">
      <c r="B15" s="20" t="s">
        <v>8</v>
      </c>
      <c r="C15" s="1" t="s">
        <v>9</v>
      </c>
      <c r="D15" s="2" t="s">
        <v>65</v>
      </c>
      <c r="E15" s="3">
        <v>2017011000232</v>
      </c>
      <c r="F15" s="4" t="s">
        <v>64</v>
      </c>
      <c r="G15" s="4" t="s">
        <v>11</v>
      </c>
      <c r="H15" s="4" t="s">
        <v>19</v>
      </c>
      <c r="I15" s="1" t="s">
        <v>57</v>
      </c>
      <c r="J15" s="15">
        <v>3904400000</v>
      </c>
      <c r="K15" s="15">
        <v>3333569587</v>
      </c>
      <c r="L15" s="5">
        <f t="shared" si="0"/>
        <v>0.85379817308677386</v>
      </c>
      <c r="M15" s="15">
        <v>3204592234</v>
      </c>
      <c r="N15" s="5">
        <f t="shared" si="1"/>
        <v>0.82076432588874093</v>
      </c>
      <c r="O15" s="15">
        <v>3204592234</v>
      </c>
      <c r="P15" s="21">
        <f t="shared" si="2"/>
        <v>0.82076432588874093</v>
      </c>
    </row>
    <row r="16" spans="2:16" ht="48" x14ac:dyDescent="0.25">
      <c r="B16" s="20" t="s">
        <v>8</v>
      </c>
      <c r="C16" s="1" t="s">
        <v>9</v>
      </c>
      <c r="D16" s="2" t="s">
        <v>51</v>
      </c>
      <c r="E16" s="3">
        <v>2021011000054</v>
      </c>
      <c r="F16" s="4" t="s">
        <v>27</v>
      </c>
      <c r="G16" s="4" t="s">
        <v>11</v>
      </c>
      <c r="H16" s="4" t="s">
        <v>12</v>
      </c>
      <c r="I16" s="1" t="s">
        <v>58</v>
      </c>
      <c r="J16" s="15">
        <v>15560364404</v>
      </c>
      <c r="K16" s="15">
        <v>14707451306</v>
      </c>
      <c r="L16" s="5">
        <f t="shared" si="0"/>
        <v>0.94518681723284403</v>
      </c>
      <c r="M16" s="15">
        <v>13267078786.83</v>
      </c>
      <c r="N16" s="5">
        <f t="shared" si="1"/>
        <v>0.85262005711251332</v>
      </c>
      <c r="O16" s="15">
        <v>12432321562.83</v>
      </c>
      <c r="P16" s="21">
        <f t="shared" si="2"/>
        <v>0.79897367696826593</v>
      </c>
    </row>
    <row r="17" spans="2:16" ht="48" x14ac:dyDescent="0.25">
      <c r="B17" s="20" t="s">
        <v>8</v>
      </c>
      <c r="C17" s="1" t="s">
        <v>9</v>
      </c>
      <c r="D17" s="2" t="s">
        <v>47</v>
      </c>
      <c r="E17" s="3">
        <v>2017011000309</v>
      </c>
      <c r="F17" s="4" t="s">
        <v>28</v>
      </c>
      <c r="G17" s="4" t="s">
        <v>11</v>
      </c>
      <c r="H17" s="4" t="s">
        <v>29</v>
      </c>
      <c r="I17" s="1" t="s">
        <v>30</v>
      </c>
      <c r="J17" s="15">
        <v>1100000000</v>
      </c>
      <c r="K17" s="15">
        <v>1085362981</v>
      </c>
      <c r="L17" s="5">
        <f t="shared" si="0"/>
        <v>0.98669361909090914</v>
      </c>
      <c r="M17" s="15">
        <v>1078466039.6600001</v>
      </c>
      <c r="N17" s="5">
        <f t="shared" si="1"/>
        <v>0.98042367241818185</v>
      </c>
      <c r="O17" s="15">
        <v>1077431477.6600001</v>
      </c>
      <c r="P17" s="21">
        <f t="shared" si="2"/>
        <v>0.97948316150909098</v>
      </c>
    </row>
    <row r="18" spans="2:16" ht="48" x14ac:dyDescent="0.25">
      <c r="B18" s="20" t="s">
        <v>8</v>
      </c>
      <c r="C18" s="1" t="s">
        <v>9</v>
      </c>
      <c r="D18" s="2" t="s">
        <v>31</v>
      </c>
      <c r="E18" s="3">
        <v>2018011000248</v>
      </c>
      <c r="F18" s="4" t="s">
        <v>28</v>
      </c>
      <c r="G18" s="4" t="s">
        <v>11</v>
      </c>
      <c r="H18" s="4" t="s">
        <v>32</v>
      </c>
      <c r="I18" s="1" t="s">
        <v>59</v>
      </c>
      <c r="J18" s="15">
        <v>12742817905</v>
      </c>
      <c r="K18" s="15">
        <v>12339487120.530001</v>
      </c>
      <c r="L18" s="5">
        <f t="shared" si="0"/>
        <v>0.96834838357756481</v>
      </c>
      <c r="M18" s="15">
        <v>12053227120.93</v>
      </c>
      <c r="N18" s="5">
        <f t="shared" si="1"/>
        <v>0.94588396466064073</v>
      </c>
      <c r="O18" s="15">
        <v>12039027120.93</v>
      </c>
      <c r="P18" s="21">
        <f t="shared" si="2"/>
        <v>0.94476961145353511</v>
      </c>
    </row>
    <row r="19" spans="2:16" ht="48" x14ac:dyDescent="0.25">
      <c r="B19" s="20" t="s">
        <v>8</v>
      </c>
      <c r="C19" s="1" t="s">
        <v>9</v>
      </c>
      <c r="D19" s="2" t="s">
        <v>69</v>
      </c>
      <c r="E19" s="3">
        <v>2018011000404</v>
      </c>
      <c r="F19" s="4" t="s">
        <v>28</v>
      </c>
      <c r="G19" s="4" t="s">
        <v>11</v>
      </c>
      <c r="H19" s="4" t="s">
        <v>33</v>
      </c>
      <c r="I19" s="1" t="s">
        <v>60</v>
      </c>
      <c r="J19" s="15">
        <v>5022325000</v>
      </c>
      <c r="K19" s="15">
        <v>4827637938.5</v>
      </c>
      <c r="L19" s="5">
        <f t="shared" si="0"/>
        <v>0.96123567043152325</v>
      </c>
      <c r="M19" s="15">
        <v>4742956464.5</v>
      </c>
      <c r="N19" s="5">
        <f t="shared" si="1"/>
        <v>0.94437466004290838</v>
      </c>
      <c r="O19" s="15">
        <v>4577184299.5</v>
      </c>
      <c r="P19" s="21">
        <f t="shared" si="2"/>
        <v>0.91136760355014856</v>
      </c>
    </row>
    <row r="20" spans="2:16" ht="48" x14ac:dyDescent="0.25">
      <c r="B20" s="20" t="s">
        <v>8</v>
      </c>
      <c r="C20" s="1" t="s">
        <v>9</v>
      </c>
      <c r="D20" s="2" t="s">
        <v>70</v>
      </c>
      <c r="E20" s="3">
        <v>2018011000613</v>
      </c>
      <c r="F20" s="4" t="s">
        <v>28</v>
      </c>
      <c r="G20" s="4" t="s">
        <v>11</v>
      </c>
      <c r="H20" s="4" t="s">
        <v>34</v>
      </c>
      <c r="I20" s="1" t="s">
        <v>61</v>
      </c>
      <c r="J20" s="15">
        <v>7052424572</v>
      </c>
      <c r="K20" s="15">
        <v>6746862762.4700003</v>
      </c>
      <c r="L20" s="5">
        <f t="shared" si="0"/>
        <v>0.9566728000547271</v>
      </c>
      <c r="M20" s="15">
        <v>6726688263.4700003</v>
      </c>
      <c r="N20" s="5">
        <f t="shared" si="1"/>
        <v>0.95381215279873255</v>
      </c>
      <c r="O20" s="15">
        <v>6726688263.4700003</v>
      </c>
      <c r="P20" s="21">
        <f t="shared" si="2"/>
        <v>0.95381215279873255</v>
      </c>
    </row>
    <row r="21" spans="2:16" ht="48" x14ac:dyDescent="0.25">
      <c r="B21" s="20" t="s">
        <v>8</v>
      </c>
      <c r="C21" s="1" t="s">
        <v>9</v>
      </c>
      <c r="D21" s="2" t="s">
        <v>52</v>
      </c>
      <c r="E21" s="3">
        <v>2018011000408</v>
      </c>
      <c r="F21" s="4" t="s">
        <v>28</v>
      </c>
      <c r="G21" s="4" t="s">
        <v>11</v>
      </c>
      <c r="H21" s="4" t="s">
        <v>35</v>
      </c>
      <c r="I21" s="1" t="s">
        <v>36</v>
      </c>
      <c r="J21" s="15">
        <v>3147588149</v>
      </c>
      <c r="K21" s="15">
        <v>3076474686.4099998</v>
      </c>
      <c r="L21" s="5">
        <f t="shared" si="0"/>
        <v>0.97740699887544269</v>
      </c>
      <c r="M21" s="15">
        <v>3069132988.4099998</v>
      </c>
      <c r="N21" s="5">
        <f t="shared" si="1"/>
        <v>0.97507451519191746</v>
      </c>
      <c r="O21" s="15">
        <v>3032909639.4099998</v>
      </c>
      <c r="P21" s="21">
        <f t="shared" si="2"/>
        <v>0.96356622780320422</v>
      </c>
    </row>
    <row r="22" spans="2:16" x14ac:dyDescent="0.25">
      <c r="B22" s="23" t="s">
        <v>37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4"/>
    </row>
    <row r="23" spans="2:16" ht="60" x14ac:dyDescent="0.25">
      <c r="B23" s="20" t="s">
        <v>8</v>
      </c>
      <c r="C23" s="1" t="s">
        <v>9</v>
      </c>
      <c r="D23" s="2" t="s">
        <v>38</v>
      </c>
      <c r="E23" s="3">
        <v>2018011001083</v>
      </c>
      <c r="F23" s="4" t="s">
        <v>10</v>
      </c>
      <c r="G23" s="4" t="s">
        <v>11</v>
      </c>
      <c r="H23" s="4" t="s">
        <v>16</v>
      </c>
      <c r="I23" s="1" t="s">
        <v>78</v>
      </c>
      <c r="J23" s="15">
        <v>18703260400</v>
      </c>
      <c r="K23" s="15">
        <v>0</v>
      </c>
      <c r="L23" s="5">
        <f t="shared" si="0"/>
        <v>0</v>
      </c>
      <c r="M23" s="15">
        <v>0</v>
      </c>
      <c r="N23" s="5">
        <f t="shared" si="1"/>
        <v>0</v>
      </c>
      <c r="O23" s="15">
        <v>0</v>
      </c>
      <c r="P23" s="21">
        <f t="shared" si="2"/>
        <v>0</v>
      </c>
    </row>
    <row r="24" spans="2:16" x14ac:dyDescent="0.25">
      <c r="B24" s="23" t="s">
        <v>43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4"/>
    </row>
    <row r="25" spans="2:16" ht="48" x14ac:dyDescent="0.25">
      <c r="B25" s="20" t="s">
        <v>39</v>
      </c>
      <c r="C25" s="1" t="s">
        <v>40</v>
      </c>
      <c r="D25" s="2" t="s">
        <v>48</v>
      </c>
      <c r="E25" s="3">
        <v>2018011001073</v>
      </c>
      <c r="F25" s="4" t="s">
        <v>10</v>
      </c>
      <c r="G25" s="4" t="s">
        <v>11</v>
      </c>
      <c r="H25" s="4" t="s">
        <v>19</v>
      </c>
      <c r="I25" s="1" t="s">
        <v>71</v>
      </c>
      <c r="J25" s="15">
        <v>222345408798</v>
      </c>
      <c r="K25" s="15">
        <v>0</v>
      </c>
      <c r="L25" s="5">
        <f t="shared" si="0"/>
        <v>0</v>
      </c>
      <c r="M25" s="15">
        <v>0</v>
      </c>
      <c r="N25" s="5">
        <f t="shared" si="1"/>
        <v>0</v>
      </c>
      <c r="O25" s="15">
        <v>0</v>
      </c>
      <c r="P25" s="21">
        <f t="shared" si="2"/>
        <v>0</v>
      </c>
    </row>
    <row r="26" spans="2:16" ht="36" x14ac:dyDescent="0.25">
      <c r="B26" s="20" t="s">
        <v>39</v>
      </c>
      <c r="C26" s="1" t="s">
        <v>40</v>
      </c>
      <c r="D26" s="2" t="s">
        <v>14</v>
      </c>
      <c r="E26" s="3">
        <v>2017011000463</v>
      </c>
      <c r="F26" s="4" t="s">
        <v>15</v>
      </c>
      <c r="G26" s="4" t="s">
        <v>11</v>
      </c>
      <c r="H26" s="4" t="s">
        <v>41</v>
      </c>
      <c r="I26" s="1" t="s">
        <v>72</v>
      </c>
      <c r="J26" s="15">
        <v>7685513459</v>
      </c>
      <c r="K26" s="15">
        <v>3780000000</v>
      </c>
      <c r="L26" s="5">
        <f t="shared" si="0"/>
        <v>0.4918344129075059</v>
      </c>
      <c r="M26" s="15">
        <v>3591000000</v>
      </c>
      <c r="N26" s="5">
        <f t="shared" si="1"/>
        <v>0.46724269226213061</v>
      </c>
      <c r="O26" s="15">
        <v>3591000000</v>
      </c>
      <c r="P26" s="21">
        <f t="shared" si="2"/>
        <v>0.46724269226213061</v>
      </c>
    </row>
    <row r="27" spans="2:16" ht="36" x14ac:dyDescent="0.25">
      <c r="B27" s="20" t="s">
        <v>39</v>
      </c>
      <c r="C27" s="1" t="s">
        <v>40</v>
      </c>
      <c r="D27" s="2" t="s">
        <v>14</v>
      </c>
      <c r="E27" s="3">
        <v>2018011000985</v>
      </c>
      <c r="F27" s="4" t="s">
        <v>15</v>
      </c>
      <c r="G27" s="4" t="s">
        <v>11</v>
      </c>
      <c r="H27" s="4" t="s">
        <v>29</v>
      </c>
      <c r="I27" s="1" t="s">
        <v>42</v>
      </c>
      <c r="J27" s="15">
        <v>100000000</v>
      </c>
      <c r="K27" s="15">
        <v>99247073</v>
      </c>
      <c r="L27" s="5">
        <f t="shared" si="0"/>
        <v>0.99247072999999997</v>
      </c>
      <c r="M27" s="15">
        <v>80033333</v>
      </c>
      <c r="N27" s="5">
        <f t="shared" si="1"/>
        <v>0.80033332999999995</v>
      </c>
      <c r="O27" s="15">
        <v>80033333</v>
      </c>
      <c r="P27" s="21">
        <f t="shared" si="2"/>
        <v>0.80033332999999995</v>
      </c>
    </row>
    <row r="28" spans="2:16" ht="15.75" thickBot="1" x14ac:dyDescent="0.3">
      <c r="B28" s="25" t="s">
        <v>44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</sheetData>
  <autoFilter ref="B5:J28" xr:uid="{00000000-0009-0000-0000-000000000000}"/>
  <mergeCells count="17">
    <mergeCell ref="B22:P22"/>
    <mergeCell ref="B24:P24"/>
    <mergeCell ref="B28:P28"/>
    <mergeCell ref="B2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4:P4"/>
    <mergeCell ref="K5:L5"/>
    <mergeCell ref="M5:N5"/>
    <mergeCell ref="O5:P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</dc:creator>
  <cp:lastModifiedBy>Gina Daniela González Sarmiento</cp:lastModifiedBy>
  <dcterms:created xsi:type="dcterms:W3CDTF">2020-08-24T15:23:36Z</dcterms:created>
  <dcterms:modified xsi:type="dcterms:W3CDTF">2023-03-02T15:01:27Z</dcterms:modified>
</cp:coreProperties>
</file>