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57310\Desktop\"/>
    </mc:Choice>
  </mc:AlternateContent>
  <xr:revisionPtr revIDLastSave="0" documentId="8_{E75529FD-11EA-44FA-8583-006A2EA66CD0}" xr6:coauthVersionLast="47" xr6:coauthVersionMax="47" xr10:uidLastSave="{00000000-0000-0000-0000-000000000000}"/>
  <bookViews>
    <workbookView xWindow="-120" yWindow="-120" windowWidth="20730" windowHeight="11040" xr2:uid="{00000000-000D-0000-FFFF-FFFF00000000}"/>
  </bookViews>
  <sheets>
    <sheet name="Publicidad coment consult" sheetId="4" r:id="rId1"/>
    <sheet name="Listas" sheetId="2" state="hidden" r:id="rId2"/>
  </sheets>
  <definedNames>
    <definedName name="_xlnm.Print_Area" localSheetId="0">'Publicidad coment consult'!$A$1:$G$126</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28" i="4" l="1"/>
  <c r="G28" i="4"/>
  <c r="G27" i="4"/>
  <c r="G25" i="4"/>
  <c r="G24" i="4"/>
  <c r="G23" i="4"/>
  <c r="G22" i="4"/>
</calcChain>
</file>

<file path=xl/sharedStrings.xml><?xml version="1.0" encoding="utf-8"?>
<sst xmlns="http://schemas.openxmlformats.org/spreadsheetml/2006/main" count="402" uniqueCount="192">
  <si>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</si>
  <si>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</si>
  <si>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</si>
  <si>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</si>
  <si>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</si>
  <si>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</si>
  <si>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</si>
  <si>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</si>
  <si>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</si>
  <si>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</si>
  <si>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</si>
  <si>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</si>
  <si>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</si>
  <si>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</si>
  <si>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</si>
  <si>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</si>
  <si>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</si>
  <si>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</si>
  <si>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</si>
  <si>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</si>
  <si>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</si>
  <si>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</si>
  <si>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</si>
  <si>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</si>
  <si>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</si>
  <si>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</si>
  <si>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</si>
  <si>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</si>
  <si>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</si>
  <si>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</si>
  <si>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</si>
  <si>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</si>
  <si>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</si>
  <si>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</si>
  <si>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</si>
  <si>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Versión: </t>
    </r>
    <r>
      <rPr>
        <sz val="10"/>
        <rFont val="Arial Narrow"/>
        <family val="2"/>
      </rPr>
      <t>4</t>
    </r>
  </si>
  <si>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</si>
  <si>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</si>
  <si>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23/10/2020</t>
    </r>
  </si>
  <si>
    <t>Número de comentarios aceptados parcialmente</t>
  </si>
  <si>
    <t>Número de comentarios repetidos</t>
  </si>
  <si>
    <t>Dirección de Asuntos Ambientales Sectorial y Urbana</t>
  </si>
  <si>
    <t>Andrea Corzo Alvarez</t>
  </si>
  <si>
    <t>Por la cual se señalan los casos en los que no se requerirá adelantar trámite de modificación de la licencia ambiental o su equivalente, para aquellas obras o actividades consideradas cambios menores o de ajuste normal dentro del giro ordinario de los proyectos del sector hidrocarburos.</t>
  </si>
  <si>
    <t>Sustituir a Resolución 1892 de 2015</t>
  </si>
  <si>
    <t>16 dias</t>
  </si>
  <si>
    <t>eromero@minambiente.gov.co y jsepulveda@minambiente.gov.co</t>
  </si>
  <si>
    <t>WEB Minambiente</t>
  </si>
  <si>
    <t>Correo electrónico</t>
  </si>
  <si>
    <t>ACP-ANDI</t>
  </si>
  <si>
    <t xml:space="preserve">AUTORIDAD NACIONAL DE LICENCIAS AMBIENTALES </t>
  </si>
  <si>
    <t>ANDESCO</t>
  </si>
  <si>
    <t>CONSIDERANDO/ /Se eliminó de la propuesta inicial presentada por MADS/ /Es importante dejar claridad a este respecto tal y como lo manifestó MADS en las diferentes mesas de discusión y como lo presentó en la redacción de la propuesta preliminar</t>
  </si>
  <si>
    <t>Se acoge parcialmente la modificación propuesta: se agrega mantenimiento, protección o reposición de equipos, instalación de elementos de seguridad o el mantenimiento de vías o puentes, no se pueden dejar abiertas las posibilidades.</t>
  </si>
  <si>
    <t>ARTÍCULO 3o. definiciones y siglas / /Reinyección de fluidos: acción en la cual fluidos captados en superficie derivados de los procesos del proyecto, son utilizados para mantener la presión del yacimiento o el recobro secundario del yacimiento petrolero, mediante un pozo inyector. Se habla también de la actividad de reinyección de fluidos cuando se hace su disposición final mediante un pozo reinyector./ /Hay proyectos de recobro/mantenimiento de presión que requieren  captar agua de otras fuentes no necesariamente derivados de los procesos del proyecto.</t>
  </si>
  <si>
    <t>Se acoge parcialmente la modificación propuesta, se ajusta la defición.</t>
  </si>
  <si>
    <t xml:space="preserve">ARTÍCULO 4º. CAMBIOS MENORES/ /Habilitación y uso de los pozos de inyección que resulten productores de hidrocarburos, así como la habilitación y uso de los pozos de explotación para inyección cuyo objeto sea el mantenimiento de presión o el recobro secundario (recuperación mejorada) del yacimiento, una vez sean aprobados por la Agencia Nacional de Hidrocarburos o quien haga sus veces, siempre y cuando la actividad en la formación objeto de inyección se encuentre autorizada en la licencia ambiental o el instrumento de manejo y control ambiental. / /1. El condicionante final, se formuló para la alternativa de disposición final, la inyección normal para recobro como se encuentra actualmente en la norma no contempla este condicionante por lo que la autoridad técnica que da el aval es la ANH, si se agrega este condicionante se pierde el sentido original de la norma, que es poder realizar la inyección cuando la autoridad técnica lo autorice 
2. Las formaciones autorizadas en un instrumento de control ambiental corresponden a aquellas en las cuales se vaya a realizar actividad de disposición final (formaciones receptoras), las formaciones productoras, las cuales serían las utilizadas para recobro mejorado no deben estar explicitas en la licencia, lo cual sería el objeto del cambio menor y deben ser previamente avaladas por ANH o quien haga sus veces. </t>
  </si>
  <si>
    <t>Se acoge la modificación propuesta, se ajusta el numeral</t>
  </si>
  <si>
    <t xml:space="preserve">ARTÍCULO 4º. CAMBIOS MENORES/ /Habilitación y uso de pozos secos para inyección o reinyección de aguas de producción en el mismo yacimiento, cuyo objeto sea el mantenimiento de presión o el recobro secundario del yacimiento, de acuerdo con las condiciones de integridad mecánica del pozo inyector, presión y caudal de inyección establecidas por la Agencia Nacional de Hidrocarburos, o quien haga sus veces, siempre y cuando la actividad en la formación objeto de inyección se encuentre autorizada en la licencia ambiental o el instrumento de manejo y control ambiental. / /El condicionante final, se formuló para la alternativa de disposición final, la inyección normal para recobro como se encuentra actualmente en la norma no contempla este condicionante por lo que la autoridad técnica que da el aval es la ANH, si se agrega este condicionante se pierde el sentido original de la norma, que es poder realizar la inyección cuando la autoridad técnica lo autorice </t>
  </si>
  <si>
    <t>ARTÍCULO 4º. CAMBIOS MENORES/ /La construcción de realineamientos, variantes o perforaciones horizontales dirigidas, hasta una longitud de 2 Km, siempre y cuando se dé cumplimiento a las fichas de manejo ambiental, zonificación de manejo ambiental y no se amplíe el ancho del derecho de vía ya intervenido o autorizado en el instrumento de manejo y control ambiental.  / /Al desplazarse 2Km la variante requiere un derecho diferente al inicial o diferente al intervenido inicialmente, se recomienda ajustar la redacción para dar más claridad.</t>
  </si>
  <si>
    <t xml:space="preserve">ARTÍCULO 4º. CAMBIOS MENORES/ /El uso de facilidades o infraestructura de diferentes proyectos licenciados para apoyo entre los mismos, en actividades de recibo de fluidos (únicamente crudo, gas o condensados), tratamiento y disposición final de residuos sólidos, siempre y cuando las especificaciones técnicas ambientales sean iguales o mejores en el proyecto receptor, y se cuente con la capacidad instalada para el manejo de estos/ /De acuerdo a la discusión de la mesa temática y teniendo en cuenta las alternativas de recirculación que hacen parte de las estrategias de economía circular concertadas en la reunión, se olvidó incluir las aguas asociados de producción 
</t>
  </si>
  <si>
    <t>No se acoge la modificación propuesta, la recirculación, de acuerdo a la norma, solo opera al interior del proyecto.</t>
  </si>
  <si>
    <t>ARTÍCULO 4º. CAMBIOS MENORES/ /Reutilización de material granular o concreto provenientes de las actividades de demolición, abandono y desmantelamiento de pozos e infraestructura, propios del proyecto o de otros proyectos, para actividades de mantenimiento de vías, construcción de locaciones y facilidades del proyecto o para proyectos de otros receptores, cumpliendo con criterios de inocuidad de estos materiales, para que puedan ser aprovechados como materia prima para las obras civiles. Cuando se haga entrega a otros receptores se deberá contar con acta en la cual se establezca el uso y aceptación del material, y cumplir con las condiciones establecidas en las resoluciones 1257 de 2021 y 462 de 2017, o la norma que las complemente, sustituya o modifique./ /La propuesta de la norma no contempla una definición de inocuidad ni los parámetros a ser medidos con sus respectivos límites, en la literatura existente normalmente la inocuidad se relaciona con agentes patógenos, por lo que no se considera que es aplicable a residuos de la construcción y su posterior utilización en obras civiles, adicionalmente este tipo de residuos se encuentran reglamentados en la las resoluciones1257 de 2021 y 472 de 2017 como se cita en el párrafo, por esta razón se recomienda reorganizar la redacción para que su reglamentación directa se asocie a las normas existentes.
Esto desincentiva las iniciativas de economía circular</t>
  </si>
  <si>
    <t>No se acoge la modificación propuesta, atendiendo que este programa esta suficientemente reglamentado corresponde manejarlo en ese ámbito</t>
  </si>
  <si>
    <t>ARTÍCULO 4º. CAMBIOS MENORES/ /Reutilización de material inocuo proveniente de labores de excavación, de plantas de tratamiento de agua potable - PTAP estabilizado o la reutilización de cortes de perforación base agua estabilizados y tratados en las condiciones definidas en el Anexo, para ser usados en actividades de mantenimiento de vías internas, construcción de locaciones y facilidades del proyecto, donde puedan ser aprovechados como materia prima en obras civiles/ /Se recomienda eliminar la palabra inocuo ya que no se tiene una definición formal del mismo y dejar solo asociado al anexo</t>
  </si>
  <si>
    <t>Se acoge parcialmente la modificación propuesta, se ajusta el numeral</t>
  </si>
  <si>
    <t>ARTÍCULO 4º. CAMBIOS MENORES/ /Durante el desmantelamiento o abandono, realizar entrega de infraestructura construida en la operación, diferente a vías, a autoridades locales, comunidad y/o propietario o poseedor para el uso adecuado de las instalaciones. Siempre y cuando, se cuente con un acuerdo o compromiso por escrito para el mantenimiento de la infraestructura que se entrega y se cumpla con la inocuidad de los elementos y materiales. / /Se recomienda eliminar la palabra inocuo ya que no se tiene una definición formal del mismo y dejar solo asociado al anexo</t>
  </si>
  <si>
    <t>Se acoge la modificación propuesta, se ajusta la redacción.</t>
  </si>
  <si>
    <t>ARTÍCULO 4º. CAMBIOS MENORES/ /Disposición de los residuos de construcción y demolición, que no sean considerados RESPEL (deben cumplir con criterios de inocuidad), en el tapado de las piscinas que hacen parte del sistema de tratamiento de aguas asociadas, previa verificación de inocuidad de los sedimentos de fondo de la piscina, siempre y cuando:/ /Se recomienda eliminar la palabra inocuo ya que no se tiene una definición formal del mismo y dejar solo asociado al anexo y lo regulado por las resoluciones1257 de 2021 y 472 de 2017</t>
  </si>
  <si>
    <t>ARTÍCULO 4º. CAMBIOS MENORES/ /3. La inocuidad enunciada debe estar certificada y entregarse en el ICA respectivo./ /Se recomienda eliminar la palabra inocuo ya que no se tiene una definición formal del mismo y dejar solo asociado al anexo y lo regulado por las resoluciones1257 de 2021 y 472 de 2017</t>
  </si>
  <si>
    <t>Se acoge parcialmente la modificación propuesta, la inocuidad no está solo referida a los materiales de relleno es a los sedimentos de fondo, se ajusta el numeral</t>
  </si>
  <si>
    <t>ARTÍCULO 2º. CONDICIONES APLICABLES A TODOS LOS CAMBIOS MENORES/ /(vi) Tenga iguales o menores consumos de recursos naturales renovables en sus procesos operativos a los autorizados en la licencia ambiental o el Instrumento de Manejo y Control Ambiental / /Fusionar con el iv, están repetidos</t>
  </si>
  <si>
    <t xml:space="preserve">ARTÍCULO 3o. definiciones y siglas / /Pozo Inyector: (o pozo de inyección), pozo en el cual se inyectan o reinyectan fluidos con el objeto de mantener la presión o el recobro secundario del yacimiento./ /La definición ya existe en la resolución 181495 de 2009, se debe mantener la misma:
Pozo Inyector: (o pozo de inyección), Pozo que permite inyectar fluidos a un yacimiento o a una estructura expresamente autorizada por el Ministerio de Minas y Energía o quien haga sus veces en materia de fiscalización.
</t>
  </si>
  <si>
    <t>No se acoge la modificación propuesta, en el caso de pozos reinyectores la responsabilidad de autoridad es compartida con el sector ambiental</t>
  </si>
  <si>
    <t>ARTÍCULO 3o. definiciones y siglas/ /Para efectos de aplicar el presente la presente resolución se deberán considerar las siguientes definiciones y siglas:/ /retirar: el presente</t>
  </si>
  <si>
    <t>Se acoge la modificación propuesta, se ajusta el artículo</t>
  </si>
  <si>
    <t>ARTÍCULO 4º. CAMBIOS MENORES/ /Serán considerados cambios menores o de ajuste normal dentro del giro ordinario de los proyectos y no estarán sujetos al trámite de modificación de la  ambiental o su instrumento equivalente, los siguientes/ /falta la palabra licencia</t>
  </si>
  <si>
    <t>Minenergia</t>
  </si>
  <si>
    <t>ver respuesta a CC 1</t>
  </si>
  <si>
    <t>ver respuesta a CC 2</t>
  </si>
  <si>
    <t>ver respuesta a cc 3</t>
  </si>
  <si>
    <t>ARTÍCULO 4º. CAMBIOS MENORES/ /Habilitación y uso de los pozos de inyección que resulten productores de hidrocarburos, así como la habilitación y uso de los pozos de explotación para inyección cuyo objeto sea el mantenimiento de presión o el recobro secundario (recuperación mejorada) del yacimiento, una vez sean aprobados por la Agencia Nacional de Hidrocarburos o quien haga sus veces, siempre y cuando la actividad en la formación objeto de inyección se encuentre autorizada en la licencia ambiental o el instrumento de manejo y control ambiental./ /Sugerimos dar claridad al proceso de producción de agua asociada a formaciones potencialmente productoras de hidrocarburos para procesos de recobro mejorado o mantenimiento de presión en los yacimientos de hidrocarburos.</t>
  </si>
  <si>
    <t>ver respuesta a cc 5</t>
  </si>
  <si>
    <t>ver respuesta a CC 6</t>
  </si>
  <si>
    <t>ver respuesta a CC 7</t>
  </si>
  <si>
    <t>ver respuesta a cc 8</t>
  </si>
  <si>
    <t>ver respuesta a CC 9</t>
  </si>
  <si>
    <t>ver respuesta a comentario CC 10</t>
  </si>
  <si>
    <t>ver respuesta a CC 11</t>
  </si>
  <si>
    <t>ver respuesta a cc 12</t>
  </si>
  <si>
    <t>AUTORIDAD NACIONAL DE LICENCIAS AMBIENTALES</t>
  </si>
  <si>
    <t>Artículo 2/ /La actividad se adelante dentro de las áreas autorizadas. Esta condición no aplica en proyectos de transporte de hidrocarburos por ductos, siempre que no implique modificación en la infraestructura asociada a estos (por ejemplo, estaciones de compresión y de bombeo); / /Revisar redacción:
Se sugiere revisar redacción porque al contener dos negaciones resulta confuso interpretar la disposición</t>
  </si>
  <si>
    <t>Se acoge la modificación propuesta, se ajusta el documento</t>
  </si>
  <si>
    <t>Artículo 2/ /Se encuentre bajo condiciones autorizadas en el instrumento de manejo y control ambiental del proyecto, y se dé cumplimiento a éstas./ /Complementar redacción:
Se sugiere incluir ordinales adicionales con el animo de incluir información que armonice con las condiciones requeridas en la propuesta de cambios menores o ajustes normales en la construcción de presas, represas, trasvases o embalses y en proyectos de sector de energía eléctrica, las cuales se ajustan al sector de hidrocarburos</t>
  </si>
  <si>
    <t>Artículo 2/ /0/ /Incluir nuevos ordinales:
Se sugiere incluir ordinales adicionales con el animo de incluir información que armonice con las condiciones requeridas en la propuesta de cambios menores o ajustes normales en la construcción de presas, represas, trasvases o embalses y en proyectos de sector de energía eléctrica, las cuales se ajustan al sector de hidrocarburos</t>
  </si>
  <si>
    <t>Se acoge la modificación propuesta, se adiciona el numeral</t>
  </si>
  <si>
    <t>No se acoge la modificación propuesta, esta condición se encuentra en el artículo 6, que es donde corresponde.</t>
  </si>
  <si>
    <t>Articulo 3/ /0/ /Se sugiere incluir la definición de actividades costa a fuera y terminales de entrega</t>
  </si>
  <si>
    <t>Se acoge la modificación propuesta</t>
  </si>
  <si>
    <t>Artículo 3/ /Reinyección de fluidos:
acción en la cual fluidos captados en superficie derivados de los procesos del proyecto (…)/ /Ajustar redacción:
en realidad se refiere a las aguas de producción. Dejar la definición como está planteada genera la malinterpretación de que todas las ARD o ARnD que se generen en un proyecto se pueden inyectar y no es lo que define el Decreto 1076 de 2015.</t>
  </si>
  <si>
    <t>Se acoge parcialmente la modificación propuesta, se ajusta la definición, se deja una redacción más amplia.</t>
  </si>
  <si>
    <t>Artículo 3/ /Reinyección de fluidos:
(...)
Se habla también de la actividad de reinyección de fluidos cuando se hace su disposición final mediante un pozo reinyector./ /Ajustar redacción:
La inyección en pozos disposal se emplea también para los excedentes de aguas de producción que no pueden manejarse en superficie (vertimientos) o recircularse en actividades de recobro mejorado. Por eso al hablar genéricamente de "fluidos" amplía la posibilidad de inyectar otras sustancias, incluso gases, cuando no es el propósito.</t>
  </si>
  <si>
    <t>ver respuesta cc 2</t>
  </si>
  <si>
    <t>Artículo 3/ /Reinyección de fluidos:
acción en la cual fluidos captados en superficie derivados de los procesos del proyecto, son utilizados para mantener la presión del yacimiento o el recobro secundario del yacimiento petrolero, mediante un pozo inyector. Se habla también de la actividad de reinyección de fluidos cuando se hace su disposición final mediante un pozo reinyector. / /Complementar redacción:
Se sugiere, incluir una definición de inyección y otra de reinyección para que se entienda con más claridad la diferencia, la reinyección no tiene que ver con fluidos captados en superficie, eso si tiene relación con la inyección.
Además, "fluidos captados en superficie derivados de los procesos del proyecto" no es una redacción coherente</t>
  </si>
  <si>
    <t xml:space="preserve">Artículo 4/ /Realización de pruebas de inyectividad de aguas, con el fin de determinar el comportamiento de un pozo existente. / /Complementar redacción:
esto siempre y cuando el agua empleada para las pruebas de inyectividad se encuentre dentro de las fuentes y volúmenes autorizados en  el instrumento de manejo y control ambiental </t>
  </si>
  <si>
    <t>Artículo 4/ /Realización de pruebas de inyectividad de aguas, con el fin de determinar el comportamiento de un pozo existente/ /Complementar redacción:
Se podría condicionar también a que sean actividades y fluidos autorizados</t>
  </si>
  <si>
    <t>Artículo 4/ /Habilitación y uso de los pozos de inyección que resulten productores de hidrocarburos, así como la habilitación y uso de los pozos de explotación para inyección cuyo objeto sea el mantenimiento de presión o el recobro secundario (recuperación mejorada) del yacimiento, una vez sean aprobados por la Agencia Nacional de Hidrocarburos o quien haga sus veces, siempre y cuando la actividad en la formación objeto de inyección se encuentre autorizada en la licencia ambiental o el instrumento de manejo y control ambiental/ /Ajustar redacción:
La actividad de inyección también debe estar ya aprobada en el instrumento de manejo y control, pues esta incluye impactos ambientales y en consecuencia medidas de manejo específicas, como esta redactado parece que lo autorizado es la formación pero no en si la actividad de inyección</t>
  </si>
  <si>
    <t>No se acoge la modificación propuesta, la actividad de inyección en la fornación es reponsabilidad e autorización de la ANH, como ese encuentra en la Resolución 1892 de 2015</t>
  </si>
  <si>
    <t>Artículo 4/ /Reposiciones de tubería mayores a 100 metros, dentro del derecho de vía autorizado; siempre y cuando se mantengan las condiciones de emplazamiento evaluadas y aprobadas en la licencia ambiental o el Instrumento de Manejo y Control Ambiental./ /Ajustar redacción:
El numeral permite inferir que ¿las reposiciones menores de 100m si requieren la modificación de la licencia ambiental o su equivalente?
Con el animo de evitar este tipo de interpretaciones se recomienda que este numeral 3,2, mantenga el contenido del numeral 3.3. del artículo 1 de la actual Resolución 1892 de 2015, teniendo en cuenta que las actividades de reposición se realizan dentro del derecho de vía autorizado.</t>
  </si>
  <si>
    <t>Se acoge parcialmente la modificación propuesta, se ajusta la redacción.</t>
  </si>
  <si>
    <t>Articulo 4/ /La construcción de realineamientos, variantes o perforaciones horizontales dirigidas, hasta una longitud de 2 km, siempre y cuando se dé cumplimiento a las fichas de manejo ambiental, zonificación de manejo ambiental y no se amplíe el ancho del derecho de vía ya intervenido o autorizado en el instrumento de manejo y control ambiental/ /Complementar redacción:
Es decir que la actividad de perforación ya debería estar autorizada en el instrumento de manejo y control…, esto es importante pues este cambio se puede dar en un expediente que no tenga asociadas actividades de perforación, con lo cual podrían no haber medidas de manejo específicas para el control de algunos de los impactos mas significativos de este tipo de actividad.</t>
  </si>
  <si>
    <t>No se acoge la modificación propuesta, implicaría vulneración al numeral v, que persigue no hacer esta salvedad en cada oportunidad.</t>
  </si>
  <si>
    <t>Articulo 4/ /Cambios en los sistemas o facilidades de tratamiento de residuos sólidos domésticos e industriales y/o su receptor, siempre que se mejoren las condiciones del manejo, tratamiento y disposición final aprobadas previamente. En el evento que el manejo de residuos sólidos esté autorizado para ser desarrollado por un tercero y este se cambie, debe contar con los permisos ambientales necesarios para el ejercicio de su actividad. Aplica también para las instalaciones petroleras en plataformas de proyectos Costa Afuera/ /Complementar redacción:
Considerar que sólo aplica si en el instrumento de manejo se dejó expresamente condicionado el manejo de los residuos por un tercero específico identificado, de lo contrario no aplicaría el cambio menor, pues la licencia trae explícito este condicionante.</t>
  </si>
  <si>
    <t>Artículo 4/ /Durante el desmantelamiento o abandono, realizar entrega de infraestructura construida en la operación, diferente a vías, a autoridades locales, comunidad y/o propietario o poseedor para el uso adecuado de las instalaciones. Siempre y cuando, se cuente con un acuerdo o compromiso por escrito para el mantenimiento de la infraestructura que se entrega y se cumpla con la inocuidad de los elementos y materiales/ /Complementar redacción:
Se sugiere cambio en la redacción para mayor precisión</t>
  </si>
  <si>
    <t>Artículo 4/ /…(con respecto al riego en vías para control de material particulado): En cualquier caso, deberá monitorear y verificar que las aguas tratadas cumplen con las condiciones previstas para el vertimiento a cuerpos de agua superficiales o al suelo/ /Se sugiere ampliar el contexto para los regímenes aplicables (norma de suelo o de agua) 
Se recomienda establecer de manera categórica el cumplimiento de la norma de suelos y/o  norma de agua; considerando incluye los 2 tipos de condiciones para agua y suelo considerando que el vertimiento para control de material particulado en vías de acceso tiene probabilidad que los fluidos por escorrentía lleguen a cuerpos de agua y suelos próximos a las vías objeto de riego.</t>
  </si>
  <si>
    <t>Articulo 4/ /a) Copia de la concesión. / /Ajustar redacción</t>
  </si>
  <si>
    <t>Ecopetrol S.A</t>
  </si>
  <si>
    <t xml:space="preserve">Artículo 1°/ /La actividad se adelante dentro de las áreas autorizadas. Esta condición no aplica en proyectos de transporte de hidrocarburos por ductos, siempre que no implique modificación en la infraestructura asociada a estos (por ejemplo, estaciones de compresión y de bombeo); / /Se solicita aclarar si aplica al transporte de hidrocarburos por ductos con la restricción de la infraestructura asociada
El transporte de fluidos asociados a la exploración y/o explotación de hidrocarburos por medio de ductos, en determinados momentos requiere de la modificación de infraestructura asociada, ejemplo de ello si pretendemos implementar el numeral 3.7 del articulo 4, ya que el cambio de fluidos necesariamente requiere adecuaciones ( facilidades y equipos de bombeo, almacenamiento, compresión) en terminales de entrega y recibo. </t>
  </si>
  <si>
    <t>Artículo 2°/ /No se requiere del uso y aprovechamiento de recursos naturales renovables adicionales a los autorizados en la licencia ambiental o Instrumento de Manejo y Control Ambiental; sin embargo, en caso de que en una intervención se requiera el aprovechamiento de árboles aislados, en volumen inferior o igual veinte metros cúbicos (20 m3), de acuerdo con el Artículo 2.2.1.1.9.6 del Decreto 1076 de 2015, o la norma que la complemente, sustituya o modifique, es aplicable el cambio menor; sin perjuicio de las obligaciones adicionales que pueda imponer la autoridad ambiental competente, en el seguimiento. / /Cómo se entiende el alcance de esto?
Aplica por 1 vez, por cada cambio menor? Es necesario aclarar la temporalidad de la medida.</t>
  </si>
  <si>
    <t>Artículo 2°/ /(v) Se encuentre bajo condiciones autorizadas en el instrumento de manejo y control ambiental del proyecto, y se dé cumplimiento a éstas ./ /Se considera confusa esta condición, pues hay cambios menores que son por actividades adicionales que no tengan relación con "condiciones autorizadas".
Justificación: La palabra general permite aclarar que se puede referir a que se autoriza condiciones tales como: construcción, perforación, producción, etc.</t>
  </si>
  <si>
    <t>Artículo 3°/ /Mezcla de los residuos de perforación Tratamiento previo de los desechos de perforación implica mezclarlos (cortes de perforación producto de lodos base agua no contaminados con hidrocarburos o los demás desechos del tratamiento de los lodos base agua previamente deshidratado) con el suelo limpio del área de la locación donde se localiza el pozo/ /Se considera cambiar la palabra desecho por residuo y mejorar la redacción</t>
  </si>
  <si>
    <t>Artículo 3°/ /Reinyección de fluidos: acción en la cual fluidos captados en superficie derivados de los procesos del proyecto, son utilizados para mantener la presión del yacimiento o el recobro secundario del yacimiento petrolero, mediante un pozo inyector. Se habla también de la actividad de reinyección de fluidos cuando se hace su disposición final mediante un pozo reinyector./ /Se sugiere no no usar la palabra captación, porque puede se mal interpretada, ya que inmediatamente se relaciona con una concesión de agua</t>
  </si>
  <si>
    <t>Se acoge la modificación propuesta, se ajusta el significado</t>
  </si>
  <si>
    <t>Artículo 3°/ /Pozo Inyector: (o pozo de inyección), pozo en el cual se inyectan o reinyectan fluidos con el objeto de mantener la presión o el recobro secundario del yacimiento / /Ampliar la definición de pozo inyector a la reinyección de fluidos para disposición final mediante un pozo reinyector (disposal)</t>
  </si>
  <si>
    <t>No se acoge la modificación propuesta, el pozo reinyector, de acuerdo con la normatividad ambiental (Artículo 2.2.3.3.4.6. De la reinyección de residuos líquidos) cumple la funcionalidad que se quiere adicionar, que no corresponde al caso que se quiere distinguir.</t>
  </si>
  <si>
    <t>Artículo 4°/ /La perforación de nuevos pozos de inyección en las plataformas existentes (locaciones), cuyo objeto sea el mantenimiento de presión o el recobro secundario del yacimiento de hidrocarburos en explotación, con agua o con gas, siempre y cuando la actividad y el tipo de fluido hayan sido autorizados en el instrumento de manejo y control ambiental y se cumpla con las condiciones de integridad mecánica del pozo y con las condiciones y restricciones establecidas respecto de la formación objeto de inyección, por la Agencia Nacional de Hidrocarburos, o quien haga sus veces./ /Ampliar el alcance de la inyección de agua a través de la perforación de nuevos pozos, en las plataformas existentes (locaciones), considerando además del mantenimiento de presión y el recobro secundario, la reinyección de fluidos para disposición final mediante un pozo reinyector (disposal)</t>
  </si>
  <si>
    <t>No se acoge la modificación propuesta, para la disposición final en pozos reinyectores se debe verificar el modelo hidrogeológico y las condiciones de reinyección establecidas…esta situación se debe verificar de manera especifica por la autoridad ambiental...; para los pozos nuevos, se requiere de evaluaciones, lo cual impide incluirlo como un cambio menor.</t>
  </si>
  <si>
    <t>Artículo 4°/ /Habilitación y uso de los pozos de inyección que resulten productores de hidrocarburos, así como la habilitación y uso de los pozos de explotación para inyección cuyo objeto sea el mantenimiento de presión o el recobro secundario (recuperación mejorada) del yacimiento, una vez sean aprobados por la Agencia Nacional de Hidrocarburos o quien haga sus veces, siempre y cuando la actividad en la formación objeto de inyección se encuentre autorizada en la licencia ambiental o el instrumento de manejo y control ambiental. / /Ampliar el alcance de la inyección de agua a través de la habilitación de pozos de explotación, considerando además del mantenimiento de presión y el recobro secundario, la reinyección de fluidos para disposición final mediante un pozo reinyector (disposal)</t>
  </si>
  <si>
    <t xml:space="preserve">Artículo 4°/ /.6. Habilitación y uso de pozos secos para inyección o reinyección de aguas de producción en el mismo yacimiento, cuyo objeto sea el mantenimiento de presión o el recobro secundario del yacimiento, de acuerdo con las condiciones de integridad mecánica del pozo inyector, presión y caudal de inyección establecidas por la Agencia Nacional de Hidrocarburos, o quien haga sus veces, siempre y cuando la actividad en la formación objeto de inyección se encuentre autorizada en la licencia ambiental o el instrumento de manejo y control ambiental. / /De habilitarse pozos para inyección, es probable que la actividad de inyección no esté autorizada en la licencia ambiental, o que de estarlo, la formación geológica no sea la misma que para otros pozos autorizados, por lo cual esta condición sería de posible cumplimiento para considerarse cambio menor. 
La ANH valida que sea viable técnicamente el desarrollo de las actividades de inyección, y teniendo en cuenta que si se optara por la figura de cambio menor es porque la actividad no está autorizada en la licencia ambiental, dejar condicionado a que la actividad esté autorizada en la licencia ambiental. Se solicita considerar el cambio al condicionamiento de demostrar con informe que no habrá impactos y que se valide vía seguimiento. </t>
  </si>
  <si>
    <t>No se acoge la modificación propuesta, para la disposición final mediante reinyección se debe verificar el modelo hidrogeológico y condiciones de la reinyección…esta situación se debe verificar de manera especifica por la autoridad ambiental...; para los pozos con abandono mecánico, debe verificarse que las condiciones de integridad cumple requisitos, por lo que se deben hacer evaluaciones y pruebas especificas, lo cual impide incluirlo como un cambio menor…</t>
  </si>
  <si>
    <t>Artículo Cuarto/ /Reposiciones de tubería mayores a 100 metros, dentro del derecho de vía autorizado; siempre y cuando se mantengan las condiciones de emplazamiento evaluadas y aprobadas en la licencia ambiental o el Instrumento de Manejo y Control Ambiental./ /Se sugiere aclara la condición para longitudes menores a 100 metros</t>
  </si>
  <si>
    <t>Se acoge parcialmente la modificación propuesta, se ajusta el artículo de excepciones</t>
  </si>
  <si>
    <t>Artículo 4°/ /La instalación de nuevas líneas de flujo dentro de derechos de vía existentes y autorizados, siempre y cuando el derecho de vía ya cuente con una línea de flujo instalada, no se amplíe el ancho del derecho de vía autorizado y corresponda a líneas de flujo ubicadas al interior del campo de explotación o áreas de exploración, caso en el cual el Plan de Contingencia deberá ser actualizado con esta actividad./ /Es redundante, en la línea anterior dice que aplica para derechos de vía existentes</t>
  </si>
  <si>
    <t>Artículo 4°/ /0/ /Dentro de la Resolución no se contemplan actividades relacionadas con el suministro eléctrico y la interconexión
Se propone como un nuevo numeral</t>
  </si>
  <si>
    <t>Se acoge la modificación propuesta, se agrega el cambio propuesto.</t>
  </si>
  <si>
    <t>No se acoge la modificación propuesta, requiere pronunciamiento de la autoridad ambiental</t>
  </si>
  <si>
    <t>Artículo 4°/ /Previo a la entrada en operación del cambio menor, en conjunto con el análisis del dimensionamiento de las variables o atributos considerados para la evaluación de los impactos, debe presentar, siempre que el cambio propuesto pueda preverse produce modificaciones en estos factores, los modelos (proyectados), monitoreos recientes (previstos en el instrumento autorizado) / /Se requiere aclaración del texto en cuanto a lo mencionado de la evaluación de impactos, ya que no es clara la solicitud, así como su redacción</t>
  </si>
  <si>
    <t>Artículo 4°/ /6.1. Construcción o ampliación de estructuras, de tanques para incrementar la capacidad de almacenamiento de hidrocarburos o implementación de sistemas de dilución de hidrocarburos, en facilidades existentes, con el consiguiente ajuste de las estructuras de contención correspondientes. Aplica también para las instalaciones petroleras en plataformas de proyectos Costa Afuera./ /No es claro si el numeral hace referencia a ampliación de la capacidad de tratamiento de la facilidad</t>
  </si>
  <si>
    <t>Se acoge parcialmente la modificación propuesta, se ajusta el numeral. No se retira la alusión a la dilución.</t>
  </si>
  <si>
    <t>Artículo 4°/ /6.2 Cambio de equipos generadores de emisiones atmosféricas por tecnologías más eficientes, e implementación de nuevos materiales e insumos considerados no peligrosos, siempre que estos equipos se ubiquen dentro del área ya intervenida. Los equipos pueden ser utilizados en las actividades constructivas y/o de operaciones internas. Aplica también para las instalaciones petroleras en plataformas de proyectos Costa Afuera.
Previo a la entrada en operación del cambio, en conjunto con el análisis del dimensionamiento de las variables o atributos considerados para la evaluación de los impactos, debe presentar los modelos (proyectados), monitoreos recientes (previstos en el instrumento autorizado) y demás estudios disponibles que refleje el comportamiento previsto de contaminantes criterio o tóxicos, ruido y olores ofensivos (si se generarán), que permitan verificar, bajo las condiciones requeridas, su comparación con la normatividad ambiental aplicable./ /Se solicita Eliminar:  Previo a la entrada en operación del cambio menor, en conjunto con el análisis del dimensionamiento de las variables o atributos considerados para la evaluación de los impactos, debe presentar los modelos (proyectados), monitoreos recientes (previstos en el instrumento autorizado) y demás estudios disponibles que refleje el comportamiento previsto de contaminantes criterio o tóxicos, ruido y olores ofensivos (si se generarán), que permitan verificar, bajo las condiciones requeridas, su comparación con la normatividad ambiental aplicable
No se entiende el propósito de generar este tipo de estudios adicionales toda vez que el seguimiento a los impactos y medidas de manejo estarían contemplados dentro de los instrumentos y por lo tanto los reportes se consideran ser entregados en los informes de cumplimiento respectivos</t>
  </si>
  <si>
    <t>No se acoge la modificación propuesta, es responsabilidad del usuario se debe demostrar que en efecto las nuevas tecnologias son mas eficientes y no generan impactos adicionales en el componente atmosférico (aire y ruido)</t>
  </si>
  <si>
    <t xml:space="preserve">Artículo 4°/ /Cambio de equipos generadores de emisiones atmosféricas por tecnologías más eficientes, e implementación de nuevos materiales e insumos considerados no peligrosos, siempre que estos equipos se ubiquen dentro del área ya intervenida. Los equipos pueden ser utilizados en las actividades constructivas y/o de operaciones internas. Aplica también para las instalaciones petroleras en plataformas de proyectos Costa Afuera.
Previo a la entrada en operación del cambio, en conjunto con el análisis del dimensionamiento de las variables o atributos considerados para la evaluación de los impactos, debe presentar los modelos (proyectados), monitoreos recientes (previstos en el instrumento autorizado) y demás estudios disponibles que refleje el comportamiento previsto de contaminantes criterio o tóxicos, ruido y olores ofensivos (si se generarán), que permitan verificar, bajo las condiciones requeridas, su comparación con la normatividad ambiental aplicable./ /Se debería especificar tal que queden inmersos los cambios tecnológicos relacionados con energías alternativas que claramente representan una reducción de emisiones. Adicionalmente, no debería restringirse, en el caso de alternativas de generación de energía eléctrica, a áreas ya intervenidas dado que estas tecnologías de generación podrían demandar áreas, dentro del bloque licenciado, que no se han intervenido pero que al hacerlo no representarían impactos ambientales adicionales a los identificados y evaluados y para los cuales ya existirían unas medidas de manejo y seguimiento ambiental.
</t>
  </si>
  <si>
    <t xml:space="preserve">No se acoge la modificación propuesta, porque referirse a sistemas de energización en general, es un término muy amplio, aquí puede caber toda la cadena del servicio de energía eléctrica (generación, trasmisión, distribución) y cualquier nivel de potencia y voltaje. 
La normatividad ambiental colombiana vigente aplicable a proyectos de generación y líneas de transmisión de energía eléctrica es clara en que los proyectos de generación con fuentes de energía virtualmente contaminantes con una potencia instalada igual o mayor a 10 MW requieren obtener licencia ambiental, así como las líneas de transmisión de energía con niveles de tensión igual o mayor a 50 kV. No puede haber una normatividad diferente energética para un sector de la economía.  Así  mismo, todas las centrales hidroeléctricas, independientemente de la potencia que generen requiere licencia ambiental, solo se exceptúan las pequeñas centrales hidroeléctricas- pchs las ubicadas en zonas no interconectadas  que tengan potencia menor a 10 MW. </t>
  </si>
  <si>
    <t>Artículo 4°/ /La actualización tecnológica, repotenciación, mejoramiento, modificación e inclusión de equipos en los procesos, plataformas o facilidades autorizados, dentro del área ya intervenida. 
Previo a la entrada en operación del cambio menor, en conjunto con el análisis del dimensionamiento de las variables o atributos considerados para la evaluación de los impactos, debe presentar los modelos (proyectados), monitoreos recientes (previstos en el instrumento autorizado) y demás estudios disponibles que refleje el comportamiento previsto de contaminantes criterio o tóxicos, ruido y olores ofensivos (si se generarán), que permitan verificar, bajo las condiciones requeridas, su comparación con la normatividad ambiental aplicable./ /En el casos de sistemas eléctricos (redes de distribución y/o transmisión, subestaciones, apoyos, etc.) la repotenciación también debería proyectarse en función del posible cambio en niveles de tensión (aumento del nivel de tensión) que no generaría cambios en las actividades constructivas y en consecuencia los impactos ambientales y sus medidas de manejo y seguimiento estarían inmersos en el instrumento ambiental bajo el cual se licenció un área en particular.
Se sugiere dentro de este numeral, o bajo la propuesta del nuevo numeral para líneas eléctricas, suministro eléctrico y su interconexión</t>
  </si>
  <si>
    <t xml:space="preserve">Se acoge la modificación propuesta, se agrega la referencia. </t>
  </si>
  <si>
    <t>Artículo 4°/ /6.3 La actualización tecnológica, repotenciación, mejoramiento, modificación e inclusión de equipos en los procesos, plataformas o facilidades autorizados, dentro del área ya intervenida 
Previo a la entrada en operación del cambio menor, en conjunto con el análisis del dimensionamiento de las variables o atributos considerados para la evaluación de los impactos, debe presentar los modelos (proyectados), monitoreos recientes (previstos en el instrumento autorizado) y demás estudios disponibles que refleje el comportamiento previsto de contaminantes criterio o tóxicos, ruido y olores ofensivos (si se generarán), que permitan verificar, bajo las condiciones requeridas, su comparación con la normatividad ambiental aplicable/ /Se solicita Eliminar:  Previo a la entrada en operación del cambio menor, en conjunto con el análisis del dimensionamiento de las variables o atributos considerados para la evaluación de los impactos, debe presentar los modelos (proyectados), monitoreos recientes (previstos en el instrumento autorizado) y demás estudios disponibles que refleje el comportamiento previsto de contaminantes criterio o tóxicos, ruido y olores ofensivos (si se generarán), que permitan verificar, bajo las condiciones requeridas, su comparación con la normatividad ambiental aplicable
No se entiende el propósito de generar este tipo de estudios adicionales toda vez que el seguimiento a los impactos y medidas de manejo estarían contemplados dentro de los instrumentos y por lo tanto los reportes se consideran ser entregados en los informes de cumplimiento respectivos</t>
  </si>
  <si>
    <t>Artículo 4°/ /Implementación de nuevas facilidades (sistema de recolección y tratamiento de aguas lluvias y aceitosas, cuartos de operación, edificios, instalaciones para retiro de producto contaminado y contingencias o sistemas contraincendios) dentro de las áreas autorizadas específicamente para ello, caso en el cual el Plan de Contingencia deberá ser actualizado con esta actividad. Aplica también para las instalaciones petroleras en plataformas de proyectos Costa Afuera/ /Se sugiere incluir "otros" en el listado de nuevas facilidades</t>
  </si>
  <si>
    <t>No se acoge la modificación propuesta, no es viable que en este tipo de normas se dejen tipos abiertos, que con los ejemplos nose permita hacer una determinación adeucada.</t>
  </si>
  <si>
    <t>Artículo 4°/ /Implementación de nuevas facilidades (sistema de recolección y tratamiento de aguas lluvias y aceitosas, cuartos de operación, edificios, instalaciones para retiro de producto contaminado y contingencias o sistemas contraincendios) dentro de las áreas autorizadas específicamente para ello, caso en el cual el Plan de Contingencia deberá ser actualizado con esta actividad. Aplica también para las instalaciones petroleras en plataformas de proyectos Costa Afuera./ /Incluir en el alcance de la implementación de nuevas facilidades, servicios de apoyo, infraestructura eléctrica, sistemas de tratamiento y almacenamiento de fluidos</t>
  </si>
  <si>
    <t>Se acoge parcialmente la modificación propuesta, no se encuentra adecuado agregar servicios de apoyo porque deja abierta a la interpretación y la referencia a infraestructura eléctrica resulta un término muy amplio, en el que puede  caber toda la cadena del servicio de energía eléctrica (generación, trasmisión, distribución) y cualquier nivel de potencia y voltaje.</t>
  </si>
  <si>
    <t>Artículo 4°/ /6.5. Cambios en la distribución e instalación de diferentes elementos (equipos, equipos de compresión, estructuras, piscinas, campamentos, servicios de apoyo, sistemas de almacenamiento, talleres, líneas eléctricas, cargaderos o descargaderos, entre otros) dentro de las plataformas o facilidades autorizadas, con las restricciones establecidas. Aplica también para las instalaciones petroleras en plataformas de proyectos Costa Afuera.
Previo a la entrada en operación del cambio menor, en conjunto con el análisis del dimensionamiento de las variables o atributos considerados para la evaluación de los impactos, debe presentar  los modelos (proyectados), monitoreos recientes (previstos en el instrumento autorizado) y demás estudios disponibles que refleje el comportamiento previsto de contaminantes criterio o tóxicos, ruido y olores ofensivos (si se generarán), que permitan verificar, bajo las condiciones requeridas, su comparación con la normatividad ambiental aplicable./ /Se solicita Eliminar:  Previo a la entrada en operación del cambio menor, en conjunto con el análisis del dimensionamiento de las variables o atributos considerados para la evaluación de los impactos, debe presentar los modelos (proyectados), monitoreos recientes (previstos en el instrumento autorizado) y demás estudios disponibles que refleje el comportamiento previsto de contaminantes criterio o tóxicos, ruido y olores ofensivos (si se generarán), que permitan verificar, bajo las condiciones requeridas, su comparación con la normatividad ambiental aplicable
No se entiende el propósito de generar este tipo de estudios adicionales toda vez que el seguimiento a los impactos y medidas de manejo estarían contemplados dentro de los instrumentos y por lo tanto los reportes se consideran ser entregados en los informes de cumplimiento respectivos</t>
  </si>
  <si>
    <t>Artículo 4°/ /Cambios en la distribución e instalación de diferentes elementos (equipos, equipos de compresión, estructuras, piscinas, campamentos, servicios de apoyo, sistemas de almacenamiento, talleres, líneas eléctricas, cargaderos o descargaderos, entre otros) dentro de las plataformas o facilidades autorizadas, con las restricciones establecidas. Aplica también para las instalaciones petroleras en plataformas de proyectos Costa Afuera.
Previo a la entrada en operación del cambio menor, en conjunto con el análisis del dimensionamiento de las variables o atributos considerados para la evaluación de los impactos, debe presentar  los modelos (proyectados), monitoreos recientes (previstos en el instrumento autorizado) y demás estudios disponibles que refleje el comportamiento previsto de contaminantes criterio o tóxicos, ruido y olores ofensivos (si se generarán), que permitan verificar, bajo las condiciones requeridas, su comparación con la normatividad ambiental aplicable./ /En cuanto al cambio en la distribución e instalación de líneas eléctricas, entre otros sistemas, debería ampliarse el alcance toda vez que los sistemas eléctricos están compuestos por un conjunto que abarca más elementos como son redes (líneas), apoyos, subestaciones, cajas de paso y/o halado, entre otros, que superan la eventualidad en requerimientos de redistribución y/o instalación de nueva infraestructura. Adicionalmente, las líneas eléctricas llevan la energía requerida por las cargas y no necesariamente los sistemas de generación o fuentes de alimentación se encuentran en las áreas de facilidades y/o plataformas autorizadas y en este sentido debería permitirse la redistribución e instalación de esta infraestructura en la generalidad del área licenciada respetando las restricciones que a bien establezca la zonifcación de manejo ambiental.</t>
  </si>
  <si>
    <t>No se acoge la modificación propuesta, la normatividad ambiental colombiana aplicable a proyectos de  líneas de transmisión de energía eléctrica es clara, como cambio menor no es aceptable porque se desconocen los niveles de tensión y potencia de la normatividadd ambiental amplicables a proyectos de líneas de transmisión de energía</t>
  </si>
  <si>
    <t xml:space="preserve">Artículo 4°/ /6.6. Cambios en los sistemas o facilidades de tratamiento de residuos sólidos domésticos e industriales y/o su receptor, siempre que se mejoren las condiciones del manejo, tratamiento y disposición final aprobadas previamente. En el evento que el manejo de residuos sólidos esté autorizado para ser desarrollado por un tercero  y este se cambie, debe contar con los permisos ambientales necesarios para el ejercicio de su actividad. Aplica también para las instalaciones petroleras en plataformas de proyectos Costa Afuera./ /Se considera pruedente incluir en esta modificación de la norma, que se considere como cambio menor la entrega de residuos sólidos a un gestor externo, condicionado a que éste cuente con las debidas autorizaciones ambientales.
Justificación: La entrega de los residuos sólidos a un gestor externo no implicará variación en las condiciones avaladas para su gestión interna en la licencia ambiental respecto a la generación de impactos ambientales, ni implicará uso o aprovechamiento de recuros naturales en condiciones diferentes. Por lo anterior, se solicita que se incluya dentro de esta condición de cambio menor.  </t>
  </si>
  <si>
    <t>No se acoge la modificación propuesta, no es adecuado acudir a terceros de forma indiscriminada cuando la autoridad ambiental debe verificar que el manejo que hacen estos terceros en el área se desarrolle de forma apropiada</t>
  </si>
  <si>
    <t>Artículo 4°/ /6.7. La instalación de cargaderos o descargaderos en plataformas o facilidades existentes. 
Previo a la entrada en operación del cambio menor, en conjunto con el análisis del dimensionamiento de las variables o atributos considerados para la evaluación de los impactos, debe presentar  los modelos (proyectados), monitoreos recientes (previstos en el instrumento autorizado) y demás estudios disponibles que refleje el comportamiento previsto de contaminantes criterio o tóxicos, ruido y olores ofensivos (si se generarán), que permitan verificar, bajo las condiciones requeridas, su comparación con la normatividad ambiental aplicable./ /Se solicita Eliminar:  Previo a la entrada en operación del cambio menor, en conjunto con el análisis del dimensionamiento de las variables o atributos considerados para la evaluación de los impactos, debe presentar los modelos (proyectados), monitoreos recientes (previstos en el instrumento autorizado) y demás estudios disponibles que refleje el comportamiento previsto de contaminantes criterio o tóxicos, ruido y olores ofensivos (si se generarán), que permitan verificar, bajo las condiciones requeridas, su comparación con la normatividad ambiental aplicable
No se entiende el propósito de generar este tipo de estudios adicionales toda vez que el seguimiento a los impactos y medidas de manejo estarían contemplados dentro de los instrumentos y por lo tanto los reportes se consideran ser entregados en los informes de cumplimiento respectivos</t>
  </si>
  <si>
    <t>Artículo 4°/ /
6.8. El uso de facilidades o infraestructura de diferentes proyectos licenciados para apoyo entre los mismos, en actividades de recibo de fluidos (únicamente crudo, gas o condensados), tratamiento y disposición final de residuos sólidos, siempre y cuando las especificaciones técnicas ambientales sean iguales o mejores en el proyecto receptor, y se cuente con la capacidad instalada para el manejo de estos. / /Proponemos realizar un ajuste a la luz de lo establecido en la Resolución 1256 de 2021, se considera viable la recirculación de agua residual y por consiguiente el uso de facilidades o infraestructura entre proyectos es necesario para la implementación de esta norma, cuando corresponde a la misma actividad económica y el mismo generador.
Incluir apoyo entre proyectos de suministro de energía eléctrica.</t>
  </si>
  <si>
    <t xml:space="preserve">Se acoge parcialmente la modificación propuesta, no se incluye aguas de producción con fines de recirculación, porque no opera en las condiciones que establece la Resolución 1256 de 2021, en relación al suministro de energía entre proyectos impica intervenciones nuevas, que no se pueden abordar como cambio menor </t>
  </si>
  <si>
    <t>Artículo 4°/ /Reubicación longitudinal de obras de manejo de drenaje, así como aquellas asociadas a realineamiento de alcantarillas - Box Culvert u otras, la ampliación, adecuación, reforzamiento, reemplazo de puentes existentes o instalaciones de puentes provisionales sin reducir la capacidad hidráulica. Siempre y cuando para estas obras se encuentre vigente el permiso de ocupación de cauce. / /No hay clarida respecto del texto "Reubicación Longitudinal", toda vez que da lugar a muchas interpretaciones. Se propone citar palabra "Cambios"</t>
  </si>
  <si>
    <t>Artículo 4°/ /Reutilización de material granular o concreto provenientes de las actividades de demolición, abandono y desmantelamiento de pozos e infraestructura, propios del proyecto o de otros proyectos, para actividades de mantenimiento de vías, construcción de locaciones y facilidades del proyecto o para proyectos de otros receptores, cumpliendo con criterios de inocuidad de estos materiales, para que puedan ser aprovechados como materia prima para las obras civiles. Cuando se haga entrega a otros receptores se deberá contar con acta en la cual se establezca el uso y aceptación del material, y cumplir con las condiciones establecidas en las resoluciones 1257 de 2021 y 462 de 2017, o la norma que las complemente, sustituya o modifique./ /Este numeral debería eliminarse, teniendo en cuenta que la Resoluciones 472 y 1257 ya cuentan con el mecanismo Programa de manejo ambiental de RCDs, el cual puede ser actualizado vía Informe de Cumplimiento Ambiental y método de seguimiento de la autoridad ambiental para el aprovechamiento de este tipo de residuos (Informe de Cumplimiento Ambiental). Adicionalmente la funcionaria del Ministerio de Ambiente que socializo la Resolución 1257 de 2021, manifestó que no era necesario un cambio menor, siendo suficiente la radicación del programa y el cumplimiento de los requisitos de la norma. A esto se suma que la norma permite la actualización del programa de manejo de RCDs vía ICA, lo cual implicaría dar un alcance al cambio menor cada vez que esto suceda.</t>
  </si>
  <si>
    <t>Se acoge la modificación propuesta, se retira el numeral.</t>
  </si>
  <si>
    <t xml:space="preserve">Artículo 4°/ /6.11 Reutilización de material inocuo proveniente de labores de excavación, de plantas de tratamiento de agua potable - PTAP estabilizado o la reutilización de cortes de perforación base agua estabilizados y tratados en las condiciones definidas en el Anexo, para ser usados en actividades de mantenimiento de vías internas, construcción de locaciones y facilidades del proyecto, donde puedan ser aprovechados como materia prima en obras civiles./ /Se considera que la reutilización de material se debe promover entre diferentes proyectos licenciados para apoyo entre los mismos
Dentro de la actividad de perforación se generan los siguientes residuos: lodos de perforación los cuales lubrican el taladro y los cortes que provienen de la perforación
</t>
  </si>
  <si>
    <t>No se acoge la modificación propuesta, estos residuos no son como cualquier otros que pueden utilizarse indiscriminadamente</t>
  </si>
  <si>
    <t>Artículo 4°/ /Durante el desmantelamiento o abandono, realizar entrega de infraestructura construida en la operación, diferente a vías, a autoridades locales, comunidad y/o propietario o poseedor para el uso adecuado de las instalaciones. Siempre y cuando, se cuente con un acuerdo o compromiso por escrito para el mantenimiento de la infraestructura que se entrega y se cumpla con la inocuidad de los elementos y materiales./ /El desarrollo de la infraestructura petrolera en muchas partes del país esta acompañado de la adecuación o construcción de vías que por sus características se convierte en eje de desarrollo de actividades por parte de la comunidad, e incluso en muchos casos el tema de desmantelamiento y abandono de estas tiene mas impactos negativos que positivos.</t>
  </si>
  <si>
    <t>No se acoge la modificación propuesta, las vías son logística que permite el poblamiento indiuscriminado, lo cua debe ser revisado por las autoridades de planeación del territorio</t>
  </si>
  <si>
    <t>Artículo 4°/ /Cambios en los sistemas de tratamiento de aguas residuales domésticas y no domésticas, siempre y cuando no se intervengan nuevas áreas y estos cambios garanticen las eficiencias necesarias para el cumplimiento de la normatividad ambiental vigente o los parámetros y valores establecidos en la licencia ambiental o el instrumento de manejo y control ambiental del proyecto. Aplica también para las instalaciones petroleras en plataformas de proyectos Costa Afuera./ /Se debe incluir el manejo con terceros especializados que cuenten con los permisos y/o autorizaciones ambientales para realizar dichos manejos. En razón a que no implica la ocurrencia de impactos ambientales adicionales o diferentes a aquellos contemplados y no se contempla el uso, aprovechamiento o afectación de los recursos naturales renovables adicionales</t>
  </si>
  <si>
    <t>Artículo 4°/ /6.15 Control de material particulado en vías mediante la recirculación del agua en suelos de soporte, previsto en la Resolución 1256 de 2021, o la norma que la complemente, sustituya o modifique. Para esta actividad, las aguas residuales deben ser tratadas previamente, esta recirculación solo puede ser aplicada en las vías internas de locaciones, plataformas, o servidumbres legalmente constituidas. En cualquier caso, deberá monitorear y verificar que las aguas tratadas cumplen con las condiciones previstas para el vertimiento a cuerpos de agua superficiales o al suelo./ /La resolución 1256 de 2021 “Por la cual se reglamenta el uso de las aguas residuales y se adoptan otras disposiciones”, incluye las siguientes definiciones en su artículo 2……
Recirculación: Es el uso de las Aguas Residuales en operaciones y procesos unitarios dentro de la misma actividad económica que las genera y por parte del mismo Usuario Generador, sin que exista contacto con el suelo al momento de su uso, salvo cuando se trate de suelo de soporte de infraestructura.
Suelo de soporte de infraestructura: Es el suelo en el cual se localiza infraestructura de la actividad económica, esto es, las edificaciones operativas, de almacenamiento de fluidos y sólidos, de insumos y materias primas, vías y locaciones.
Teniendo en cuenta lo anterior, el riego en vías hace se enmarca en la en el concepto de Recirculación.  Por lo tanto a esta actividad le aplica el artículo 3 de la misma Resolución:
“Artículo 3. De la recirculación. Siempre que sea técnica y económicamente viable, todo usuario del recurso hídrico podrá hacer la recirculación de sus aguas residuales, sin que se requiera autorización ambiental.
Para el seguimiento y control de la recirculación del agua residual en suelos de soporte de infraestructura por parte de la Autoridad Ambiental, se deberá mantener a su disposición la siguiente información:
1. Balance Hídrico del sistema de recirculación de la actividad económica.
 2. Identificación de los riesgos potenciales a los recursos naturales renovables derivados del uso de las Aguas Residuales.
 3. Medidas preventivas que se deben aplicar para evitar los riesgos potenciales identificados, con sus respectivas actividades para seguimiento.
En ninguno de los artículos de la Resolución 1256 relacionados con recirculación, se sujeta la recirculación al cumplimiento de normas de vertimientos a agua superficial o al suelo.
Por lo anterior no se considera pertinente que la norma de cambios menores haga exigencias adicionales a esta actividad.</t>
  </si>
  <si>
    <t xml:space="preserve">Artículo 5°/ /3.: Para las actividades que requieran actualización del Plan de Contingencia, este deberá ser remitido junto con el informe previsto. La actualización del Plan de Contingencia aplica no solo en los casos en que esto se identifica específicamente en el cambio menor considerado, sino donde resulta pertinente, partiendo del conocimiento del usuario del cambio menor que realiza./ /Hay actividades que se configuran en cambios menores que implican actualización del Plan de Contigencia, que operativamente son de urgente y rápida ejecución, por lo que no podría verse limitada a que  la actualización del plan de contigencia esté presentada a la autoridad ambiental junto con el informe de cambio menor. Esto limitaría la inmediatez que como bondad brinda la figura de cambio menor. 
Justificación: Se puede informar el cambio menor y a la par de la planeación de las actividades operativas objeto de ello, hacer la actualización del plan de contingencia, asegurar su ejecución y presentarlo en el respectivo ICA de acuerdo con la frecuencia establecida. Es de resaltar que además por otras dinámicas operativas es probable que anualmente se esté actualizando el plan, por lo que se deja a consideración de la autoridad ambiental permitir mantener una única actualización periódica que se presente dentro del ICA. </t>
  </si>
  <si>
    <t>No se acoge la modificación propuesta, para la entrada en operación debe contarse con el instrumento ya actualizado, eso no condiciona el cambio menor y si procura un proceso ordenado.</t>
  </si>
  <si>
    <t xml:space="preserve">ARTÍCULO 1°. / /No harán parte de las actividades listadas como cambio menor, no requieren pronunciamiento como cambio menor, ni requieren modificación del instrumento de manejo y control ambiental, los ajustes al cronograma de implementación de las fichas de manejo ambiental, acorde con el estado de avance de la actividad que origina la medida de manejo, siempre y cuando estos ajustes no vayan en contravía de los actos administrativos expedidos con anterioridad, ni el ajuste en los de tiempos de pruebas de producción, acorde con las autorizaciones de la Agencia Nacional de Hidrocarburos o quien haga sus veces. Dichas actividades se deben informar en el ICA y serán verificadas mediante seguimiento por parte de la autoridad ambiental./ /Recomendamos un ajuste de redacción para dar claridad al paragrafo </t>
  </si>
  <si>
    <t>ARTÍCULO 1°. / /Para aquellos proyectos en los que la actividad hidrocarburífera está asociada a otros proyectos, obras o actividades correspondientes al sector marítimo y portuario, como ocurre con las FSRU - Floating Storage Regasification Unit (en español Unidades Flotantes de Almacenamiento y Regasificación) aplican los cambios menores previstos para instalaciones petroleras (numeral 6 de la presente resolución), siempre que en el puerto funcione de manera exclusiva la actividad de hidrocarburos. De la misma manera, si en este tipo de proyectos tiene desarrollo el transporte y conducción de hidrocarburos líquidos y gaseosos, que impliquen la construcción y montaje de infraestructura de líneas de conducción, aplican los cambios menores del numeral 3. Aquellos aspectos no atinentes a la actividad de hidrocarburos, que correspondan a un cambio menor dentro del giro ordinario de proyectos, obras o actividades en el sector marítimo y portuario, se regirán por la norma correspondiente Artículo 2.2.2.6.1.5. Modo acuático-fluvial, marítimo y de infraestructura portuaria. del Decreto 1076 de 2015, o la norma que la complemente, sustituya o modifique./ /Se recomienda dar claridad que estas actividades del numeral 6 y del 3 aplican de manera adicional a las actividades específicas listadas en el numeral 5, sobre terminales de entrega.</t>
  </si>
  <si>
    <t>ARTÍCULO 2º/ /(iii) La actividad se adelante dentro de las áreas autorizadas. Esta condición no aplica en proyectos de transporte de hidrocarburos por ductos, siempre que no implique modificación en la infraestructura asociada a estos (por ejemplo, estaciones de compresión y de bombeo); 
/ /Con el fin de evitar interpretaciones sobre la expresión de "infraestructura asociada", recomendamos hacer alusión específica a las estaciones de compresión y de bombeo.</t>
  </si>
  <si>
    <t>No se acoge la modificación propuesta, es una referencia a la infraestructura asociada a esta actividad que no la agota.</t>
  </si>
  <si>
    <t>ARTÍCULO 4º/ /3.1. Cambios en la localización o número de válvulas de seccionamiento autorizadas./ /Se solicita especificar más sobre la válvulas, es decir válvulas de seccionamiento, válvula de derivación, trampas de grasa, nuevas conexiones, etc., incluyendo la obra civil que se requiere para la instalación de la válvula, es decir, bunker en concreto, accesos, etc.</t>
  </si>
  <si>
    <t xml:space="preserve">ARTÍCULO 4º/ /3.2. Reposiciones de tubería mayores a 100 metros, dentro del derecho de vía autorizado; siempre y cuando se mantengan las condiciones de emplazamiento evaluadas y aprobadas en la licencia ambiental o el Instrumento de Manejo y Control Ambiental./ /En la memoria justificativa se indica que se estableció una longitud - mayores a 100 metros, porque la reposición de tubería de menor longitud no es necesario reportarlas. Consideramos que dicha precisión debe estar en la norma, para evitar que en el futuro (en desconocimiento de la memoria justificativa) la autoridad ambiental requiera el cambio menor en reposiciones de tuberia inferiores a 100 metros. </t>
  </si>
  <si>
    <t>ver respuesta a cc 57</t>
  </si>
  <si>
    <t>ARTÍCULO 4º/ /3.4. La instalación de nuevas líneas de flujo dentro de derechos de vía existentes y autorizados, siempre y cuando el derecho de vía ya cuente con una línea de flujo instalada, no se amplíe el ancho del derecho de vía autorizado y corresponda a líneas de flujo ubicadas al interior del campo de explotación o áreas de exploración, caso en el cual el Plan de Contingencia deberá ser actualizado con esta actividad./ /Este numeral aplica para cualquier longitud y diámetro de la nueva línea de flujo.
Esto permitir hacer realineamiento o bypass o mini loops para líneas de transporte por emergencia o aumento de capacidad y no se limitaría a líneas de flujo de campos de producción.</t>
  </si>
  <si>
    <t>No se acoge la modificación propuesta, esta propuesta no se considera viable dejarla abierta  para habilitar lineas de flujo en sistemas de transporte dado que modifica significativamente las condiciones de licenciamiento o condiciones de aprobación el instrumento de manejo…</t>
  </si>
  <si>
    <t>ARTÍCULO 4º/ /3.6. La construcción de realineamientos, variantes o perforaciones horizontales dirigidas, hasta una longitud de 2 km, siempre y cuando se dé cumplimiento a las fichas de manejo ambiental, zonificación de manejo ambiental y no se amplíe el ancho del derecho de vía ya intervenido o autorizado en el instrumento de manejo y control ambiental./ /Tener en cuenta que la construcción de estos realineamientos de hasta 2 km podría requerir un derecho de vía diferente, razón por la cual se debe mantener el ancho del derecho de vía.</t>
  </si>
  <si>
    <t xml:space="preserve">ARTÍCULO 4º/ /3.7. Cambio en el uso de las líneas de flujo o sistema de transporte de hidrocarburos por ductos (mezcla de hidrocarburos líquidos o aguas de producción, a gas o agua, o viceversa, entre otros), siempre y cuando el Plan de Contingencia sea actualizado con el nuevo producto transportado y las condiciones técnicas lo permitan./ /Teniendo en cuanta que la hoja de ruta de hidrogeno  planeta que con fin de sobrepasar una de las barreras mas complicadas en el despliegue del mercado del hidrogeno, se presentaran alternativas de sinergia entre la infraestrura de transporte existente de energia y gas    con el fin de minimizar los costos de despliegue, se incorpora estos ajustes el cual va encaminado a incluir mezclas de gases. </t>
  </si>
  <si>
    <t xml:space="preserve">ARTÍCULO 5º/ /3.: Para las actividades que requieran actualización del Plan de Contingencia, este deberá ser remitido junto con el informe previsto. La actualización del Plan de Contingencia aplica no solo en los casos en que esto se identifica específicamente en el cambio menor considerado, sino donde resulta pertinente, partiendo del conocimiento del usuario del cambio menor que realiza./ /Se recomienda ajustar el texto, con el fin de evitar modificar el término de actualización de los Planes de Emergencia y Contingencia establecido en literal f numeral 3 del articulo Artículo 2.3.1.5.2.1.1.  del Decreto 2157 de 2017, el cual contempla que se realizará anualmente, lo cual no obsta para que en su actualización periódica se deba incluir las actualizaciones que correspondan de acuerdo con los cambios menores realizados, pero su actualización no será requisito para ejecutar la actividad. </t>
  </si>
  <si>
    <t>ver respuesta a cc 80</t>
  </si>
  <si>
    <t>GENERALES/ /1. De conformidad con lo establecido en las definiciones contenidas en el artículo segundo de la Resolución 1256 de 2021 (en adelante la “Resolución”), la recirculación es entendida como “el uso de las Aguas Residuales en operaciones y procesos unitarios dentro de la misma actividad económica que las genera y por parte del mismo Usuario Generador, sin que exista contacto con el suelo al momento de su uso, salvo cuando se trate de suelo de soporte de infraestructura”.
2. Así mismo, por suelo de soporte de infraestructura, se entiende “el suelo en el cual se localiza la infraestructura de la actividad económica, esto es, las edificaciones operativas, de almacenamiento y de fluidos sólidos, de insumos y materias primas, vías y locaciones”.
3. En la respuesta con radicado No. 2302-E2-001032 del 16 de mayo de 2022, emitida por el Ministerio de Ambiente y Desarrollo Sostenible (en adelante el “MADS”), (Anexo 1), se indicó que, con base en las definiciones contenidas en la Resolución, debe entenderse la reinyección como un proceso dentro del concepto de recirculación, toda vez que se está reincorporando agua inherente de la actividad de extracción de crudo a la misma actividad para recobro mejorado o confinamiento en el mismo reservorio. De igual forma, aclaró el MADS que, para efectos de la reinyección, no debe involucrarse el concepto de suelo de soporte de infraestructura, ya que esa actividad se desarrolla en el subsuelo, lo que permite garantizar que no exista contacto con el suelo al momento de su uso, en los términos requeridos por la Resolución.
4. La reinyección de aguas para proyectos de recobro mejorado y/o mantenimiento de presión del mismo campo, campos vecinos y/o campos de la cuenca, provenientes de pozos de infraestructura petrolera existentes en formaciones potencialmente productoras de hidrocarburos y con alta saturación de agua, hace parte de procesos unitarios dentro de la misma actividad económica que las genera, y es realizada por el mismo Usuario Generador, cumpliendo así los términos de la Resolución.
5. Dichas aguas, son fluidos que ya han sido sometidos a procesos unitarios dentro de la misma actividad económica que los genera, tales como pruebas de producción, medición y tratamiento para su inyección, entre otros.
6. Por sus condiciones de origen, antigüedad y propiedades físico químicas propias de yacimientos de hidrocarburos, dichas aguas no corresponden a aguas alumbradas2.
7. El artículo 2.2.3.3.4.6 del Decreto 1076 de 2015 permite la reinyección de las aguas provenientes de la exploración y explotación de hidrocarburos./ /De conformidad con lo descrito en las Consideraciones, es importante que la resolución, bien sea en su parte rersolutiva o considerativa,  confirme  el entendimiento de que la utilización de pozos de infraestructura petrolera existentes para la extracción de agua de formaciones potencialmente productoras de hidrocarburos, con alta saturación de agua, para su reinyección en proyectos de recobro mejorado y/o mantenimiento de presión del mismo campo, campos vecinos y/o campos de la cuenca, hace parte del concepto de recirculación definido en la Resolución y que, atendiendo a lo previsto en el artículo tercero de la misma norma, no es necesario contar con una autorización ambiental.</t>
  </si>
  <si>
    <t>GENERALES/ /Se sugiere cambiar el orden del articulado que el numero 2 sea definiciones y siglas y el numero 3 condiciones aplicables a....../ /</t>
  </si>
  <si>
    <t>GENERALES/ /Agradecemos al MinAmbiente y ANLA la disposición de adelantar mesas técnicas con los sectores, para revisar las necesidades de ajuste a la resolución de cambios menores, lo cual estamos seguros que repercutirá en una mejor prestación del servicio público de gas natural.
De manera general, recomendamos dar claridad que el numeral 6 del artículo 3, referente a instalaciones petroleras, aplica para todo tipo de proyectos de hidrocarburos. Así mismo, revisar si el artículo 2 resulta en una modificación del Decreto 1076 de 2015./ /</t>
  </si>
  <si>
    <t>No se acoge la modificación propuesta, la alusión en la definición es suficiente para ese entendimiento. No encontramos que las CONDICIONES APLICABLES A TODOS LOS CAMBIOS MENORES modifiquen el Artículo 2.2.2.3.7.1 del Decreto 1076 de 2015, lo desarrolla.</t>
  </si>
  <si>
    <t>ARTÍCULO 4º. CAMBIOS MENORES/ /Control de material particulado en vías mediante la recirculación del agua en suelos de soporte, previsto en la Resolución 1256 de 2021, o la norma que la complemente, sustituya o modifique. Para esta actividad, las aguas residuales deben ser tratadas previamente, esta recirculación solo puede ser aplicada en las vías internas de locaciones, plataformas, o servidumbres legalmente constituidas. En cualquier caso, deberá monitorear y verificar que las aguas tratadas cumplen con las condiciones previstas para el vertimiento a cuerpos de agua superficiales o al suelo.// Se propone la siguiente redacción GENERAL: Control de material particulado en vías mediante la recirculación del agua en suelos de soporte de infraestructura, previsto en la Resolución 1256 de 2021, o la norma que la complemente, sustituya o modifique.</t>
  </si>
  <si>
    <t>Se propone un ajuste a la propuesta inicial</t>
  </si>
  <si>
    <t>ARTÍCULO 4º. CAMBIOS MENORES/ /Habilitación y uso de los pozos de inyección que resulten productores de hidrocarburos, así como la habilitación y uso de los pozos de explotación para inyección cuyo objeto sea el mantenimiento de presión o el recobro secundario (recuperación mejorada) del yacimiento, una vez sean aprobados por la Agencia Nacional de Hidrocarburos o quien haga sus veces, siempre y cuando la actividad en la formación objeto de inyección se encuentre autorizada en la licencia ambiental o el instrumento de manejo y control ambiental. // Revisada los comentarios se propone la siguiente redacción: Habilitación y uso de pozos secos para inyección o reinyección de aguas de producción en el mismo yacimiento, cuyo objeto sea el mantenimiento de presión o el recobro secundario del yacimiento, de acuerdo con las condiciones de integridad mecánica del pozo inyector, presión y caudal de inyección establecidas por la Agencia Nacional de Hidrocarburos, o quien haga sus veces.</t>
  </si>
  <si>
    <t>ver respuesta a cc 4</t>
  </si>
  <si>
    <t>ARTÍCULO 4º. CAMBIOS MENORES/ /Control de material particulado en vías mediante la recirculación del agua en suelos de soporte, previsto en la Resolución 1256 de 2021, o la norma que la complemente, sustituya o modifique. Para esta actividad, las aguas residuales deben ser tratadas previamente, esta recirculación solo puede ser aplicada en las vías internas de locaciones, plataformas, o servidumbres legalmente constituidas. En cualquier caso, deberá monitorear y verificar que las aguas tratadas cumplen con las condiciones previstas para el vertimiento a cuerpos de agua superficiales o al suelo.</t>
  </si>
  <si>
    <t>nos permitimos precisar que no se requiere una autorización ambiental para el uso del agua de los pozos de infraestructura petrolera existentes para la reinyección en proyectos de recobro mejorado y/o mantenimiento de presión del mismo campo en el marco de la recirculación, definida esta, en la resolución 1256 de 2021, artículo 2. Definiciones: “Recirculación: Es el uso de las Aguas Residuales en operaciones y procesos unitarios dentro de la misma actividad económica que las genera y por parte del mismo Usuario Generador, sin que exista contacto con el suelo al momento de su uso, salvo cuando se trate de suelo de soporte de infraestructura.”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</si>
</sst>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Calibri"/>
      <family val="2"/>
      <scheme val="minor"/>
    </font>
    <font>
      <sz val="12"/>
      <color theme="1"/>
      <name val="Arial"/>
      <family val="2"/>
    </font>
    <font>
      <sz val="12"/>
      <color theme="1"/>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sz val="10"/>
      <color theme="1"/>
      <name val="Arial"/>
      <family val="2"/>
    </font>
    <font>
      <sz val="9"/>
      <color theme="1"/>
      <name val="Arial"/>
      <family val="2"/>
    </font>
    <font>
      <sz val="8"/>
      <color theme="1"/>
      <name val="Arial"/>
      <family val="2"/>
    </font>
    <font>
      <sz val="10"/>
      <color theme="1"/>
      <name val="Calibri"/>
      <family val="2"/>
      <scheme val="minor"/>
    </font>
    <font>
      <sz val="10"/>
      <color theme="1"/>
      <name val="Arial Narrow"/>
      <family val="2"/>
    </font>
    <font>
      <sz val="9"/>
      <name val="Arial"/>
      <family val="2"/>
    </font>
    <font>
      <sz val="8"/>
      <name val="Arial"/>
      <family val="2"/>
    </font>
    <font>
      <sz val="12"/>
      <name val="Calibri"/>
      <family val="2"/>
      <scheme val="minor"/>
    </font>
    <font>
      <sz val="10"/>
      <name val="Arial"/>
      <family val="2"/>
    </font>
    <font>
      <sz val="10"/>
      <name val="Calibri"/>
      <family val="2"/>
      <scheme val="minor"/>
    </font>
  </fonts>
  <fills count="5">
    <fill>
      <patternFill patternType="none"/>
    </fill>
    <fill>
      <patternFill patternType="gray125"/>
    </fill>
    <fill>
      <patternFill patternType="solid">
        <fgColor rgb="FFDCEAFB"/>
        <bgColor indexed="64"/>
      </patternFill>
    </fill>
    <fill>
      <patternFill patternType="solid">
        <fgColor rgb="FF4472C4"/>
        <bgColor indexed="64"/>
      </patternFill>
    </fill>
    <fill>
      <patternFill patternType="solid">
        <fgColor rgb="FFE6EFFD"/>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9" fontId="2" fillId="0" borderId="0" applyFont="0" applyFill="0" applyBorder="0" applyAlignment="0" applyProtection="0"/>
  </cellStyleXfs>
  <cellXfs count="48">
    <xf numFmtId="0" fontId="0" fillId="0" borderId="0" xfId="0"/>
    <xf numFmtId="0" fontId="1" fillId="0" borderId="0" xfId="0" applyFont="1"/>
    <xf numFmtId="0" fontId="1" fillId="0" borderId="1" xfId="0" applyFont="1" applyBorder="1"/>
    <xf numFmtId="14" fontId="1" fillId="0" borderId="1" xfId="0" applyNumberFormat="1" applyFont="1" applyBorder="1"/>
    <xf numFmtId="0" fontId="11" fillId="0" borderId="1" xfId="0" applyFont="1" applyBorder="1" applyAlignment="1">
      <alignment horizontal="center"/>
    </xf>
    <xf numFmtId="9" fontId="10" fillId="4" borderId="1" xfId="1" applyFont="1" applyFill="1" applyBorder="1" applyAlignment="1"/>
    <xf numFmtId="0" fontId="16" fillId="0" borderId="1" xfId="0" applyFont="1" applyBorder="1" applyAlignment="1">
      <alignment wrapText="1"/>
    </xf>
    <xf numFmtId="0" fontId="17" fillId="0" borderId="1" xfId="0" applyFont="1" applyBorder="1" applyAlignment="1">
      <alignment wrapText="1"/>
    </xf>
    <xf numFmtId="0" fontId="6" fillId="0" borderId="1" xfId="0" applyFont="1" applyBorder="1"/>
    <xf numFmtId="0" fontId="19" fillId="0" borderId="1" xfId="0" applyFont="1" applyBorder="1"/>
    <xf numFmtId="14" fontId="6" fillId="0" borderId="1" xfId="0" applyNumberFormat="1" applyFont="1" applyBorder="1"/>
    <xf numFmtId="0" fontId="6" fillId="0" borderId="1" xfId="0" applyFont="1" applyBorder="1" applyAlignment="1">
      <alignment wrapText="1"/>
    </xf>
    <xf numFmtId="0" fontId="15" fillId="0" borderId="2" xfId="0" applyFont="1" applyBorder="1" applyAlignment="1">
      <alignment wrapText="1"/>
    </xf>
    <xf numFmtId="0" fontId="12" fillId="4" borderId="1" xfId="0" applyFont="1" applyFill="1" applyBorder="1" applyAlignment="1">
      <alignment horizontal="center" vertical="center" wrapText="1"/>
    </xf>
    <xf numFmtId="0" fontId="15" fillId="0" borderId="2" xfId="0" applyFont="1" applyBorder="1" applyAlignment="1">
      <alignment wrapText="1"/>
    </xf>
    <xf numFmtId="0" fontId="18" fillId="0" borderId="3" xfId="0" applyFont="1" applyBorder="1" applyAlignment="1">
      <alignment wrapText="1"/>
    </xf>
    <xf numFmtId="0" fontId="17" fillId="0" borderId="2" xfId="0" applyFont="1" applyBorder="1" applyAlignment="1">
      <alignment wrapText="1"/>
    </xf>
    <xf numFmtId="0" fontId="0" fillId="0" borderId="3" xfId="0" applyBorder="1" applyAlignment="1">
      <alignment wrapText="1"/>
    </xf>
    <xf numFmtId="0" fontId="1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9" fillId="0" borderId="1" xfId="0" applyFont="1" applyBorder="1" applyAlignment="1">
      <alignment horizontal="left"/>
    </xf>
    <xf numFmtId="0" fontId="10" fillId="0" borderId="1" xfId="0" applyFont="1" applyBorder="1" applyAlignment="1">
      <alignment horizontal="left"/>
    </xf>
    <xf numFmtId="14" fontId="10" fillId="0" borderId="1" xfId="0" applyNumberFormat="1" applyFont="1" applyBorder="1" applyAlignment="1">
      <alignment horizontal="left"/>
    </xf>
    <xf numFmtId="0" fontId="6"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8" fillId="3" borderId="1" xfId="0" applyFont="1" applyFill="1" applyBorder="1" applyAlignment="1">
      <alignment horizontal="center" vertical="center"/>
    </xf>
    <xf numFmtId="0" fontId="10" fillId="0" borderId="1" xfId="0" applyFont="1" applyBorder="1" applyAlignment="1">
      <alignment horizontal="left" wrapText="1"/>
    </xf>
    <xf numFmtId="16" fontId="10" fillId="0" borderId="1" xfId="0" applyNumberFormat="1" applyFont="1" applyBorder="1" applyAlignment="1">
      <alignment horizontal="left"/>
    </xf>
    <xf numFmtId="0" fontId="9" fillId="0" borderId="1" xfId="0" applyFont="1" applyBorder="1" applyAlignment="1">
      <alignment horizontal="left" wrapText="1"/>
    </xf>
    <xf numFmtId="0" fontId="12" fillId="4" borderId="1" xfId="0" applyFont="1" applyFill="1" applyBorder="1" applyAlignment="1">
      <alignment horizontal="center" vertical="center" wrapText="1"/>
    </xf>
    <xf numFmtId="1" fontId="10" fillId="0" borderId="1" xfId="0" applyNumberFormat="1" applyFont="1" applyBorder="1" applyAlignment="1">
      <alignment horizontal="left"/>
    </xf>
    <xf numFmtId="0" fontId="14" fillId="0" borderId="0" xfId="0" applyFont="1" applyAlignment="1">
      <alignment horizontal="justify" vertical="center" wrapText="1"/>
    </xf>
    <xf numFmtId="1" fontId="10" fillId="0" borderId="1" xfId="0" applyNumberFormat="1" applyFont="1" applyFill="1" applyBorder="1" applyAlignment="1">
      <alignment horizontal="left"/>
    </xf>
    <xf numFmtId="0" fontId="20" fillId="0" borderId="1" xfId="0" applyFont="1" applyBorder="1" applyAlignment="1">
      <alignment wrapText="1"/>
    </xf>
    <xf numFmtId="0" fontId="5" fillId="0" borderId="1" xfId="0" applyFont="1" applyBorder="1"/>
    <xf numFmtId="0" fontId="21" fillId="0" borderId="2" xfId="0" applyFont="1" applyBorder="1" applyAlignment="1">
      <alignment horizontal="left" wrapText="1"/>
    </xf>
    <xf numFmtId="0" fontId="22" fillId="0" borderId="3" xfId="0" applyFont="1" applyBorder="1" applyAlignment="1">
      <alignment horizontal="left" wrapText="1"/>
    </xf>
    <xf numFmtId="0" fontId="21" fillId="0" borderId="2" xfId="0" applyFont="1" applyBorder="1" applyAlignment="1">
      <alignment horizontal="left" vertical="center" wrapText="1"/>
    </xf>
    <xf numFmtId="0" fontId="22" fillId="0" borderId="3" xfId="0" applyFont="1" applyBorder="1" applyAlignment="1">
      <alignment horizontal="left" vertical="center" wrapText="1"/>
    </xf>
    <xf numFmtId="0" fontId="21" fillId="0" borderId="2" xfId="0" applyFont="1" applyBorder="1" applyAlignment="1">
      <alignment wrapText="1"/>
    </xf>
    <xf numFmtId="0" fontId="22" fillId="0" borderId="3" xfId="0" applyFont="1" applyBorder="1" applyAlignment="1">
      <alignment wrapText="1"/>
    </xf>
    <xf numFmtId="0" fontId="20" fillId="0" borderId="1" xfId="0" applyFont="1" applyBorder="1" applyAlignment="1">
      <alignment vertical="center" wrapText="1"/>
    </xf>
    <xf numFmtId="0" fontId="21" fillId="0" borderId="1" xfId="0" applyFont="1" applyBorder="1" applyAlignment="1">
      <alignment wrapText="1"/>
    </xf>
    <xf numFmtId="0" fontId="23" fillId="0" borderId="2" xfId="0" applyFont="1" applyBorder="1" applyAlignment="1">
      <alignment wrapText="1"/>
    </xf>
    <xf numFmtId="0" fontId="24" fillId="0" borderId="3" xfId="0" applyFont="1" applyBorder="1" applyAlignment="1">
      <alignment wrapText="1"/>
    </xf>
  </cellXfs>
  <cellStyles count="2">
    <cellStyle name="Normal" xfId="0" builtinId="0"/>
    <cellStyle name="Porcentaje" xfId="1" builtinId="5"/>
  </cellStyles>
  <dxfs count="0"/>
  <tableStyles count="0" defaultTableStyle="TableStyleMedium2" defaultPivotStyle="PivotStyleLight16"/>
  <colors>
    <mruColors>
      <color rgb="FFE6EFFD"/>
      <color rgb="FFDCEAFB"/>
      <color rgb="FF4472C4"/>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295275</xdr:colOff>
      <xdr:row>0</xdr:row>
      <xdr:rowOff>104774</xdr:rowOff>
    </xdr:from>
    <xdr:to>
      <xdr:col>7</xdr:col>
      <xdr:colOff>75142</xdr:colOff>
      <xdr:row>1</xdr:row>
      <xdr:rowOff>122236</xdr:rowOff>
    </xdr:to>
    <xdr:pic>
      <xdr:nvPicPr>
        <xdr:cNvPr id="2" name="Imagen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val="0"/>
            </a:ext>
          </a:extLst>
        </a:blip>
        <a:srcRect t="-426" b="-426"/>
        <a:stretch>
          <a:fillRect/>
        </a:stretch>
      </xdr:blipFill>
      <xdr:spPr bwMode="auto">
        <a:xfrm>
          <a:off x="9877425" y="104774"/>
          <a:ext cx="1722967" cy="484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D4379"/>
  </sheetPr>
  <dimension ref="A1:G128"/>
  <sheetViews>
    <sheetView tabSelected="1" view="pageBreakPreview" zoomScale="80" zoomScaleNormal="154" zoomScaleSheetLayoutView="80" zoomScalePageLayoutView="154" workbookViewId="0">
      <selection activeCell="F120" sqref="F120:G120"/>
    </sheetView>
  </sheetViews>
  <sheetFormatPr baseColWidth="10" defaultColWidth="10.875" defaultRowHeight="15" x14ac:dyDescent="0.2"/>
  <cols>
    <col min="1" max="1" width="5.875" style="1" customWidth="1"/>
    <col min="2" max="2" width="18.5" style="1" customWidth="1"/>
    <col min="3" max="3" width="13.25" style="1" customWidth="1"/>
    <col min="4" max="4" width="76.125" style="1" customWidth="1"/>
    <col min="5" max="5" width="8.625" style="1" customWidth="1"/>
    <col min="6" max="6" width="12.625" style="1" customWidth="1"/>
    <col min="7" max="7" width="25.5" style="1" customWidth="1"/>
    <col min="8" max="16384" width="10.875" style="1"/>
  </cols>
  <sheetData>
    <row r="1" spans="1:7" ht="36.950000000000003" customHeight="1" x14ac:dyDescent="0.2">
      <c r="A1" s="18" t="s">
        <v>31</v>
      </c>
      <c r="B1" s="18"/>
      <c r="C1" s="21" t="s">
        <v>33</v>
      </c>
      <c r="D1" s="21"/>
      <c r="E1" s="21"/>
      <c r="F1" s="20"/>
      <c r="G1" s="20"/>
    </row>
    <row r="2" spans="1:7" ht="15" customHeight="1" x14ac:dyDescent="0.2">
      <c r="A2" s="18"/>
      <c r="B2" s="18"/>
      <c r="C2" s="22" t="s">
        <v>32</v>
      </c>
      <c r="D2" s="22"/>
      <c r="E2" s="22"/>
      <c r="F2" s="20"/>
      <c r="G2" s="20"/>
    </row>
    <row r="3" spans="1:7" x14ac:dyDescent="0.2">
      <c r="A3" s="19" t="s">
        <v>35</v>
      </c>
      <c r="B3" s="19"/>
      <c r="C3" s="19" t="s">
        <v>38</v>
      </c>
      <c r="D3" s="19"/>
      <c r="E3" s="19"/>
      <c r="F3" s="19" t="s">
        <v>36</v>
      </c>
      <c r="G3" s="19"/>
    </row>
    <row r="4" spans="1:7" ht="5.0999999999999996" customHeight="1" x14ac:dyDescent="0.2"/>
    <row r="5" spans="1:7" ht="26.45" customHeight="1" x14ac:dyDescent="0.2">
      <c r="A5" s="26" t="s">
        <v>34</v>
      </c>
      <c r="B5" s="27"/>
      <c r="C5" s="27"/>
      <c r="D5" s="27"/>
      <c r="E5" s="27"/>
      <c r="F5" s="27"/>
      <c r="G5" s="27"/>
    </row>
    <row r="6" spans="1:7" ht="21.95" customHeight="1" x14ac:dyDescent="0.2">
      <c r="A6" s="28" t="s">
        <v>2</v>
      </c>
      <c r="B6" s="28"/>
      <c r="C6" s="28"/>
      <c r="D6" s="28"/>
      <c r="E6" s="28"/>
      <c r="F6" s="28"/>
      <c r="G6" s="28"/>
    </row>
    <row r="7" spans="1:7" ht="16.5" x14ac:dyDescent="0.3">
      <c r="A7" s="23" t="s">
        <v>0</v>
      </c>
      <c r="B7" s="23"/>
      <c r="C7" s="23"/>
      <c r="D7" s="24" t="s">
        <v>41</v>
      </c>
      <c r="E7" s="24"/>
      <c r="F7" s="24"/>
      <c r="G7" s="24"/>
    </row>
    <row r="8" spans="1:7" ht="16.5" x14ac:dyDescent="0.3">
      <c r="A8" s="23" t="s">
        <v>1</v>
      </c>
      <c r="B8" s="23"/>
      <c r="C8" s="23"/>
      <c r="D8" s="24" t="s">
        <v>42</v>
      </c>
      <c r="E8" s="24"/>
      <c r="F8" s="24"/>
      <c r="G8" s="24"/>
    </row>
    <row r="9" spans="1:7" ht="49.5" customHeight="1" x14ac:dyDescent="0.3">
      <c r="A9" s="23" t="s">
        <v>10</v>
      </c>
      <c r="B9" s="23"/>
      <c r="C9" s="23"/>
      <c r="D9" s="29" t="s">
        <v>43</v>
      </c>
      <c r="E9" s="29"/>
      <c r="F9" s="29"/>
      <c r="G9" s="29"/>
    </row>
    <row r="10" spans="1:7" ht="16.5" x14ac:dyDescent="0.3">
      <c r="A10" s="23" t="s">
        <v>11</v>
      </c>
      <c r="B10" s="23"/>
      <c r="C10" s="23"/>
      <c r="D10" s="24" t="s">
        <v>44</v>
      </c>
      <c r="E10" s="24"/>
      <c r="F10" s="24"/>
      <c r="G10" s="24"/>
    </row>
    <row r="11" spans="1:7" ht="16.5" x14ac:dyDescent="0.3">
      <c r="A11" s="23" t="s">
        <v>3</v>
      </c>
      <c r="B11" s="23"/>
      <c r="C11" s="23"/>
      <c r="D11" s="30">
        <v>44775</v>
      </c>
      <c r="E11" s="24"/>
      <c r="F11" s="24"/>
      <c r="G11" s="24"/>
    </row>
    <row r="12" spans="1:7" ht="21.95" customHeight="1" x14ac:dyDescent="0.2">
      <c r="A12" s="28" t="s">
        <v>4</v>
      </c>
      <c r="B12" s="28"/>
      <c r="C12" s="28"/>
      <c r="D12" s="28"/>
      <c r="E12" s="28"/>
      <c r="F12" s="28"/>
      <c r="G12" s="28"/>
    </row>
    <row r="13" spans="1:7" ht="16.5" x14ac:dyDescent="0.3">
      <c r="A13" s="23" t="s">
        <v>12</v>
      </c>
      <c r="B13" s="23"/>
      <c r="C13" s="23"/>
      <c r="D13" s="24" t="s">
        <v>45</v>
      </c>
      <c r="E13" s="24"/>
      <c r="F13" s="24"/>
      <c r="G13" s="24"/>
    </row>
    <row r="14" spans="1:7" ht="16.5" x14ac:dyDescent="0.3">
      <c r="A14" s="23" t="s">
        <v>5</v>
      </c>
      <c r="B14" s="23"/>
      <c r="C14" s="23"/>
      <c r="D14" s="25">
        <v>44757</v>
      </c>
      <c r="E14" s="24"/>
      <c r="F14" s="24"/>
      <c r="G14" s="24"/>
    </row>
    <row r="15" spans="1:7" ht="16.5" x14ac:dyDescent="0.3">
      <c r="A15" s="23" t="s">
        <v>6</v>
      </c>
      <c r="B15" s="23"/>
      <c r="C15" s="23"/>
      <c r="D15" s="25">
        <v>44772</v>
      </c>
      <c r="E15" s="24"/>
      <c r="F15" s="24"/>
      <c r="G15" s="24"/>
    </row>
    <row r="16" spans="1:7" ht="16.5" x14ac:dyDescent="0.3">
      <c r="A16" s="23" t="s">
        <v>24</v>
      </c>
      <c r="B16" s="23"/>
      <c r="C16" s="23"/>
      <c r="D16" s="24" t="s">
        <v>46</v>
      </c>
      <c r="E16" s="24"/>
      <c r="F16" s="24"/>
      <c r="G16" s="24"/>
    </row>
    <row r="17" spans="1:7" ht="27.75" customHeight="1" x14ac:dyDescent="0.3">
      <c r="A17" s="31" t="s">
        <v>7</v>
      </c>
      <c r="B17" s="31"/>
      <c r="C17" s="31"/>
      <c r="D17" s="24" t="s">
        <v>47</v>
      </c>
      <c r="E17" s="24"/>
      <c r="F17" s="24"/>
      <c r="G17" s="24"/>
    </row>
    <row r="18" spans="1:7" ht="28.5" customHeight="1" x14ac:dyDescent="0.3">
      <c r="A18" s="31" t="s">
        <v>8</v>
      </c>
      <c r="B18" s="31"/>
      <c r="C18" s="31"/>
      <c r="D18" s="24" t="s">
        <v>48</v>
      </c>
      <c r="E18" s="24"/>
      <c r="F18" s="24"/>
      <c r="G18" s="24"/>
    </row>
    <row r="19" spans="1:7" ht="21.95" customHeight="1" x14ac:dyDescent="0.2">
      <c r="A19" s="28" t="s">
        <v>9</v>
      </c>
      <c r="B19" s="28"/>
      <c r="C19" s="28"/>
      <c r="D19" s="28"/>
      <c r="E19" s="28"/>
      <c r="F19" s="28"/>
      <c r="G19" s="28"/>
    </row>
    <row r="20" spans="1:7" ht="16.5" x14ac:dyDescent="0.3">
      <c r="A20" s="23" t="s">
        <v>15</v>
      </c>
      <c r="B20" s="23"/>
      <c r="C20" s="23"/>
      <c r="D20" s="24">
        <v>5</v>
      </c>
      <c r="E20" s="24"/>
      <c r="F20" s="24"/>
      <c r="G20" s="24"/>
    </row>
    <row r="21" spans="1:7" ht="16.5" x14ac:dyDescent="0.3">
      <c r="A21" s="23" t="s">
        <v>14</v>
      </c>
      <c r="B21" s="23"/>
      <c r="C21" s="23"/>
      <c r="D21" s="24">
        <v>92</v>
      </c>
      <c r="E21" s="24"/>
      <c r="F21" s="24"/>
      <c r="G21" s="24"/>
    </row>
    <row r="22" spans="1:7" ht="16.5" x14ac:dyDescent="0.3">
      <c r="A22" s="23" t="s">
        <v>23</v>
      </c>
      <c r="B22" s="23"/>
      <c r="C22" s="23"/>
      <c r="D22" s="33">
        <v>32</v>
      </c>
      <c r="E22" s="33"/>
      <c r="F22" s="4" t="s">
        <v>16</v>
      </c>
      <c r="G22" s="5">
        <f>IFERROR(D22/D$21,"")</f>
        <v>0.34782608695652173</v>
      </c>
    </row>
    <row r="23" spans="1:7" ht="16.5" x14ac:dyDescent="0.3">
      <c r="A23" s="23" t="s">
        <v>39</v>
      </c>
      <c r="B23" s="23"/>
      <c r="C23" s="23"/>
      <c r="D23" s="33">
        <v>13</v>
      </c>
      <c r="E23" s="33"/>
      <c r="F23" s="4" t="s">
        <v>16</v>
      </c>
      <c r="G23" s="5">
        <f t="shared" ref="G23:G25" si="0">IFERROR(D23/D$21,"")</f>
        <v>0.14130434782608695</v>
      </c>
    </row>
    <row r="24" spans="1:7" ht="16.5" x14ac:dyDescent="0.3">
      <c r="A24" s="23" t="s">
        <v>20</v>
      </c>
      <c r="B24" s="23"/>
      <c r="C24" s="23"/>
      <c r="D24" s="33">
        <v>28</v>
      </c>
      <c r="E24" s="33"/>
      <c r="F24" s="4" t="s">
        <v>16</v>
      </c>
      <c r="G24" s="5">
        <f t="shared" si="0"/>
        <v>0.30434782608695654</v>
      </c>
    </row>
    <row r="25" spans="1:7" ht="16.5" x14ac:dyDescent="0.3">
      <c r="A25" s="23" t="s">
        <v>40</v>
      </c>
      <c r="B25" s="23"/>
      <c r="C25" s="23"/>
      <c r="D25" s="33">
        <v>18</v>
      </c>
      <c r="E25" s="33"/>
      <c r="F25" s="4" t="s">
        <v>16</v>
      </c>
      <c r="G25" s="5">
        <f t="shared" si="0"/>
        <v>0.19565217391304349</v>
      </c>
    </row>
    <row r="26" spans="1:7" ht="16.5" x14ac:dyDescent="0.3">
      <c r="A26" s="23" t="s">
        <v>17</v>
      </c>
      <c r="B26" s="23"/>
      <c r="C26" s="23"/>
      <c r="D26" s="24">
        <v>7</v>
      </c>
      <c r="E26" s="24"/>
      <c r="F26" s="24"/>
      <c r="G26" s="24"/>
    </row>
    <row r="27" spans="1:7" ht="16.5" x14ac:dyDescent="0.3">
      <c r="A27" s="23" t="s">
        <v>18</v>
      </c>
      <c r="B27" s="23"/>
      <c r="C27" s="23"/>
      <c r="D27" s="35">
        <v>5</v>
      </c>
      <c r="E27" s="35"/>
      <c r="F27" s="4" t="s">
        <v>16</v>
      </c>
      <c r="G27" s="5">
        <f>IFERROR(D27/D26,"")</f>
        <v>0.7142857142857143</v>
      </c>
    </row>
    <row r="28" spans="1:7" ht="16.5" x14ac:dyDescent="0.3">
      <c r="A28" s="23" t="s">
        <v>19</v>
      </c>
      <c r="B28" s="23"/>
      <c r="C28" s="23"/>
      <c r="D28" s="35">
        <v>5</v>
      </c>
      <c r="E28" s="35"/>
      <c r="F28" s="4" t="s">
        <v>16</v>
      </c>
      <c r="G28" s="5">
        <f>IFERROR(D28/D27,"")</f>
        <v>1</v>
      </c>
    </row>
    <row r="29" spans="1:7" ht="21" customHeight="1" x14ac:dyDescent="0.2">
      <c r="A29" s="28" t="s">
        <v>13</v>
      </c>
      <c r="B29" s="28"/>
      <c r="C29" s="28"/>
      <c r="D29" s="28"/>
      <c r="E29" s="28"/>
      <c r="F29" s="28"/>
      <c r="G29" s="28"/>
    </row>
    <row r="30" spans="1:7" ht="33" customHeight="1" x14ac:dyDescent="0.2">
      <c r="A30" s="13" t="s">
        <v>25</v>
      </c>
      <c r="B30" s="13" t="s">
        <v>26</v>
      </c>
      <c r="C30" s="13" t="s">
        <v>27</v>
      </c>
      <c r="D30" s="13" t="s">
        <v>28</v>
      </c>
      <c r="E30" s="13" t="s">
        <v>29</v>
      </c>
      <c r="F30" s="32" t="s">
        <v>30</v>
      </c>
      <c r="G30" s="32"/>
    </row>
    <row r="31" spans="1:7" ht="58.5" customHeight="1" x14ac:dyDescent="0.3">
      <c r="A31" s="8">
        <v>1</v>
      </c>
      <c r="B31" s="10">
        <v>44769</v>
      </c>
      <c r="C31" s="11" t="s">
        <v>49</v>
      </c>
      <c r="D31" s="6" t="s">
        <v>52</v>
      </c>
      <c r="E31" s="9" t="s">
        <v>22</v>
      </c>
      <c r="F31" s="16" t="s">
        <v>53</v>
      </c>
      <c r="G31" s="17"/>
    </row>
    <row r="32" spans="1:7" ht="108.75" customHeight="1" x14ac:dyDescent="0.3">
      <c r="A32" s="8">
        <v>2</v>
      </c>
      <c r="B32" s="10">
        <v>44769</v>
      </c>
      <c r="C32" s="11" t="s">
        <v>49</v>
      </c>
      <c r="D32" s="6" t="s">
        <v>54</v>
      </c>
      <c r="E32" s="9" t="s">
        <v>22</v>
      </c>
      <c r="F32" s="16" t="s">
        <v>55</v>
      </c>
      <c r="G32" s="17"/>
    </row>
    <row r="33" spans="1:7" ht="143.25" customHeight="1" x14ac:dyDescent="0.3">
      <c r="A33" s="8">
        <v>3</v>
      </c>
      <c r="B33" s="10">
        <v>44769</v>
      </c>
      <c r="C33" s="11" t="s">
        <v>49</v>
      </c>
      <c r="D33" s="36" t="s">
        <v>188</v>
      </c>
      <c r="E33" s="37" t="s">
        <v>22</v>
      </c>
      <c r="F33" s="38" t="s">
        <v>57</v>
      </c>
      <c r="G33" s="39"/>
    </row>
    <row r="34" spans="1:7" ht="121.5" x14ac:dyDescent="0.3">
      <c r="A34" s="8">
        <v>4</v>
      </c>
      <c r="B34" s="10">
        <v>44769</v>
      </c>
      <c r="C34" s="11" t="s">
        <v>49</v>
      </c>
      <c r="D34" s="6" t="s">
        <v>58</v>
      </c>
      <c r="E34" s="9" t="s">
        <v>22</v>
      </c>
      <c r="F34" s="16" t="s">
        <v>57</v>
      </c>
      <c r="G34" s="17"/>
    </row>
    <row r="35" spans="1:7" ht="73.5" x14ac:dyDescent="0.3">
      <c r="A35" s="8">
        <v>5</v>
      </c>
      <c r="B35" s="10">
        <v>44769</v>
      </c>
      <c r="C35" s="11" t="s">
        <v>49</v>
      </c>
      <c r="D35" s="6" t="s">
        <v>59</v>
      </c>
      <c r="E35" s="9" t="s">
        <v>22</v>
      </c>
      <c r="F35" s="16" t="s">
        <v>57</v>
      </c>
      <c r="G35" s="17"/>
    </row>
    <row r="36" spans="1:7" ht="124.5" customHeight="1" x14ac:dyDescent="0.3">
      <c r="A36" s="8">
        <v>6</v>
      </c>
      <c r="B36" s="10">
        <v>44769</v>
      </c>
      <c r="C36" s="11" t="s">
        <v>49</v>
      </c>
      <c r="D36" s="36" t="s">
        <v>186</v>
      </c>
      <c r="E36" s="37" t="s">
        <v>22</v>
      </c>
      <c r="F36" s="40" t="s">
        <v>187</v>
      </c>
      <c r="G36" s="41"/>
    </row>
    <row r="37" spans="1:7" ht="97.5" x14ac:dyDescent="0.3">
      <c r="A37" s="8">
        <v>7</v>
      </c>
      <c r="B37" s="10">
        <v>44769</v>
      </c>
      <c r="C37" s="11" t="s">
        <v>49</v>
      </c>
      <c r="D37" s="6" t="s">
        <v>60</v>
      </c>
      <c r="E37" s="9" t="s">
        <v>21</v>
      </c>
      <c r="F37" s="16" t="s">
        <v>61</v>
      </c>
      <c r="G37" s="17"/>
    </row>
    <row r="38" spans="1:7" ht="181.5" x14ac:dyDescent="0.3">
      <c r="A38" s="8">
        <v>8</v>
      </c>
      <c r="B38" s="10">
        <v>44769</v>
      </c>
      <c r="C38" s="11" t="s">
        <v>49</v>
      </c>
      <c r="D38" s="6" t="s">
        <v>62</v>
      </c>
      <c r="E38" s="9" t="s">
        <v>21</v>
      </c>
      <c r="F38" s="16" t="s">
        <v>63</v>
      </c>
      <c r="G38" s="17"/>
    </row>
    <row r="39" spans="1:7" ht="73.5" x14ac:dyDescent="0.3">
      <c r="A39" s="8">
        <v>9</v>
      </c>
      <c r="B39" s="10">
        <v>44769</v>
      </c>
      <c r="C39" s="11" t="s">
        <v>49</v>
      </c>
      <c r="D39" s="6" t="s">
        <v>64</v>
      </c>
      <c r="E39" s="9" t="s">
        <v>22</v>
      </c>
      <c r="F39" s="16" t="s">
        <v>65</v>
      </c>
      <c r="G39" s="17"/>
    </row>
    <row r="40" spans="1:7" ht="73.5" x14ac:dyDescent="0.3">
      <c r="A40" s="8">
        <v>10</v>
      </c>
      <c r="B40" s="10">
        <v>44769</v>
      </c>
      <c r="C40" s="11" t="s">
        <v>49</v>
      </c>
      <c r="D40" s="6" t="s">
        <v>66</v>
      </c>
      <c r="E40" s="9" t="s">
        <v>22</v>
      </c>
      <c r="F40" s="16" t="s">
        <v>67</v>
      </c>
      <c r="G40" s="17"/>
    </row>
    <row r="41" spans="1:7" ht="73.5" x14ac:dyDescent="0.3">
      <c r="A41" s="8">
        <v>11</v>
      </c>
      <c r="B41" s="10">
        <v>44769</v>
      </c>
      <c r="C41" s="11" t="s">
        <v>49</v>
      </c>
      <c r="D41" s="6" t="s">
        <v>68</v>
      </c>
      <c r="E41" s="9" t="s">
        <v>22</v>
      </c>
      <c r="F41" s="16" t="s">
        <v>57</v>
      </c>
      <c r="G41" s="17"/>
    </row>
    <row r="42" spans="1:7" ht="37.5" x14ac:dyDescent="0.3">
      <c r="A42" s="8">
        <v>12</v>
      </c>
      <c r="B42" s="10">
        <v>44769</v>
      </c>
      <c r="C42" s="11" t="s">
        <v>49</v>
      </c>
      <c r="D42" s="6" t="s">
        <v>69</v>
      </c>
      <c r="E42" s="9" t="s">
        <v>22</v>
      </c>
      <c r="F42" s="16" t="s">
        <v>70</v>
      </c>
      <c r="G42" s="17"/>
    </row>
    <row r="43" spans="1:7" ht="37.5" x14ac:dyDescent="0.3">
      <c r="A43" s="8">
        <v>13</v>
      </c>
      <c r="B43" s="10">
        <v>44769</v>
      </c>
      <c r="C43" s="11" t="s">
        <v>49</v>
      </c>
      <c r="D43" s="6" t="s">
        <v>71</v>
      </c>
      <c r="E43" s="9" t="s">
        <v>22</v>
      </c>
      <c r="F43" s="16" t="s">
        <v>57</v>
      </c>
      <c r="G43" s="17"/>
    </row>
    <row r="44" spans="1:7" ht="97.5" x14ac:dyDescent="0.3">
      <c r="A44" s="8">
        <v>14</v>
      </c>
      <c r="B44" s="10">
        <v>44769</v>
      </c>
      <c r="C44" s="11" t="s">
        <v>49</v>
      </c>
      <c r="D44" s="6" t="s">
        <v>72</v>
      </c>
      <c r="E44" s="9" t="s">
        <v>21</v>
      </c>
      <c r="F44" s="16" t="s">
        <v>73</v>
      </c>
      <c r="G44" s="17"/>
    </row>
    <row r="45" spans="1:7" ht="25.5" x14ac:dyDescent="0.3">
      <c r="A45" s="8">
        <v>15</v>
      </c>
      <c r="B45" s="10">
        <v>44769</v>
      </c>
      <c r="C45" s="11" t="s">
        <v>49</v>
      </c>
      <c r="D45" s="6" t="s">
        <v>74</v>
      </c>
      <c r="E45" s="9" t="s">
        <v>22</v>
      </c>
      <c r="F45" s="16" t="s">
        <v>75</v>
      </c>
      <c r="G45" s="17"/>
    </row>
    <row r="46" spans="1:7" ht="37.5" x14ac:dyDescent="0.3">
      <c r="A46" s="8">
        <v>16</v>
      </c>
      <c r="B46" s="10">
        <v>44769</v>
      </c>
      <c r="C46" s="11" t="s">
        <v>49</v>
      </c>
      <c r="D46" s="6" t="s">
        <v>76</v>
      </c>
      <c r="E46" s="9" t="s">
        <v>22</v>
      </c>
      <c r="F46" s="16" t="s">
        <v>75</v>
      </c>
      <c r="G46" s="17"/>
    </row>
    <row r="47" spans="1:7" ht="37.5" x14ac:dyDescent="0.3">
      <c r="A47" s="8">
        <v>17</v>
      </c>
      <c r="B47" s="10">
        <v>44769</v>
      </c>
      <c r="C47" s="11" t="s">
        <v>77</v>
      </c>
      <c r="D47" s="6" t="s">
        <v>52</v>
      </c>
      <c r="E47" s="9"/>
      <c r="F47" s="16" t="s">
        <v>78</v>
      </c>
      <c r="G47" s="17"/>
    </row>
    <row r="48" spans="1:7" ht="73.5" x14ac:dyDescent="0.3">
      <c r="A48" s="8">
        <v>18</v>
      </c>
      <c r="B48" s="10">
        <v>44769</v>
      </c>
      <c r="C48" s="11" t="s">
        <v>77</v>
      </c>
      <c r="D48" s="6" t="s">
        <v>54</v>
      </c>
      <c r="E48" s="9"/>
      <c r="F48" s="16" t="s">
        <v>79</v>
      </c>
      <c r="G48" s="17"/>
    </row>
    <row r="49" spans="1:7" ht="224.25" customHeight="1" x14ac:dyDescent="0.3">
      <c r="A49" s="8">
        <v>19</v>
      </c>
      <c r="B49" s="10">
        <v>44769</v>
      </c>
      <c r="C49" s="11" t="s">
        <v>77</v>
      </c>
      <c r="D49" s="36" t="s">
        <v>56</v>
      </c>
      <c r="E49" s="37"/>
      <c r="F49" s="42" t="s">
        <v>80</v>
      </c>
      <c r="G49" s="43"/>
    </row>
    <row r="50" spans="1:7" ht="166.5" customHeight="1" x14ac:dyDescent="0.3">
      <c r="A50" s="8">
        <v>20</v>
      </c>
      <c r="B50" s="10">
        <v>44769</v>
      </c>
      <c r="C50" s="11" t="s">
        <v>77</v>
      </c>
      <c r="D50" s="44" t="s">
        <v>81</v>
      </c>
      <c r="E50" s="37"/>
      <c r="F50" s="42" t="s">
        <v>80</v>
      </c>
      <c r="G50" s="43"/>
    </row>
    <row r="51" spans="1:7" ht="121.5" x14ac:dyDescent="0.3">
      <c r="A51" s="8">
        <v>21</v>
      </c>
      <c r="B51" s="10">
        <v>44769</v>
      </c>
      <c r="C51" s="11" t="s">
        <v>77</v>
      </c>
      <c r="D51" s="36" t="s">
        <v>58</v>
      </c>
      <c r="E51" s="37"/>
      <c r="F51" s="42" t="s">
        <v>189</v>
      </c>
      <c r="G51" s="43"/>
    </row>
    <row r="52" spans="1:7" ht="73.5" x14ac:dyDescent="0.3">
      <c r="A52" s="8">
        <v>22</v>
      </c>
      <c r="B52" s="10">
        <v>44769</v>
      </c>
      <c r="C52" s="11" t="s">
        <v>77</v>
      </c>
      <c r="D52" s="6" t="s">
        <v>59</v>
      </c>
      <c r="E52" s="9"/>
      <c r="F52" s="16" t="s">
        <v>82</v>
      </c>
      <c r="G52" s="17"/>
    </row>
    <row r="53" spans="1:7" ht="73.5" x14ac:dyDescent="0.3">
      <c r="A53" s="8">
        <v>23</v>
      </c>
      <c r="B53" s="10">
        <v>44769</v>
      </c>
      <c r="C53" s="11" t="s">
        <v>77</v>
      </c>
      <c r="D53" s="36" t="s">
        <v>190</v>
      </c>
      <c r="E53" s="37"/>
      <c r="F53" s="42" t="s">
        <v>83</v>
      </c>
      <c r="G53" s="43"/>
    </row>
    <row r="54" spans="1:7" ht="97.5" x14ac:dyDescent="0.3">
      <c r="A54" s="8">
        <v>24</v>
      </c>
      <c r="B54" s="10">
        <v>44769</v>
      </c>
      <c r="C54" s="11" t="s">
        <v>77</v>
      </c>
      <c r="D54" s="6" t="s">
        <v>60</v>
      </c>
      <c r="E54" s="9"/>
      <c r="F54" s="16" t="s">
        <v>84</v>
      </c>
      <c r="G54" s="17"/>
    </row>
    <row r="55" spans="1:7" ht="181.5" x14ac:dyDescent="0.3">
      <c r="A55" s="8">
        <v>25</v>
      </c>
      <c r="B55" s="10">
        <v>44769</v>
      </c>
      <c r="C55" s="11" t="s">
        <v>77</v>
      </c>
      <c r="D55" s="6" t="s">
        <v>62</v>
      </c>
      <c r="E55" s="9"/>
      <c r="F55" s="16" t="s">
        <v>85</v>
      </c>
      <c r="G55" s="17"/>
    </row>
    <row r="56" spans="1:7" ht="73.5" x14ac:dyDescent="0.3">
      <c r="A56" s="8">
        <v>26</v>
      </c>
      <c r="B56" s="10">
        <v>44769</v>
      </c>
      <c r="C56" s="11" t="s">
        <v>77</v>
      </c>
      <c r="D56" s="6" t="s">
        <v>64</v>
      </c>
      <c r="E56" s="9"/>
      <c r="F56" s="16" t="s">
        <v>86</v>
      </c>
      <c r="G56" s="17"/>
    </row>
    <row r="57" spans="1:7" ht="73.5" x14ac:dyDescent="0.3">
      <c r="A57" s="8">
        <v>27</v>
      </c>
      <c r="B57" s="10">
        <v>44769</v>
      </c>
      <c r="C57" s="11" t="s">
        <v>77</v>
      </c>
      <c r="D57" s="6" t="s">
        <v>66</v>
      </c>
      <c r="E57" s="9"/>
      <c r="F57" s="16" t="s">
        <v>87</v>
      </c>
      <c r="G57" s="17"/>
    </row>
    <row r="58" spans="1:7" ht="73.5" x14ac:dyDescent="0.3">
      <c r="A58" s="8">
        <v>28</v>
      </c>
      <c r="B58" s="10">
        <v>44769</v>
      </c>
      <c r="C58" s="11" t="s">
        <v>77</v>
      </c>
      <c r="D58" s="6" t="s">
        <v>68</v>
      </c>
      <c r="E58" s="9"/>
      <c r="F58" s="16" t="s">
        <v>88</v>
      </c>
      <c r="G58" s="17"/>
    </row>
    <row r="59" spans="1:7" ht="37.5" x14ac:dyDescent="0.3">
      <c r="A59" s="8">
        <v>29</v>
      </c>
      <c r="B59" s="10">
        <v>44769</v>
      </c>
      <c r="C59" s="11" t="s">
        <v>77</v>
      </c>
      <c r="D59" s="6" t="s">
        <v>69</v>
      </c>
      <c r="E59" s="9"/>
      <c r="F59" s="16" t="s">
        <v>89</v>
      </c>
      <c r="G59" s="17"/>
    </row>
    <row r="60" spans="1:7" ht="66" x14ac:dyDescent="0.3">
      <c r="A60" s="8">
        <v>30</v>
      </c>
      <c r="B60" s="10">
        <v>44769</v>
      </c>
      <c r="C60" s="11" t="s">
        <v>90</v>
      </c>
      <c r="D60" s="6" t="s">
        <v>91</v>
      </c>
      <c r="E60" s="9" t="s">
        <v>22</v>
      </c>
      <c r="F60" s="16" t="s">
        <v>92</v>
      </c>
      <c r="G60" s="17"/>
    </row>
    <row r="61" spans="1:7" ht="85.5" x14ac:dyDescent="0.3">
      <c r="A61" s="8">
        <v>31</v>
      </c>
      <c r="B61" s="10">
        <v>44769</v>
      </c>
      <c r="C61" s="11" t="s">
        <v>90</v>
      </c>
      <c r="D61" s="6" t="s">
        <v>93</v>
      </c>
      <c r="E61" s="9" t="s">
        <v>22</v>
      </c>
      <c r="F61" s="16" t="s">
        <v>57</v>
      </c>
      <c r="G61" s="17"/>
    </row>
    <row r="62" spans="1:7" ht="73.5" x14ac:dyDescent="0.3">
      <c r="A62" s="8">
        <v>32</v>
      </c>
      <c r="B62" s="10">
        <v>44769</v>
      </c>
      <c r="C62" s="11" t="s">
        <v>90</v>
      </c>
      <c r="D62" s="6" t="s">
        <v>94</v>
      </c>
      <c r="E62" s="9" t="s">
        <v>22</v>
      </c>
      <c r="F62" s="16" t="s">
        <v>95</v>
      </c>
      <c r="G62" s="17"/>
    </row>
    <row r="63" spans="1:7" ht="73.5" x14ac:dyDescent="0.3">
      <c r="A63" s="8">
        <v>33</v>
      </c>
      <c r="B63" s="10">
        <v>44769</v>
      </c>
      <c r="C63" s="11" t="s">
        <v>90</v>
      </c>
      <c r="D63" s="6" t="s">
        <v>94</v>
      </c>
      <c r="E63" s="9" t="s">
        <v>22</v>
      </c>
      <c r="F63" s="16" t="s">
        <v>95</v>
      </c>
      <c r="G63" s="17"/>
    </row>
    <row r="64" spans="1:7" ht="73.5" x14ac:dyDescent="0.3">
      <c r="A64" s="8">
        <v>34</v>
      </c>
      <c r="B64" s="10">
        <v>44769</v>
      </c>
      <c r="C64" s="11" t="s">
        <v>90</v>
      </c>
      <c r="D64" s="6" t="s">
        <v>94</v>
      </c>
      <c r="E64" s="9" t="s">
        <v>21</v>
      </c>
      <c r="F64" s="16" t="s">
        <v>96</v>
      </c>
      <c r="G64" s="17"/>
    </row>
    <row r="65" spans="1:7" ht="66" x14ac:dyDescent="0.3">
      <c r="A65" s="8">
        <v>35</v>
      </c>
      <c r="B65" s="10">
        <v>44769</v>
      </c>
      <c r="C65" s="11" t="s">
        <v>90</v>
      </c>
      <c r="D65" s="6" t="s">
        <v>97</v>
      </c>
      <c r="E65" s="9" t="s">
        <v>22</v>
      </c>
      <c r="F65" s="16" t="s">
        <v>98</v>
      </c>
      <c r="G65" s="17"/>
    </row>
    <row r="66" spans="1:7" ht="85.5" x14ac:dyDescent="0.3">
      <c r="A66" s="8">
        <v>36</v>
      </c>
      <c r="B66" s="10">
        <v>44769</v>
      </c>
      <c r="C66" s="11" t="s">
        <v>90</v>
      </c>
      <c r="D66" s="6" t="s">
        <v>99</v>
      </c>
      <c r="E66" s="9" t="s">
        <v>22</v>
      </c>
      <c r="F66" s="16" t="s">
        <v>100</v>
      </c>
      <c r="G66" s="17"/>
    </row>
    <row r="67" spans="1:7" ht="109.5" x14ac:dyDescent="0.3">
      <c r="A67" s="8">
        <v>37</v>
      </c>
      <c r="B67" s="10">
        <v>44769</v>
      </c>
      <c r="C67" s="11" t="s">
        <v>90</v>
      </c>
      <c r="D67" s="6" t="s">
        <v>101</v>
      </c>
      <c r="E67" s="9"/>
      <c r="F67" s="16" t="s">
        <v>102</v>
      </c>
      <c r="G67" s="17"/>
    </row>
    <row r="68" spans="1:7" ht="145.5" x14ac:dyDescent="0.3">
      <c r="A68" s="8">
        <v>38</v>
      </c>
      <c r="B68" s="10">
        <v>44769</v>
      </c>
      <c r="C68" s="11" t="s">
        <v>90</v>
      </c>
      <c r="D68" s="6" t="s">
        <v>103</v>
      </c>
      <c r="E68" s="9" t="s">
        <v>22</v>
      </c>
      <c r="F68" s="16" t="s">
        <v>100</v>
      </c>
      <c r="G68" s="17"/>
    </row>
    <row r="69" spans="1:7" ht="66" x14ac:dyDescent="0.3">
      <c r="A69" s="8">
        <v>39</v>
      </c>
      <c r="B69" s="10">
        <v>44769</v>
      </c>
      <c r="C69" s="11" t="s">
        <v>90</v>
      </c>
      <c r="D69" s="6" t="s">
        <v>104</v>
      </c>
      <c r="E69" s="9" t="s">
        <v>22</v>
      </c>
      <c r="F69" s="16" t="s">
        <v>98</v>
      </c>
      <c r="G69" s="17"/>
    </row>
    <row r="70" spans="1:7" ht="66" x14ac:dyDescent="0.3">
      <c r="A70" s="8">
        <v>40</v>
      </c>
      <c r="B70" s="10">
        <v>44769</v>
      </c>
      <c r="C70" s="11" t="s">
        <v>90</v>
      </c>
      <c r="D70" s="6" t="s">
        <v>105</v>
      </c>
      <c r="E70" s="9" t="s">
        <v>22</v>
      </c>
      <c r="F70" s="16" t="s">
        <v>98</v>
      </c>
      <c r="G70" s="17"/>
    </row>
    <row r="71" spans="1:7" ht="121.5" x14ac:dyDescent="0.3">
      <c r="A71" s="8">
        <v>41</v>
      </c>
      <c r="B71" s="10">
        <v>44769</v>
      </c>
      <c r="C71" s="11" t="s">
        <v>90</v>
      </c>
      <c r="D71" s="6" t="s">
        <v>106</v>
      </c>
      <c r="E71" s="9" t="s">
        <v>21</v>
      </c>
      <c r="F71" s="16" t="s">
        <v>107</v>
      </c>
      <c r="G71" s="17"/>
    </row>
    <row r="72" spans="1:7" ht="121.5" x14ac:dyDescent="0.3">
      <c r="A72" s="8">
        <v>42</v>
      </c>
      <c r="B72" s="10">
        <v>44769</v>
      </c>
      <c r="C72" s="11" t="s">
        <v>90</v>
      </c>
      <c r="D72" s="6" t="s">
        <v>108</v>
      </c>
      <c r="E72" s="9" t="s">
        <v>22</v>
      </c>
      <c r="F72" s="16" t="s">
        <v>109</v>
      </c>
      <c r="G72" s="17"/>
    </row>
    <row r="73" spans="1:7" ht="109.5" x14ac:dyDescent="0.3">
      <c r="A73" s="8">
        <v>43</v>
      </c>
      <c r="B73" s="10">
        <v>44769</v>
      </c>
      <c r="C73" s="11" t="s">
        <v>90</v>
      </c>
      <c r="D73" s="6" t="s">
        <v>110</v>
      </c>
      <c r="E73" s="9" t="s">
        <v>21</v>
      </c>
      <c r="F73" s="16" t="s">
        <v>111</v>
      </c>
      <c r="G73" s="17"/>
    </row>
    <row r="74" spans="1:7" ht="121.5" x14ac:dyDescent="0.3">
      <c r="A74" s="8">
        <v>44</v>
      </c>
      <c r="B74" s="10">
        <v>44769</v>
      </c>
      <c r="C74" s="11" t="s">
        <v>90</v>
      </c>
      <c r="D74" s="6" t="s">
        <v>112</v>
      </c>
      <c r="E74" s="9" t="s">
        <v>22</v>
      </c>
      <c r="F74" s="16" t="s">
        <v>57</v>
      </c>
      <c r="G74" s="17"/>
    </row>
    <row r="75" spans="1:7" ht="85.5" x14ac:dyDescent="0.3">
      <c r="A75" s="8">
        <v>45</v>
      </c>
      <c r="B75" s="10">
        <v>44769</v>
      </c>
      <c r="C75" s="11" t="s">
        <v>90</v>
      </c>
      <c r="D75" s="6" t="s">
        <v>113</v>
      </c>
      <c r="E75" s="9" t="s">
        <v>22</v>
      </c>
      <c r="F75" s="16" t="s">
        <v>57</v>
      </c>
      <c r="G75" s="17"/>
    </row>
    <row r="76" spans="1:7" ht="109.5" x14ac:dyDescent="0.3">
      <c r="A76" s="8">
        <v>46</v>
      </c>
      <c r="B76" s="10">
        <v>44769</v>
      </c>
      <c r="C76" s="11" t="s">
        <v>90</v>
      </c>
      <c r="D76" s="6" t="s">
        <v>114</v>
      </c>
      <c r="E76" s="9"/>
      <c r="F76" s="42" t="s">
        <v>83</v>
      </c>
      <c r="G76" s="43"/>
    </row>
    <row r="77" spans="1:7" ht="66" x14ac:dyDescent="0.3">
      <c r="A77" s="8">
        <v>47</v>
      </c>
      <c r="B77" s="10">
        <v>44769</v>
      </c>
      <c r="C77" s="11" t="s">
        <v>90</v>
      </c>
      <c r="D77" s="6" t="s">
        <v>115</v>
      </c>
      <c r="E77" s="9" t="s">
        <v>22</v>
      </c>
      <c r="F77" s="16" t="s">
        <v>57</v>
      </c>
      <c r="G77" s="17"/>
    </row>
    <row r="78" spans="1:7" ht="121.5" x14ac:dyDescent="0.3">
      <c r="A78" s="8">
        <v>48</v>
      </c>
      <c r="B78" s="10">
        <v>44769</v>
      </c>
      <c r="C78" s="11" t="s">
        <v>116</v>
      </c>
      <c r="D78" s="6" t="s">
        <v>117</v>
      </c>
      <c r="E78" s="9" t="s">
        <v>22</v>
      </c>
      <c r="F78" s="16" t="s">
        <v>65</v>
      </c>
      <c r="G78" s="17"/>
    </row>
    <row r="79" spans="1:7" ht="109.5" x14ac:dyDescent="0.3">
      <c r="A79" s="8">
        <v>49</v>
      </c>
      <c r="B79" s="10">
        <v>44769</v>
      </c>
      <c r="C79" s="11" t="s">
        <v>116</v>
      </c>
      <c r="D79" s="6" t="s">
        <v>118</v>
      </c>
      <c r="E79" s="9" t="s">
        <v>22</v>
      </c>
      <c r="F79" s="16" t="s">
        <v>92</v>
      </c>
      <c r="G79" s="17"/>
    </row>
    <row r="80" spans="1:7" ht="73.5" x14ac:dyDescent="0.3">
      <c r="A80" s="8">
        <v>50</v>
      </c>
      <c r="B80" s="10">
        <v>44769</v>
      </c>
      <c r="C80" s="11" t="s">
        <v>116</v>
      </c>
      <c r="D80" s="6" t="s">
        <v>119</v>
      </c>
      <c r="E80" s="9" t="s">
        <v>22</v>
      </c>
      <c r="F80" s="16" t="s">
        <v>65</v>
      </c>
      <c r="G80" s="17"/>
    </row>
    <row r="81" spans="1:7" ht="61.5" x14ac:dyDescent="0.3">
      <c r="A81" s="8">
        <v>51</v>
      </c>
      <c r="B81" s="10">
        <v>44769</v>
      </c>
      <c r="C81" s="11" t="s">
        <v>116</v>
      </c>
      <c r="D81" s="6" t="s">
        <v>120</v>
      </c>
      <c r="E81" s="9" t="s">
        <v>22</v>
      </c>
      <c r="F81" s="16" t="s">
        <v>57</v>
      </c>
      <c r="G81" s="17"/>
    </row>
    <row r="82" spans="1:7" ht="73.5" x14ac:dyDescent="0.3">
      <c r="A82" s="8">
        <v>52</v>
      </c>
      <c r="B82" s="10">
        <v>44769</v>
      </c>
      <c r="C82" s="11" t="s">
        <v>116</v>
      </c>
      <c r="D82" s="6" t="s">
        <v>121</v>
      </c>
      <c r="E82" s="9" t="s">
        <v>22</v>
      </c>
      <c r="F82" s="16" t="s">
        <v>122</v>
      </c>
      <c r="G82" s="17"/>
    </row>
    <row r="83" spans="1:7" ht="82.5" customHeight="1" x14ac:dyDescent="0.3">
      <c r="A83" s="8">
        <v>53</v>
      </c>
      <c r="B83" s="10">
        <v>44769</v>
      </c>
      <c r="C83" s="11" t="s">
        <v>116</v>
      </c>
      <c r="D83" s="6" t="s">
        <v>123</v>
      </c>
      <c r="E83" s="9" t="s">
        <v>21</v>
      </c>
      <c r="F83" s="16" t="s">
        <v>124</v>
      </c>
      <c r="G83" s="17"/>
    </row>
    <row r="84" spans="1:7" ht="109.5" x14ac:dyDescent="0.3">
      <c r="A84" s="8">
        <v>54</v>
      </c>
      <c r="B84" s="10">
        <v>44769</v>
      </c>
      <c r="C84" s="11" t="s">
        <v>116</v>
      </c>
      <c r="D84" s="6" t="s">
        <v>125</v>
      </c>
      <c r="E84" s="9" t="s">
        <v>21</v>
      </c>
      <c r="F84" s="16" t="s">
        <v>126</v>
      </c>
      <c r="G84" s="17"/>
    </row>
    <row r="85" spans="1:7" ht="97.5" x14ac:dyDescent="0.3">
      <c r="A85" s="8">
        <v>55</v>
      </c>
      <c r="B85" s="10">
        <v>44769</v>
      </c>
      <c r="C85" s="11" t="s">
        <v>116</v>
      </c>
      <c r="D85" s="6" t="s">
        <v>127</v>
      </c>
      <c r="E85" s="9" t="s">
        <v>21</v>
      </c>
      <c r="F85" s="16" t="s">
        <v>126</v>
      </c>
      <c r="G85" s="17"/>
    </row>
    <row r="86" spans="1:7" ht="181.5" x14ac:dyDescent="0.3">
      <c r="A86" s="8">
        <v>56</v>
      </c>
      <c r="B86" s="10">
        <v>44769</v>
      </c>
      <c r="C86" s="11" t="s">
        <v>116</v>
      </c>
      <c r="D86" s="6" t="s">
        <v>128</v>
      </c>
      <c r="E86" s="9" t="s">
        <v>21</v>
      </c>
      <c r="F86" s="16" t="s">
        <v>129</v>
      </c>
      <c r="G86" s="17"/>
    </row>
    <row r="87" spans="1:7" ht="49.5" x14ac:dyDescent="0.3">
      <c r="A87" s="8">
        <v>57</v>
      </c>
      <c r="B87" s="10">
        <v>44769</v>
      </c>
      <c r="C87" s="11" t="s">
        <v>116</v>
      </c>
      <c r="D87" s="6" t="s">
        <v>130</v>
      </c>
      <c r="E87" s="9" t="s">
        <v>22</v>
      </c>
      <c r="F87" s="16" t="s">
        <v>131</v>
      </c>
      <c r="G87" s="17"/>
    </row>
    <row r="88" spans="1:7" ht="61.5" x14ac:dyDescent="0.3">
      <c r="A88" s="8">
        <v>58</v>
      </c>
      <c r="B88" s="10">
        <v>44769</v>
      </c>
      <c r="C88" s="11" t="s">
        <v>116</v>
      </c>
      <c r="D88" s="6" t="s">
        <v>132</v>
      </c>
      <c r="E88" s="9" t="s">
        <v>22</v>
      </c>
      <c r="F88" s="16" t="s">
        <v>57</v>
      </c>
      <c r="G88" s="17"/>
    </row>
    <row r="89" spans="1:7" ht="49.5" x14ac:dyDescent="0.3">
      <c r="A89" s="8">
        <v>59</v>
      </c>
      <c r="B89" s="10">
        <v>44769</v>
      </c>
      <c r="C89" s="11" t="s">
        <v>116</v>
      </c>
      <c r="D89" s="6" t="s">
        <v>133</v>
      </c>
      <c r="E89" s="9" t="s">
        <v>22</v>
      </c>
      <c r="F89" s="16" t="s">
        <v>134</v>
      </c>
      <c r="G89" s="17"/>
    </row>
    <row r="90" spans="1:7" ht="49.5" x14ac:dyDescent="0.3">
      <c r="A90" s="8">
        <v>60</v>
      </c>
      <c r="B90" s="10">
        <v>44769</v>
      </c>
      <c r="C90" s="11" t="s">
        <v>116</v>
      </c>
      <c r="D90" s="6" t="s">
        <v>133</v>
      </c>
      <c r="E90" s="9" t="s">
        <v>21</v>
      </c>
      <c r="F90" s="16" t="s">
        <v>135</v>
      </c>
      <c r="G90" s="17"/>
    </row>
    <row r="91" spans="1:7" ht="73.5" x14ac:dyDescent="0.3">
      <c r="A91" s="8">
        <v>61</v>
      </c>
      <c r="B91" s="10">
        <v>44769</v>
      </c>
      <c r="C91" s="11" t="s">
        <v>116</v>
      </c>
      <c r="D91" s="6" t="s">
        <v>136</v>
      </c>
      <c r="E91" s="9" t="s">
        <v>22</v>
      </c>
      <c r="F91" s="16" t="s">
        <v>67</v>
      </c>
      <c r="G91" s="17"/>
    </row>
    <row r="92" spans="1:7" ht="61.5" x14ac:dyDescent="0.3">
      <c r="A92" s="8">
        <v>62</v>
      </c>
      <c r="B92" s="10">
        <v>44769</v>
      </c>
      <c r="C92" s="11" t="s">
        <v>116</v>
      </c>
      <c r="D92" s="6" t="s">
        <v>137</v>
      </c>
      <c r="E92" s="9" t="s">
        <v>22</v>
      </c>
      <c r="F92" s="16" t="s">
        <v>138</v>
      </c>
      <c r="G92" s="17"/>
    </row>
    <row r="93" spans="1:7" ht="253.5" x14ac:dyDescent="0.3">
      <c r="A93" s="8">
        <v>63</v>
      </c>
      <c r="B93" s="10">
        <v>44769</v>
      </c>
      <c r="C93" s="11" t="s">
        <v>116</v>
      </c>
      <c r="D93" s="6" t="s">
        <v>139</v>
      </c>
      <c r="E93" s="9" t="s">
        <v>21</v>
      </c>
      <c r="F93" s="16" t="s">
        <v>140</v>
      </c>
      <c r="G93" s="17"/>
    </row>
    <row r="94" spans="1:7" ht="229.5" x14ac:dyDescent="0.3">
      <c r="A94" s="8">
        <v>64</v>
      </c>
      <c r="B94" s="10">
        <v>44769</v>
      </c>
      <c r="C94" s="11" t="s">
        <v>116</v>
      </c>
      <c r="D94" s="6" t="s">
        <v>141</v>
      </c>
      <c r="E94" s="9" t="s">
        <v>21</v>
      </c>
      <c r="F94" s="16" t="s">
        <v>142</v>
      </c>
      <c r="G94" s="17"/>
    </row>
    <row r="95" spans="1:7" ht="193.5" x14ac:dyDescent="0.3">
      <c r="A95" s="8">
        <v>65</v>
      </c>
      <c r="B95" s="10">
        <v>44769</v>
      </c>
      <c r="C95" s="11" t="s">
        <v>116</v>
      </c>
      <c r="D95" s="6" t="s">
        <v>143</v>
      </c>
      <c r="E95" s="9" t="s">
        <v>22</v>
      </c>
      <c r="F95" s="16" t="s">
        <v>144</v>
      </c>
      <c r="G95" s="17"/>
    </row>
    <row r="96" spans="1:7" ht="217.5" x14ac:dyDescent="0.3">
      <c r="A96" s="8">
        <v>66</v>
      </c>
      <c r="B96" s="10">
        <v>44769</v>
      </c>
      <c r="C96" s="11" t="s">
        <v>116</v>
      </c>
      <c r="D96" s="6" t="s">
        <v>145</v>
      </c>
      <c r="E96" s="9" t="s">
        <v>21</v>
      </c>
      <c r="F96" s="16" t="s">
        <v>140</v>
      </c>
      <c r="G96" s="17"/>
    </row>
    <row r="97" spans="1:7" ht="73.5" x14ac:dyDescent="0.3">
      <c r="A97" s="8">
        <v>67</v>
      </c>
      <c r="B97" s="10">
        <v>44769</v>
      </c>
      <c r="C97" s="11" t="s">
        <v>116</v>
      </c>
      <c r="D97" s="6" t="s">
        <v>146</v>
      </c>
      <c r="E97" s="9" t="s">
        <v>21</v>
      </c>
      <c r="F97" s="16" t="s">
        <v>147</v>
      </c>
      <c r="G97" s="17"/>
    </row>
    <row r="98" spans="1:7" ht="85.5" x14ac:dyDescent="0.3">
      <c r="A98" s="8">
        <v>68</v>
      </c>
      <c r="B98" s="10">
        <v>44769</v>
      </c>
      <c r="C98" s="11" t="s">
        <v>116</v>
      </c>
      <c r="D98" s="6" t="s">
        <v>148</v>
      </c>
      <c r="E98" s="9" t="s">
        <v>22</v>
      </c>
      <c r="F98" s="16" t="s">
        <v>149</v>
      </c>
      <c r="G98" s="17"/>
    </row>
    <row r="99" spans="1:7" ht="253.5" x14ac:dyDescent="0.3">
      <c r="A99" s="8">
        <v>69</v>
      </c>
      <c r="B99" s="10">
        <v>44769</v>
      </c>
      <c r="C99" s="11" t="s">
        <v>116</v>
      </c>
      <c r="D99" s="6" t="s">
        <v>150</v>
      </c>
      <c r="E99" s="9" t="s">
        <v>21</v>
      </c>
      <c r="F99" s="16" t="s">
        <v>140</v>
      </c>
      <c r="G99" s="17"/>
    </row>
    <row r="100" spans="1:7" ht="241.5" x14ac:dyDescent="0.3">
      <c r="A100" s="8">
        <v>70</v>
      </c>
      <c r="B100" s="10">
        <v>44769</v>
      </c>
      <c r="C100" s="11" t="s">
        <v>116</v>
      </c>
      <c r="D100" s="6" t="s">
        <v>151</v>
      </c>
      <c r="E100" s="9" t="s">
        <v>21</v>
      </c>
      <c r="F100" s="16" t="s">
        <v>152</v>
      </c>
      <c r="G100" s="17"/>
    </row>
    <row r="101" spans="1:7" ht="157.5" x14ac:dyDescent="0.3">
      <c r="A101" s="8">
        <v>71</v>
      </c>
      <c r="B101" s="10">
        <v>44769</v>
      </c>
      <c r="C101" s="11" t="s">
        <v>116</v>
      </c>
      <c r="D101" s="6" t="s">
        <v>153</v>
      </c>
      <c r="E101" s="9" t="s">
        <v>21</v>
      </c>
      <c r="F101" s="16" t="s">
        <v>154</v>
      </c>
      <c r="G101" s="17"/>
    </row>
    <row r="102" spans="1:7" ht="205.5" x14ac:dyDescent="0.3">
      <c r="A102" s="8">
        <v>72</v>
      </c>
      <c r="B102" s="10">
        <v>44769</v>
      </c>
      <c r="C102" s="11" t="s">
        <v>116</v>
      </c>
      <c r="D102" s="6" t="s">
        <v>155</v>
      </c>
      <c r="E102" s="9" t="s">
        <v>21</v>
      </c>
      <c r="F102" s="16" t="s">
        <v>140</v>
      </c>
      <c r="G102" s="17"/>
    </row>
    <row r="103" spans="1:7" ht="133.5" x14ac:dyDescent="0.3">
      <c r="A103" s="8">
        <v>73</v>
      </c>
      <c r="B103" s="10">
        <v>44769</v>
      </c>
      <c r="C103" s="11" t="s">
        <v>116</v>
      </c>
      <c r="D103" s="6" t="s">
        <v>156</v>
      </c>
      <c r="E103" s="9" t="s">
        <v>22</v>
      </c>
      <c r="F103" s="16" t="s">
        <v>157</v>
      </c>
      <c r="G103" s="17"/>
    </row>
    <row r="104" spans="1:7" ht="73.5" x14ac:dyDescent="0.3">
      <c r="A104" s="8">
        <v>74</v>
      </c>
      <c r="B104" s="10">
        <v>44769</v>
      </c>
      <c r="C104" s="11" t="s">
        <v>116</v>
      </c>
      <c r="D104" s="6" t="s">
        <v>158</v>
      </c>
      <c r="E104" s="9" t="s">
        <v>22</v>
      </c>
      <c r="F104" s="16" t="s">
        <v>57</v>
      </c>
      <c r="G104" s="17"/>
    </row>
    <row r="105" spans="1:7" ht="193.5" x14ac:dyDescent="0.3">
      <c r="A105" s="8">
        <v>75</v>
      </c>
      <c r="B105" s="10">
        <v>44769</v>
      </c>
      <c r="C105" s="11" t="s">
        <v>116</v>
      </c>
      <c r="D105" s="6" t="s">
        <v>159</v>
      </c>
      <c r="E105" s="9" t="s">
        <v>22</v>
      </c>
      <c r="F105" s="16" t="s">
        <v>160</v>
      </c>
      <c r="G105" s="17"/>
    </row>
    <row r="106" spans="1:7" ht="121.5" x14ac:dyDescent="0.3">
      <c r="A106" s="8">
        <v>76</v>
      </c>
      <c r="B106" s="10">
        <v>44769</v>
      </c>
      <c r="C106" s="11" t="s">
        <v>116</v>
      </c>
      <c r="D106" s="6" t="s">
        <v>161</v>
      </c>
      <c r="E106" s="9" t="s">
        <v>21</v>
      </c>
      <c r="F106" s="16" t="s">
        <v>162</v>
      </c>
      <c r="G106" s="17"/>
    </row>
    <row r="107" spans="1:7" ht="97.5" x14ac:dyDescent="0.3">
      <c r="A107" s="8">
        <v>77</v>
      </c>
      <c r="B107" s="10">
        <v>44769</v>
      </c>
      <c r="C107" s="11" t="s">
        <v>116</v>
      </c>
      <c r="D107" s="6" t="s">
        <v>163</v>
      </c>
      <c r="E107" s="9" t="s">
        <v>21</v>
      </c>
      <c r="F107" s="16" t="s">
        <v>164</v>
      </c>
      <c r="G107" s="17"/>
    </row>
    <row r="108" spans="1:7" ht="109.5" x14ac:dyDescent="0.3">
      <c r="A108" s="8">
        <v>78</v>
      </c>
      <c r="B108" s="10">
        <v>44769</v>
      </c>
      <c r="C108" s="11" t="s">
        <v>116</v>
      </c>
      <c r="D108" s="6" t="s">
        <v>165</v>
      </c>
      <c r="E108" s="9" t="s">
        <v>21</v>
      </c>
      <c r="F108" s="16" t="s">
        <v>154</v>
      </c>
      <c r="G108" s="17"/>
    </row>
    <row r="109" spans="1:7" ht="361.5" x14ac:dyDescent="0.3">
      <c r="A109" s="8">
        <v>79</v>
      </c>
      <c r="B109" s="10">
        <v>44769</v>
      </c>
      <c r="C109" s="11" t="s">
        <v>116</v>
      </c>
      <c r="D109" s="36" t="s">
        <v>166</v>
      </c>
      <c r="E109" s="37"/>
      <c r="F109" s="42" t="s">
        <v>83</v>
      </c>
      <c r="G109" s="43"/>
    </row>
    <row r="110" spans="1:7" ht="169.5" x14ac:dyDescent="0.3">
      <c r="A110" s="8">
        <v>80</v>
      </c>
      <c r="B110" s="10">
        <v>44769</v>
      </c>
      <c r="C110" s="11" t="s">
        <v>116</v>
      </c>
      <c r="D110" s="6" t="s">
        <v>167</v>
      </c>
      <c r="E110" s="9" t="s">
        <v>21</v>
      </c>
      <c r="F110" s="16" t="s">
        <v>168</v>
      </c>
      <c r="G110" s="17"/>
    </row>
    <row r="111" spans="1:7" ht="109.5" x14ac:dyDescent="0.3">
      <c r="A111" s="8">
        <v>81</v>
      </c>
      <c r="B111" s="10">
        <v>44769</v>
      </c>
      <c r="C111" s="11" t="s">
        <v>51</v>
      </c>
      <c r="D111" s="6" t="s">
        <v>169</v>
      </c>
      <c r="E111" s="9" t="s">
        <v>22</v>
      </c>
      <c r="F111" s="16" t="s">
        <v>57</v>
      </c>
      <c r="G111" s="17"/>
    </row>
    <row r="112" spans="1:7" ht="169.5" x14ac:dyDescent="0.3">
      <c r="A112" s="8">
        <v>82</v>
      </c>
      <c r="B112" s="10">
        <v>44769</v>
      </c>
      <c r="C112" s="11" t="s">
        <v>51</v>
      </c>
      <c r="D112" s="6" t="s">
        <v>170</v>
      </c>
      <c r="E112" s="9" t="s">
        <v>22</v>
      </c>
      <c r="F112" s="16" t="s">
        <v>57</v>
      </c>
      <c r="G112" s="17"/>
    </row>
    <row r="113" spans="1:7" ht="61.5" x14ac:dyDescent="0.3">
      <c r="A113" s="8">
        <v>83</v>
      </c>
      <c r="B113" s="10">
        <v>44769</v>
      </c>
      <c r="C113" s="11" t="s">
        <v>51</v>
      </c>
      <c r="D113" s="6" t="s">
        <v>171</v>
      </c>
      <c r="E113" s="9" t="s">
        <v>21</v>
      </c>
      <c r="F113" s="16" t="s">
        <v>172</v>
      </c>
      <c r="G113" s="17"/>
    </row>
    <row r="114" spans="1:7" ht="49.5" x14ac:dyDescent="0.3">
      <c r="A114" s="8">
        <v>84</v>
      </c>
      <c r="B114" s="10">
        <v>44769</v>
      </c>
      <c r="C114" s="11" t="s">
        <v>51</v>
      </c>
      <c r="D114" s="6" t="s">
        <v>173</v>
      </c>
      <c r="E114" s="9" t="s">
        <v>22</v>
      </c>
      <c r="F114" s="16" t="s">
        <v>57</v>
      </c>
      <c r="G114" s="17"/>
    </row>
    <row r="115" spans="1:7" ht="85.5" x14ac:dyDescent="0.3">
      <c r="A115" s="8">
        <v>85</v>
      </c>
      <c r="B115" s="10">
        <v>44769</v>
      </c>
      <c r="C115" s="11" t="s">
        <v>51</v>
      </c>
      <c r="D115" s="6" t="s">
        <v>174</v>
      </c>
      <c r="E115" s="9"/>
      <c r="F115" s="16" t="s">
        <v>175</v>
      </c>
      <c r="G115" s="17"/>
    </row>
    <row r="116" spans="1:7" ht="97.5" x14ac:dyDescent="0.3">
      <c r="A116" s="8">
        <v>86</v>
      </c>
      <c r="B116" s="10">
        <v>44769</v>
      </c>
      <c r="C116" s="11" t="s">
        <v>51</v>
      </c>
      <c r="D116" s="6" t="s">
        <v>176</v>
      </c>
      <c r="E116" s="9" t="s">
        <v>21</v>
      </c>
      <c r="F116" s="16" t="s">
        <v>177</v>
      </c>
      <c r="G116" s="17"/>
    </row>
    <row r="117" spans="1:7" ht="73.5" x14ac:dyDescent="0.3">
      <c r="A117" s="8">
        <v>87</v>
      </c>
      <c r="B117" s="10">
        <v>44769</v>
      </c>
      <c r="C117" s="11" t="s">
        <v>51</v>
      </c>
      <c r="D117" s="6" t="s">
        <v>178</v>
      </c>
      <c r="E117" s="9"/>
      <c r="F117" s="16" t="s">
        <v>82</v>
      </c>
      <c r="G117" s="17"/>
    </row>
    <row r="118" spans="1:7" ht="97.5" x14ac:dyDescent="0.3">
      <c r="A118" s="8">
        <v>88</v>
      </c>
      <c r="B118" s="10">
        <v>44769</v>
      </c>
      <c r="C118" s="11" t="s">
        <v>51</v>
      </c>
      <c r="D118" s="6" t="s">
        <v>179</v>
      </c>
      <c r="E118" s="9" t="s">
        <v>22</v>
      </c>
      <c r="F118" s="16" t="s">
        <v>57</v>
      </c>
      <c r="G118" s="17"/>
    </row>
    <row r="119" spans="1:7" ht="109.5" x14ac:dyDescent="0.3">
      <c r="A119" s="8">
        <v>89</v>
      </c>
      <c r="B119" s="10">
        <v>44769</v>
      </c>
      <c r="C119" s="11" t="s">
        <v>51</v>
      </c>
      <c r="D119" s="6" t="s">
        <v>180</v>
      </c>
      <c r="E119" s="9"/>
      <c r="F119" s="16" t="s">
        <v>181</v>
      </c>
      <c r="G119" s="17"/>
    </row>
    <row r="120" spans="1:7" ht="408.75" customHeight="1" x14ac:dyDescent="0.3">
      <c r="A120" s="8">
        <v>90</v>
      </c>
      <c r="B120" s="10">
        <v>44769</v>
      </c>
      <c r="C120" s="11" t="s">
        <v>49</v>
      </c>
      <c r="D120" s="45" t="s">
        <v>182</v>
      </c>
      <c r="E120" s="9"/>
      <c r="F120" s="46" t="s">
        <v>191</v>
      </c>
      <c r="G120" s="47"/>
    </row>
    <row r="121" spans="1:7" ht="66" x14ac:dyDescent="0.3">
      <c r="A121" s="8">
        <v>91</v>
      </c>
      <c r="B121" s="10">
        <v>44769</v>
      </c>
      <c r="C121" s="11" t="s">
        <v>50</v>
      </c>
      <c r="D121" s="12" t="s">
        <v>183</v>
      </c>
      <c r="E121" s="9" t="s">
        <v>22</v>
      </c>
      <c r="F121" s="14" t="s">
        <v>98</v>
      </c>
      <c r="G121" s="15"/>
    </row>
    <row r="122" spans="1:7" ht="90.75" x14ac:dyDescent="0.3">
      <c r="A122" s="8">
        <v>92</v>
      </c>
      <c r="B122" s="10">
        <v>44769</v>
      </c>
      <c r="C122" s="11" t="s">
        <v>51</v>
      </c>
      <c r="D122" s="12" t="s">
        <v>184</v>
      </c>
      <c r="E122" s="9" t="s">
        <v>21</v>
      </c>
      <c r="F122" s="14" t="s">
        <v>185</v>
      </c>
      <c r="G122" s="15"/>
    </row>
    <row r="123" spans="1:7" ht="15.75" x14ac:dyDescent="0.25">
      <c r="A123" s="2"/>
      <c r="B123" s="3"/>
      <c r="C123" s="2"/>
      <c r="D123" s="7"/>
      <c r="E123" s="2"/>
      <c r="F123" s="16"/>
      <c r="G123" s="17"/>
    </row>
    <row r="124" spans="1:7" ht="5.0999999999999996" customHeight="1" x14ac:dyDescent="0.2"/>
    <row r="125" spans="1:7" x14ac:dyDescent="0.2">
      <c r="A125" s="34" t="s">
        <v>37</v>
      </c>
      <c r="B125" s="34"/>
      <c r="C125" s="34"/>
      <c r="D125" s="34"/>
      <c r="E125" s="34"/>
      <c r="F125" s="34"/>
      <c r="G125" s="34"/>
    </row>
    <row r="126" spans="1:7" x14ac:dyDescent="0.2">
      <c r="A126" s="34"/>
      <c r="B126" s="34"/>
      <c r="C126" s="34"/>
      <c r="D126" s="34"/>
      <c r="E126" s="34"/>
      <c r="F126" s="34"/>
      <c r="G126" s="34"/>
    </row>
    <row r="128" spans="1:7" x14ac:dyDescent="0.2">
      <c r="E128" s="1">
        <f>COUNTIF(E31:E122,"=No aceptada")</f>
        <v>26</v>
      </c>
    </row>
  </sheetData>
  <mergeCells count="147">
    <mergeCell ref="A5:G5"/>
    <mergeCell ref="A6:G6"/>
    <mergeCell ref="A7:C7"/>
    <mergeCell ref="D7:G7"/>
    <mergeCell ref="A8:C8"/>
    <mergeCell ref="D8:G8"/>
    <mergeCell ref="A1:B2"/>
    <mergeCell ref="C1:E1"/>
    <mergeCell ref="F1:G2"/>
    <mergeCell ref="C2:E2"/>
    <mergeCell ref="A3:B3"/>
    <mergeCell ref="C3:E3"/>
    <mergeCell ref="F3:G3"/>
    <mergeCell ref="A12:G12"/>
    <mergeCell ref="A13:C13"/>
    <mergeCell ref="D13:G13"/>
    <mergeCell ref="A14:C14"/>
    <mergeCell ref="D14:G14"/>
    <mergeCell ref="A15:C15"/>
    <mergeCell ref="D15:G15"/>
    <mergeCell ref="A9:C9"/>
    <mergeCell ref="D9:G9"/>
    <mergeCell ref="A10:C10"/>
    <mergeCell ref="D10:G10"/>
    <mergeCell ref="A11:C11"/>
    <mergeCell ref="D11:G11"/>
    <mergeCell ref="A19:G19"/>
    <mergeCell ref="A20:C20"/>
    <mergeCell ref="D20:G20"/>
    <mergeCell ref="A21:C21"/>
    <mergeCell ref="D21:G21"/>
    <mergeCell ref="A22:C22"/>
    <mergeCell ref="D22:E22"/>
    <mergeCell ref="A16:C16"/>
    <mergeCell ref="D16:G16"/>
    <mergeCell ref="A17:C17"/>
    <mergeCell ref="D17:G17"/>
    <mergeCell ref="A18:C18"/>
    <mergeCell ref="D18:G18"/>
    <mergeCell ref="A26:C26"/>
    <mergeCell ref="D26:G26"/>
    <mergeCell ref="A27:C27"/>
    <mergeCell ref="D27:E27"/>
    <mergeCell ref="A28:C28"/>
    <mergeCell ref="D28:E28"/>
    <mergeCell ref="A23:C23"/>
    <mergeCell ref="D23:E23"/>
    <mergeCell ref="A24:C24"/>
    <mergeCell ref="D24:E24"/>
    <mergeCell ref="A25:C25"/>
    <mergeCell ref="D25:E25"/>
    <mergeCell ref="F35:G35"/>
    <mergeCell ref="F36:G36"/>
    <mergeCell ref="F37:G37"/>
    <mergeCell ref="F38:G38"/>
    <mergeCell ref="F39:G39"/>
    <mergeCell ref="F40:G40"/>
    <mergeCell ref="A29:G29"/>
    <mergeCell ref="F30:G30"/>
    <mergeCell ref="F31:G31"/>
    <mergeCell ref="F32:G32"/>
    <mergeCell ref="F33:G33"/>
    <mergeCell ref="F34:G34"/>
    <mergeCell ref="F47:G47"/>
    <mergeCell ref="F48:G48"/>
    <mergeCell ref="F49:G49"/>
    <mergeCell ref="F50:G50"/>
    <mergeCell ref="F51:G51"/>
    <mergeCell ref="F52:G52"/>
    <mergeCell ref="F41:G41"/>
    <mergeCell ref="F42:G42"/>
    <mergeCell ref="F43:G43"/>
    <mergeCell ref="F44:G44"/>
    <mergeCell ref="F45:G45"/>
    <mergeCell ref="F46:G46"/>
    <mergeCell ref="F59:G59"/>
    <mergeCell ref="F60:G60"/>
    <mergeCell ref="F61:G61"/>
    <mergeCell ref="F62:G62"/>
    <mergeCell ref="F63:G63"/>
    <mergeCell ref="F64:G64"/>
    <mergeCell ref="F53:G53"/>
    <mergeCell ref="F54:G54"/>
    <mergeCell ref="F55:G55"/>
    <mergeCell ref="F56:G56"/>
    <mergeCell ref="F57:G57"/>
    <mergeCell ref="F58:G58"/>
    <mergeCell ref="F71:G71"/>
    <mergeCell ref="F72:G72"/>
    <mergeCell ref="F73:G73"/>
    <mergeCell ref="F74:G74"/>
    <mergeCell ref="F75:G75"/>
    <mergeCell ref="F76:G76"/>
    <mergeCell ref="F65:G65"/>
    <mergeCell ref="F66:G66"/>
    <mergeCell ref="F67:G67"/>
    <mergeCell ref="F68:G68"/>
    <mergeCell ref="F69:G69"/>
    <mergeCell ref="F70:G70"/>
    <mergeCell ref="F83:G83"/>
    <mergeCell ref="F84:G84"/>
    <mergeCell ref="F85:G85"/>
    <mergeCell ref="F86:G86"/>
    <mergeCell ref="F87:G87"/>
    <mergeCell ref="F88:G88"/>
    <mergeCell ref="F77:G77"/>
    <mergeCell ref="F78:G78"/>
    <mergeCell ref="F79:G79"/>
    <mergeCell ref="F80:G80"/>
    <mergeCell ref="F81:G81"/>
    <mergeCell ref="F82:G82"/>
    <mergeCell ref="F95:G95"/>
    <mergeCell ref="F96:G96"/>
    <mergeCell ref="F97:G97"/>
    <mergeCell ref="F98:G98"/>
    <mergeCell ref="F99:G99"/>
    <mergeCell ref="F100:G100"/>
    <mergeCell ref="F89:G89"/>
    <mergeCell ref="F90:G90"/>
    <mergeCell ref="F91:G91"/>
    <mergeCell ref="F92:G92"/>
    <mergeCell ref="F93:G93"/>
    <mergeCell ref="F94:G94"/>
    <mergeCell ref="F107:G107"/>
    <mergeCell ref="F108:G108"/>
    <mergeCell ref="F109:G109"/>
    <mergeCell ref="F110:G110"/>
    <mergeCell ref="F111:G111"/>
    <mergeCell ref="F112:G112"/>
    <mergeCell ref="F101:G101"/>
    <mergeCell ref="F102:G102"/>
    <mergeCell ref="F103:G103"/>
    <mergeCell ref="F104:G104"/>
    <mergeCell ref="F105:G105"/>
    <mergeCell ref="F106:G106"/>
    <mergeCell ref="F119:G119"/>
    <mergeCell ref="F120:G120"/>
    <mergeCell ref="F121:G121"/>
    <mergeCell ref="F122:G122"/>
    <mergeCell ref="F123:G123"/>
    <mergeCell ref="A125:G126"/>
    <mergeCell ref="F113:G113"/>
    <mergeCell ref="F114:G114"/>
    <mergeCell ref="F115:G115"/>
    <mergeCell ref="F116:G116"/>
    <mergeCell ref="F117:G117"/>
    <mergeCell ref="F118:G118"/>
  </mergeCells>
  <dataValidations count="28">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30:G30" xr:uid="{00000000-0002-0000-0100-000000000000}"/>
    <dataValidation allowBlank="1" showInputMessage="1" showErrorMessage="1" prompt="Señale de la lista desplegable, la acción adelantada por la entidad con la observación recibida." sqref="E30" xr:uid="{00000000-0002-0000-0100-000001000000}"/>
    <dataValidation allowBlank="1" showInputMessage="1" showErrorMessage="1" prompt="Registre la observación enviada por la persona natural o jurídica." sqref="D30" xr:uid="{00000000-0002-0000-0100-000002000000}"/>
    <dataValidation allowBlank="1" showInputMessage="1" showErrorMessage="1" prompt="Registre el nombre de la persona natural o jurídica que envió la observación." sqref="C30" xr:uid="{00000000-0002-0000-0100-000003000000}"/>
    <dataValidation allowBlank="1" showInputMessage="1" showErrorMessage="1" prompt="Escriba la fecha de recepción de la observación en el siguiente formato: dd/mm/aaaa." sqref="B30" xr:uid="{00000000-0002-0000-0100-000004000000}"/>
    <dataValidation allowBlank="1" showInputMessage="1" showErrorMessage="1" prompt="Identificación consecutiva de observaciones." sqref="A30" xr:uid="{00000000-0002-0000-0100-000005000000}"/>
    <dataValidation allowBlank="1" showInputMessage="1" showErrorMessage="1" prompt="Indique del total de artículos del proyecto que recibieron comentarios, cuantos de éstos fueron modificados a partir de los mismos." sqref="D28:E28" xr:uid="{00000000-0002-0000-0100-000006000000}"/>
    <dataValidation allowBlank="1" showInputMessage="1" showErrorMessage="1" prompt="Indique del total de artículos del proyecto, cuantos de éstos recibieron comentarios." sqref="D27:E27" xr:uid="{00000000-0002-0000-0100-000007000000}"/>
    <dataValidation allowBlank="1" showInputMessage="1" showErrorMessage="1" prompt="Señale el número total de artículos del proyecto de regulación en curso._x000a_" sqref="D26:G26" xr:uid="{00000000-0002-0000-0100-000008000000}"/>
    <dataValidation allowBlank="1" showInputMessage="1" showErrorMessage="1" prompt="Cálculo automático." sqref="G28" xr:uid="{00000000-0002-0000-0100-000009000000}"/>
    <dataValidation allowBlank="1" showInputMessage="1" showErrorMessage="1" prompt="Cálculo automático. " sqref="G27 G22:G25" xr:uid="{00000000-0002-0000-0100-00000A000000}"/>
    <dataValidation allowBlank="1" showInputMessage="1" showErrorMessage="1" prompt="Indique cuantos comentarios no se aceptaron del total de comentarios recibidos." sqref="D24:E25" xr:uid="{00000000-0002-0000-0100-00000B000000}"/>
    <dataValidation allowBlank="1" showInputMessage="1" showErrorMessage="1" prompt="Indique cuantos comentarios se acogieron del total de comentarios recibidos." sqref="D22:E23" xr:uid="{00000000-0002-0000-0100-00000C000000}"/>
    <dataValidation allowBlank="1" showInputMessage="1" showErrorMessage="1" prompt="Señale el número total de comentarios recibidos, tenga en cuenta que este valor debe ser la suma de las dos casillas siguientes. " sqref="D21:G21" xr:uid="{00000000-0002-0000-0100-00000D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100-00000E000000}"/>
    <dataValidation allowBlank="1" showInputMessage="1" showErrorMessage="1" prompt="Señale los canales o medios que dispuso para recibir los comentarios u observaciones ciudadanas al proyecto de regulación." sqref="D18:G18" xr:uid="{00000000-0002-0000-0100-00000F000000}"/>
    <dataValidation allowBlank="1" showInputMessage="1" showErrorMessage="1" prompt="Señale los canales o medios en los que divulgó el proyecto de regulación." sqref="D17:G17" xr:uid="{00000000-0002-0000-0100-000010000000}"/>
    <dataValidation allowBlank="1" showInputMessage="1" showErrorMessage="1" prompt="Incluya en este campo el enlace donde estuvo en consulta el proyecto de regulación." sqref="D16:G16" xr:uid="{00000000-0002-0000-0100-000011000000}"/>
    <dataValidation allowBlank="1" showInputMessage="1" showErrorMessage="1" prompt="Escriba la fecha de finalización de la consulta, incluyendo las adiciones y prórrogas, en el siguiente formato: dd/mm/aaaa." sqref="D15:G15" xr:uid="{00000000-0002-0000-0100-000012000000}"/>
    <dataValidation allowBlank="1" showInputMessage="1" showErrorMessage="1" prompt="Escriba la fecha de inicio de la consulta en el siguiente formato: dd/mm/aaaa." sqref="D14:G14" xr:uid="{00000000-0002-0000-0100-000013000000}"/>
    <dataValidation allowBlank="1" showInputMessage="1" showErrorMessage="1" prompt="Señale el número total de días en consulta del proyecto de regulación (incluyendo adiciones o prórrogas). " sqref="D13:G13" xr:uid="{00000000-0002-0000-0100-000014000000}"/>
    <dataValidation allowBlank="1" showInputMessage="1" showErrorMessage="1" prompt="Escriba la fecha de publicación de este instrumento en el siguiente formato: dd/mm/aaaa." sqref="D11:G11" xr:uid="{00000000-0002-0000-0100-000015000000}"/>
    <dataValidation allowBlank="1" showInputMessage="1" showErrorMessage="1" prompt="Diligencie en este campo el nombre el objeto que se esta regulando a través del proyecto en curso." sqref="D10:G10" xr:uid="{00000000-0002-0000-0100-000016000000}"/>
    <dataValidation allowBlank="1" showInputMessage="1" showErrorMessage="1" prompt="Diligencie en este campo el nombre del proyecto de regulación que se encuentra en curso._x000a_" sqref="D9:G9" xr:uid="{00000000-0002-0000-0100-000017000000}"/>
    <dataValidation allowBlank="1" showInputMessage="1" showErrorMessage="1" prompt="Diligencie en este campo el nombre del servidor público designado como responsable al interior de la entidad del proyecto de regulación en curso." sqref="D8:G8" xr:uid="{00000000-0002-0000-0100-000018000000}"/>
    <dataValidation allowBlank="1" showInputMessage="1" showErrorMessage="1" prompt="Diligencie en este campo el nombre de la entidad." sqref="D7:G7" xr:uid="{00000000-0002-0000-0100-000019000000}"/>
    <dataValidation allowBlank="1" showInputMessage="1" showErrorMessage="1" prompt="Recuerde que este informe al igual que los demás documentos soporte deben estar en la página web de la entidad, sección indicada por el Decreto 1081 de 2015." sqref="A5:G5" xr:uid="{00000000-0002-0000-0100-00001A000000}"/>
    <dataValidation allowBlank="1" showInputMessage="1" showErrorMessage="1" promptTitle="Nombre de la entidad " prompt="Diligencie el nombre de la entidad " sqref="A7:C7" xr:uid="{00000000-0002-0000-0100-00001B000000}"/>
  </dataValidations>
  <pageMargins left="0.7" right="0.7" top="0.75" bottom="0.75" header="0.3" footer="0.3"/>
  <pageSetup scale="5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1C000000}">
          <x14:formula1>
            <xm:f>Listas!$A$1:$A$2</xm:f>
          </x14:formula1>
          <xm:sqref>E31:E123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CFCD7FABCE9845A1B94DE71A3B57AE" ma:contentTypeVersion="14" ma:contentTypeDescription="Crear nuevo documento." ma:contentTypeScope="" ma:versionID="7f97f6c8101f5be50136c825b4e9b881">
  <xsd:schema xmlns:xsd="http://www.w3.org/2001/XMLSchema" xmlns:xs="http://www.w3.org/2001/XMLSchema" xmlns:p="http://schemas.microsoft.com/office/2006/metadata/properties" xmlns:ns3="9fe9857c-b821-4328-beea-75241ce2645d" xmlns:ns4="2f8385a9-ab24-4701-b135-440240bdf637" targetNamespace="http://schemas.microsoft.com/office/2006/metadata/properties" ma:root="true" ma:fieldsID="7f0c2fb9aa8664b4b09a35772391d6cb" ns3:_="" ns4:_="">
    <xsd:import namespace="9fe9857c-b821-4328-beea-75241ce2645d"/>
    <xsd:import namespace="2f8385a9-ab24-4701-b135-440240bdf637"/>
    <xsd:element name="properties">
      <xsd:complexType>
        <xsd:sequence>
          <xsd:element name="documentManagement">
            <xsd:complexType>
              <xsd:all>
                <xsd:element ref="ns3:MediaServiceMetadata" minOccurs="0"/>
                <xsd:element ref="ns3:MediaServiceFastMetadata" minOccurs="0"/>
                <xsd:element ref="ns3:MediaLengthInSeconds"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e9857c-b821-4328-beea-75241ce26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8385a9-ab24-4701-b135-440240bdf637"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46D07E-D302-487D-BE17-9DE32EFF6E73}">
  <ds:schemaRef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terms/"/>
    <ds:schemaRef ds:uri="http://www.w3.org/XML/1998/namespace"/>
    <ds:schemaRef ds:uri="http://schemas.microsoft.com/office/infopath/2007/PartnerControls"/>
    <ds:schemaRef ds:uri="http://purl.org/dc/elements/1.1/"/>
    <ds:schemaRef ds:uri="2f8385a9-ab24-4701-b135-440240bdf637"/>
    <ds:schemaRef ds:uri="9fe9857c-b821-4328-beea-75241ce2645d"/>
  </ds:schemaRefs>
</ds:datastoreItem>
</file>

<file path=customXml/itemProps2.xml><?xml version="1.0" encoding="utf-8"?>
<ds:datastoreItem xmlns:ds="http://schemas.openxmlformats.org/officeDocument/2006/customXml" ds:itemID="{E19F57EA-60D1-4912-BAE2-18B33287DB18}">
  <ds:schemaRefs>
    <ds:schemaRef ds:uri="http://schemas.microsoft.com/sharepoint/v3/contenttype/forms"/>
  </ds:schemaRefs>
</ds:datastoreItem>
</file>

<file path=customXml/itemProps3.xml><?xml version="1.0" encoding="utf-8"?>
<ds:datastoreItem xmlns:ds="http://schemas.openxmlformats.org/officeDocument/2006/customXml" ds:itemID="{B2E6D184-F742-44CA-8C9F-9ABFDC8422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e9857c-b821-4328-beea-75241ce2645d"/>
    <ds:schemaRef ds:uri="2f8385a9-ab24-4701-b135-440240bdf6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coment consult</vt:lpstr>
      <vt:lpstr>Listas</vt:lpstr>
      <vt:lpstr>'Publicidad coment consult'!Área_de_impresión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57310</cp:lastModifiedBy>
  <cp:lastPrinted>2022-08-02T20:42:52Z</cp:lastPrinted>
  <dcterms:created xsi:type="dcterms:W3CDTF">2020-09-21T19:13:53Z</dcterms:created>
  <dcterms:modified xsi:type="dcterms:W3CDTF">2022-08-04T03:58:32Z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0x0101002CCFCD7FABCE9845A1B94DE71A3B57AE</vt:lpwstr>
  </property>
</Properties>
</file>