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ALI\Grupo de Gestión Presupuestal\2022\Ejecución 2022\Pagina WEB\"/>
    </mc:Choice>
  </mc:AlternateContent>
  <xr:revisionPtr revIDLastSave="0" documentId="13_ncr:1_{6ADDAD45-5D4A-497E-ABFE-D5C0E4AAE4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 Trimestre" sheetId="1" r:id="rId1"/>
    <sheet name="II Trimestre" sheetId="2" r:id="rId2"/>
    <sheet name="III Trimestre" sheetId="3" r:id="rId3"/>
    <sheet name="IV Trimestre 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2" i="4" l="1"/>
  <c r="N12" i="4"/>
  <c r="L12" i="4"/>
  <c r="P10" i="4"/>
  <c r="N10" i="4"/>
  <c r="L10" i="4"/>
  <c r="P9" i="4"/>
  <c r="N9" i="4"/>
  <c r="L9" i="4"/>
  <c r="P7" i="4"/>
  <c r="N7" i="4"/>
  <c r="L7" i="4"/>
  <c r="P27" i="4"/>
  <c r="N27" i="4"/>
  <c r="L27" i="4"/>
  <c r="P26" i="4"/>
  <c r="N26" i="4"/>
  <c r="L26" i="4"/>
  <c r="P21" i="4"/>
  <c r="N21" i="4"/>
  <c r="L21" i="4"/>
  <c r="P20" i="4"/>
  <c r="N20" i="4"/>
  <c r="L20" i="4"/>
  <c r="P19" i="4"/>
  <c r="N19" i="4"/>
  <c r="L19" i="4"/>
  <c r="P18" i="4"/>
  <c r="N18" i="4"/>
  <c r="L18" i="4"/>
  <c r="P17" i="4"/>
  <c r="N17" i="4"/>
  <c r="L17" i="4"/>
  <c r="P16" i="4"/>
  <c r="N16" i="4"/>
  <c r="L16" i="4"/>
  <c r="P15" i="4"/>
  <c r="N15" i="4"/>
  <c r="L15" i="4"/>
  <c r="P14" i="4"/>
  <c r="N14" i="4"/>
  <c r="L14" i="4"/>
  <c r="P13" i="4"/>
  <c r="N13" i="4"/>
  <c r="L13" i="4"/>
  <c r="P11" i="4"/>
  <c r="N11" i="4"/>
  <c r="L11" i="4"/>
  <c r="P8" i="4"/>
  <c r="N8" i="4"/>
  <c r="L8" i="4"/>
  <c r="N7" i="3" l="1"/>
  <c r="L7" i="3"/>
  <c r="P27" i="3"/>
  <c r="N27" i="3"/>
  <c r="L27" i="3"/>
  <c r="P26" i="3"/>
  <c r="N26" i="3"/>
  <c r="L26" i="3"/>
  <c r="P21" i="3"/>
  <c r="N21" i="3"/>
  <c r="L21" i="3"/>
  <c r="P20" i="3"/>
  <c r="N20" i="3"/>
  <c r="L20" i="3"/>
  <c r="P19" i="3"/>
  <c r="N19" i="3"/>
  <c r="L19" i="3"/>
  <c r="P18" i="3"/>
  <c r="N18" i="3"/>
  <c r="L18" i="3"/>
  <c r="P17" i="3"/>
  <c r="N17" i="3"/>
  <c r="L17" i="3"/>
  <c r="P16" i="3"/>
  <c r="N16" i="3"/>
  <c r="L16" i="3"/>
  <c r="P15" i="3"/>
  <c r="N15" i="3"/>
  <c r="L15" i="3"/>
  <c r="P14" i="3"/>
  <c r="N14" i="3"/>
  <c r="L14" i="3"/>
  <c r="P13" i="3"/>
  <c r="N13" i="3"/>
  <c r="L13" i="3"/>
  <c r="P12" i="3"/>
  <c r="N12" i="3"/>
  <c r="L12" i="3"/>
  <c r="P11" i="3"/>
  <c r="N11" i="3"/>
  <c r="L11" i="3"/>
  <c r="P10" i="3"/>
  <c r="N10" i="3"/>
  <c r="L10" i="3"/>
  <c r="N9" i="3"/>
  <c r="L9" i="3"/>
  <c r="P8" i="3"/>
  <c r="N8" i="3"/>
  <c r="L8" i="3"/>
  <c r="L21" i="2"/>
  <c r="P16" i="2"/>
  <c r="N16" i="2"/>
  <c r="L16" i="2"/>
  <c r="P12" i="2"/>
  <c r="N12" i="2"/>
  <c r="L12" i="2"/>
  <c r="P10" i="2"/>
  <c r="N10" i="2"/>
  <c r="L10" i="2"/>
  <c r="P9" i="2"/>
  <c r="N9" i="2"/>
  <c r="L9" i="2"/>
  <c r="P7" i="2"/>
  <c r="N7" i="2"/>
  <c r="L7" i="2"/>
  <c r="P27" i="2"/>
  <c r="N27" i="2"/>
  <c r="L27" i="2"/>
  <c r="P26" i="2"/>
  <c r="N26" i="2"/>
  <c r="L26" i="2"/>
  <c r="P21" i="2"/>
  <c r="N21" i="2"/>
  <c r="P20" i="2"/>
  <c r="N20" i="2"/>
  <c r="L20" i="2"/>
  <c r="P19" i="2"/>
  <c r="N19" i="2"/>
  <c r="L19" i="2"/>
  <c r="P18" i="2"/>
  <c r="N18" i="2"/>
  <c r="L18" i="2"/>
  <c r="P17" i="2"/>
  <c r="N17" i="2"/>
  <c r="L17" i="2"/>
  <c r="P15" i="2"/>
  <c r="N15" i="2"/>
  <c r="L15" i="2"/>
  <c r="P14" i="2"/>
  <c r="N14" i="2"/>
  <c r="L14" i="2"/>
  <c r="P13" i="2"/>
  <c r="N13" i="2"/>
  <c r="L13" i="2"/>
  <c r="P11" i="2"/>
  <c r="N11" i="2"/>
  <c r="L11" i="2"/>
  <c r="P8" i="2"/>
  <c r="N8" i="2"/>
  <c r="L8" i="2"/>
  <c r="P7" i="3" l="1"/>
  <c r="P9" i="3"/>
  <c r="P12" i="1"/>
  <c r="N12" i="1"/>
  <c r="L12" i="1"/>
  <c r="P10" i="1"/>
  <c r="N10" i="1"/>
  <c r="L10" i="1"/>
  <c r="P8" i="1"/>
  <c r="P9" i="1"/>
  <c r="P11" i="1"/>
  <c r="P13" i="1"/>
  <c r="P14" i="1"/>
  <c r="P15" i="1"/>
  <c r="P16" i="1"/>
  <c r="P17" i="1"/>
  <c r="P18" i="1"/>
  <c r="P19" i="1"/>
  <c r="P20" i="1"/>
  <c r="P21" i="1"/>
  <c r="P26" i="1"/>
  <c r="P27" i="1"/>
  <c r="P7" i="1"/>
  <c r="N8" i="1"/>
  <c r="N9" i="1"/>
  <c r="N11" i="1"/>
  <c r="N13" i="1"/>
  <c r="N14" i="1"/>
  <c r="N15" i="1"/>
  <c r="N16" i="1"/>
  <c r="N17" i="1"/>
  <c r="N18" i="1"/>
  <c r="N19" i="1"/>
  <c r="N20" i="1"/>
  <c r="N21" i="1"/>
  <c r="N26" i="1"/>
  <c r="N27" i="1"/>
  <c r="N7" i="1"/>
  <c r="L8" i="1"/>
  <c r="L9" i="1"/>
  <c r="L11" i="1"/>
  <c r="L13" i="1"/>
  <c r="L14" i="1"/>
  <c r="L15" i="1"/>
  <c r="L16" i="1"/>
  <c r="L17" i="1"/>
  <c r="L18" i="1"/>
  <c r="L19" i="1"/>
  <c r="L20" i="1"/>
  <c r="L21" i="1"/>
  <c r="L26" i="1"/>
  <c r="L27" i="1"/>
  <c r="L7" i="1"/>
</calcChain>
</file>

<file path=xl/sharedStrings.xml><?xml version="1.0" encoding="utf-8"?>
<sst xmlns="http://schemas.openxmlformats.org/spreadsheetml/2006/main" count="624" uniqueCount="83">
  <si>
    <t>CODIGO U.E.</t>
  </si>
  <si>
    <t>UNIDAD EJECUTORA</t>
  </si>
  <si>
    <t>DEPENDENCIA</t>
  </si>
  <si>
    <t>CODIGO BPIN</t>
  </si>
  <si>
    <t>CTA / PROG</t>
  </si>
  <si>
    <t>SUB / SUBP</t>
  </si>
  <si>
    <t>OBJG / PROY</t>
  </si>
  <si>
    <t>DESCRIPCION</t>
  </si>
  <si>
    <t>32-01-01</t>
  </si>
  <si>
    <t>MINISTERIO DE AMBIENTE Y DESARROLLO SOSTENIBLE - GESTION GENERAL</t>
  </si>
  <si>
    <t>3201</t>
  </si>
  <si>
    <t>0900</t>
  </si>
  <si>
    <t>3</t>
  </si>
  <si>
    <t>DAASU</t>
  </si>
  <si>
    <t>4</t>
  </si>
  <si>
    <t>5</t>
  </si>
  <si>
    <t>DBBSE</t>
  </si>
  <si>
    <t>3202</t>
  </si>
  <si>
    <t>6</t>
  </si>
  <si>
    <t>DGIRH</t>
  </si>
  <si>
    <t>3203</t>
  </si>
  <si>
    <t>2</t>
  </si>
  <si>
    <t>3204</t>
  </si>
  <si>
    <t>10</t>
  </si>
  <si>
    <t>3205</t>
  </si>
  <si>
    <t>3206</t>
  </si>
  <si>
    <t>DAMCRA</t>
  </si>
  <si>
    <t>3207</t>
  </si>
  <si>
    <t>3208</t>
  </si>
  <si>
    <t>3299</t>
  </si>
  <si>
    <t>9</t>
  </si>
  <si>
    <t>SEC.GENERAL</t>
  </si>
  <si>
    <t>14</t>
  </si>
  <si>
    <t>15</t>
  </si>
  <si>
    <t>16</t>
  </si>
  <si>
    <t>17</t>
  </si>
  <si>
    <t>PROYECTOS MINISTERIO DE AMBIENTE Y DESARROLLO SOSTENIBLE</t>
  </si>
  <si>
    <t>FCA - CARS</t>
  </si>
  <si>
    <t>32-04-01</t>
  </si>
  <si>
    <t>FONAM - GESTION GENERAL</t>
  </si>
  <si>
    <t>7</t>
  </si>
  <si>
    <t>PROYECTO FONDO DE COMPENSACION AMBIENTAL</t>
  </si>
  <si>
    <t>PROYECTOS FONDO NACIONAL AMBIENTAL - FONAM</t>
  </si>
  <si>
    <t>VALOR</t>
  </si>
  <si>
    <t xml:space="preserve">NEG.VERDES </t>
  </si>
  <si>
    <t>SIAC</t>
  </si>
  <si>
    <t xml:space="preserve">DOAT-Sina </t>
  </si>
  <si>
    <t xml:space="preserve">DIR.C.C </t>
  </si>
  <si>
    <t xml:space="preserve">SUBD.EDUCAC. </t>
  </si>
  <si>
    <t>A. Internacionales</t>
  </si>
  <si>
    <t>OAP</t>
  </si>
  <si>
    <t>TICS</t>
  </si>
  <si>
    <t>G.COMUNICAC.</t>
  </si>
  <si>
    <t>MADS - OAP</t>
  </si>
  <si>
    <t>FORTALECIMIENTO DE LA OFERTA INSTITUCIONAL PARA LA SOSTENIBILIDAD AMBIENTAL DEL TERRITORIO EN EL MARCO DE LOS NEGOCIOS VERDES Y SOSTENIBLES. NIVEL  NACIONAL</t>
  </si>
  <si>
    <t>FORTALECIMIENTO DE LA GESTIÓN AMBIENTAL SECTORIAL Y URBANA A NIVEL NACIONAL  NACIONAL</t>
  </si>
  <si>
    <t>IMPLEMENTACIÓN DE LAS ESTRATEGIAS, INSTRUMENTOS Y RECOMENDACIONES DE LA OCDE EN MATERIA DE GESTIÓN AMBIENTAL A NIVEL   NACIONAL</t>
  </si>
  <si>
    <t>CONSERVACIÓN DE LA BIODIVERSIDAD Y LOS SERVICIOS ECOSISTÉMICOS A NIVEL  NACIONAL</t>
  </si>
  <si>
    <t>FORTALECIMIENTO INSTITUCIONAL PARA LA IMPLEMENTACIÓN DE LA POLÍTICA NACIONAL PARA LA GESTIÓN INTEGRAL DEL RECURSO HÍDRICO  NACIONAL</t>
  </si>
  <si>
    <t>CONSOLIDACIÓN SISTEMA DE INFORMACIÓN AMBIENTAL SIAC COMO EJE CENTRAL DE INFORMACIÓN AMBIENTAL OFICIAL Y SOPORTE PARA LA TOMA DE DECISIONES A NIVEL REGIONAL Y NACIONAL Y CONOCIMIENTO EN MATERIA AMBIENTAL A NIVEL NACIONAL Y REGIONAL  BOGOTÁ</t>
  </si>
  <si>
    <t>GENERACIÓN CAPACIDADES PARA EL ADECUADO DESEMPEÑO AMBIENTAL DEL SINA EN EL TERRITORIO  NACIONAL</t>
  </si>
  <si>
    <t>FORTALECIMIENTO DE LA GESTIÓN DE CAMBIO CLIMÁTICO EN LA PLANEACIÓN SECTORIAL Y TERRITORIAL  NACIONAL</t>
  </si>
  <si>
    <t>FORTALECIMIENTO FORTALECER LA GESTIÓN AMBIENTAL DEL ESTADO COLOMBIANO SOBRE LAS ZONAS MARINAS Y COSTERAS Y RECURSOS ACUÁTICOS  NACIONAL</t>
  </si>
  <si>
    <t>IMPLEMENTACIÓN DE ESTRATEGIAS DE LA POLÍTICA NACIONAL DE EDUCACIÓN AMBIENTAL Y PARTICIPACIÓN HACIA LA GOBERNANZA AMBIENTAL EN COLOMBIA.  NACIONAL</t>
  </si>
  <si>
    <t>IMPLEMENTACIÓN DE LA ESTRATEGIA DE DIVULGACIÓN Y COMUNICACIÓN DE LA INFORMACIÓN AMBIENTAL A NIVEL  NACIONAL</t>
  </si>
  <si>
    <t>FORTALECIMIENTO DE LA GESTIÓN INSTITUCIONAL  DE LA SECRETARÍA GENERAL DEL MINISTERIO DE AMBIENTE Y DESARROLLO SOSTENIBLE.  BOGOTÁ</t>
  </si>
  <si>
    <t>FORTALECIMIENTO DE LA ESTRATEGIA DE TI Y TRANSFORMACIÓN DIGITAL EN EL MINISTERIO DE AMBIENTE Y DESARROLLO SOSTENIBLE  NACIONAL</t>
  </si>
  <si>
    <t>FORTALECIMIENTO DE LOS PROCESOS DE PLANEACION, EVALUACION Y SEGUIMIENTO A LA GESTION ADELANTADA POR EL SECTOR AMBIENTAL  NACIONAL</t>
  </si>
  <si>
    <t>FORTALECIMIENTO EN EL CONTROL Y SEGUIMIENTO A LOS COMPROMISOS ADQUIRIDOS EN ESCENARIOS INTERNACIONALES DE LA GESTIÓN AMBIENTAL.  NACIONAL</t>
  </si>
  <si>
    <t>APOYO A LAS ENTIDADES DEL SECTOR DE AMBIENTE Y DESARROLLO SOSTENIBLE, BENEFICIARIAS DEL FONDO NACIONAL AMBIENTAL NACIONAL - FONAM  NACIONAL-[DISTRIBUCION PREVIO CONCEPTO DNP]</t>
  </si>
  <si>
    <t>CONSERVACIÓN DE CUENCAS HIDROGRAFICAS ABASTECEDORAS DE ACUEDUCTOS MUNICIPALES A NIVEL  NACIONAL</t>
  </si>
  <si>
    <t>FORMULACIÓN ADMINISTRACIÓN DE  LOS RECURSOS FONAM PARA EL USO SOSTENIBLE Y PROTECCIÓN DE LAS ESPECIES CITES  NACIONAL</t>
  </si>
  <si>
    <t>APOYO A LAS CORPORACIONES AUTÓNOMAS REGIONALES Y DE DESARROLLO SOSTENIBLE, BENEFICIARIAS DEL FONDO DE COMPENSACIÓN AMBIENTAL – FCA, NACIONAL</t>
  </si>
  <si>
    <t>COMPROMISOS</t>
  </si>
  <si>
    <t>OBLIGACIONES</t>
  </si>
  <si>
    <t>Avance</t>
  </si>
  <si>
    <t>%</t>
  </si>
  <si>
    <t>PAGOS</t>
  </si>
  <si>
    <t>MINISTERIO DE AMBIENTE Y DESARROLLO SOSTENIBLE 
I TRIMESTRE</t>
  </si>
  <si>
    <t>MINISTERIO DE AMBIENTE Y DESARROLLO SOSTENIBLE 
II TRIMESTRE</t>
  </si>
  <si>
    <t>MINISTERIO DE AMBIENTE Y DESARROLLO SOSTENIBLE 
III TRIMESTRE</t>
  </si>
  <si>
    <t>MINISTERIO DE AMBIENTE Y DESARROLLO SOSTENIBLE 
IV TRIMESTRE</t>
  </si>
  <si>
    <t xml:space="preserve">              Fuente: SIIF 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</si>
</sst>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 style="medium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2">
    <xf numFmtId="0" fontId="0" fillId="0" borderId="0" xfId="0"/>
    <xf numFmtId="0" fontId="9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readingOrder="1"/>
    </xf>
    <xf numFmtId="0" fontId="4" fillId="0" borderId="2" xfId="0" applyFont="1" applyFill="1" applyBorder="1" applyAlignment="1">
      <alignment horizontal="left" vertical="center" wrapText="1" readingOrder="1"/>
    </xf>
    <xf numFmtId="164" fontId="5" fillId="0" borderId="2" xfId="0" applyNumberFormat="1" applyFont="1" applyFill="1" applyBorder="1" applyAlignment="1">
      <alignment vertical="center"/>
    </xf>
    <xf numFmtId="1" fontId="5" fillId="0" borderId="2" xfId="0" applyNumberFormat="1" applyFont="1" applyFill="1" applyBorder="1" applyAlignment="1">
      <alignment vertical="center"/>
    </xf>
    <xf numFmtId="164" fontId="4" fillId="0" borderId="2" xfId="0" applyNumberFormat="1" applyFont="1" applyFill="1" applyBorder="1" applyAlignment="1">
      <alignment vertical="center" readingOrder="1"/>
    </xf>
    <xf numFmtId="165" fontId="4" fillId="0" borderId="2" xfId="1" applyNumberFormat="1" applyFont="1" applyFill="1" applyBorder="1" applyAlignment="1">
      <alignment horizontal="center" vertical="center" readingOrder="1"/>
    </xf>
    <xf numFmtId="1" fontId="4" fillId="0" borderId="2" xfId="0" applyNumberFormat="1" applyFont="1" applyFill="1" applyBorder="1" applyAlignment="1">
      <alignment horizontal="center" vertical="center" wrapText="1" readingOrder="1"/>
    </xf>
    <xf numFmtId="0" fontId="9" fillId="2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readingOrder="1"/>
    </xf>
    <xf numFmtId="165" fontId="4" fillId="0" borderId="7" xfId="1" applyNumberFormat="1" applyFont="1" applyFill="1" applyBorder="1" applyAlignment="1">
      <alignment horizontal="center" vertical="center" readingOrder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readingOrder="1"/>
    </xf>
    <xf numFmtId="0" fontId="6" fillId="2" borderId="2" xfId="0" applyFont="1" applyFill="1" applyBorder="1" applyAlignment="1">
      <alignment horizontal="center" vertical="center" readingOrder="1"/>
    </xf>
    <xf numFmtId="0" fontId="6" fillId="2" borderId="7" xfId="0" applyFont="1" applyFill="1" applyBorder="1" applyAlignment="1">
      <alignment horizontal="center" vertical="center" readingOrder="1"/>
    </xf>
    <xf numFmtId="0" fontId="6" fillId="2" borderId="8" xfId="0" applyFont="1" applyFill="1" applyBorder="1" applyAlignment="1">
      <alignment horizontal="center" vertical="center" readingOrder="1"/>
    </xf>
    <xf numFmtId="0" fontId="6" fillId="2" borderId="9" xfId="0" applyFont="1" applyFill="1" applyBorder="1" applyAlignment="1">
      <alignment horizontal="center" vertical="center" readingOrder="1"/>
    </xf>
    <xf numFmtId="0" fontId="6" fillId="2" borderId="10" xfId="0" applyFont="1" applyFill="1" applyBorder="1" applyAlignment="1">
      <alignment horizontal="center" vertical="center" readingOrder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topLeftCell="A19" zoomScaleNormal="100" workbookViewId="0">
      <selection activeCell="B32" sqref="B32"/>
    </sheetView>
  </sheetViews>
  <sheetFormatPr baseColWidth="10" defaultRowHeight="15" x14ac:dyDescent="0.25"/>
  <cols>
    <col min="2" max="2" width="10.140625" bestFit="1" customWidth="1"/>
    <col min="3" max="3" width="20.5703125" customWidth="1"/>
    <col min="4" max="4" width="16.5703125" bestFit="1" customWidth="1"/>
    <col min="5" max="5" width="12.140625" bestFit="1" customWidth="1"/>
    <col min="6" max="7" width="9.42578125" bestFit="1" customWidth="1"/>
    <col min="8" max="8" width="10.28515625" bestFit="1" customWidth="1"/>
    <col min="9" max="9" width="39.140625" customWidth="1"/>
    <col min="10" max="10" width="13.7109375" bestFit="1" customWidth="1"/>
    <col min="11" max="11" width="12" bestFit="1" customWidth="1"/>
    <col min="12" max="12" width="5.28515625" bestFit="1" customWidth="1"/>
    <col min="13" max="13" width="10.7109375" bestFit="1" customWidth="1"/>
    <col min="14" max="14" width="5.28515625" bestFit="1" customWidth="1"/>
    <col min="15" max="15" width="10.7109375" bestFit="1" customWidth="1"/>
    <col min="16" max="16" width="5.28515625" bestFit="1" customWidth="1"/>
  </cols>
  <sheetData>
    <row r="2" spans="2:16" x14ac:dyDescent="0.25">
      <c r="B2" s="12" t="s">
        <v>78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2:16" x14ac:dyDescent="0.25">
      <c r="B3" s="14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2:16" ht="15.75" thickBot="1" x14ac:dyDescent="0.3"/>
    <row r="5" spans="2:16" x14ac:dyDescent="0.25">
      <c r="B5" s="27" t="s">
        <v>0</v>
      </c>
      <c r="C5" s="25" t="s">
        <v>1</v>
      </c>
      <c r="D5" s="29" t="s">
        <v>2</v>
      </c>
      <c r="E5" s="29" t="s">
        <v>3</v>
      </c>
      <c r="F5" s="25" t="s">
        <v>4</v>
      </c>
      <c r="G5" s="25" t="s">
        <v>5</v>
      </c>
      <c r="H5" s="25" t="s">
        <v>6</v>
      </c>
      <c r="I5" s="23" t="s">
        <v>7</v>
      </c>
      <c r="J5" s="23" t="s">
        <v>43</v>
      </c>
      <c r="K5" s="21" t="s">
        <v>73</v>
      </c>
      <c r="L5" s="21"/>
      <c r="M5" s="21" t="s">
        <v>74</v>
      </c>
      <c r="N5" s="21"/>
      <c r="O5" s="21" t="s">
        <v>77</v>
      </c>
      <c r="P5" s="22"/>
    </row>
    <row r="6" spans="2:16" ht="15.75" x14ac:dyDescent="0.25">
      <c r="B6" s="28"/>
      <c r="C6" s="26"/>
      <c r="D6" s="30"/>
      <c r="E6" s="30"/>
      <c r="F6" s="26"/>
      <c r="G6" s="26"/>
      <c r="H6" s="26"/>
      <c r="I6" s="24"/>
      <c r="J6" s="24"/>
      <c r="K6" s="1" t="s">
        <v>75</v>
      </c>
      <c r="L6" s="1" t="s">
        <v>76</v>
      </c>
      <c r="M6" s="1" t="s">
        <v>75</v>
      </c>
      <c r="N6" s="1" t="s">
        <v>76</v>
      </c>
      <c r="O6" s="1" t="s">
        <v>75</v>
      </c>
      <c r="P6" s="9" t="s">
        <v>76</v>
      </c>
    </row>
    <row r="7" spans="2:16" ht="48" x14ac:dyDescent="0.25">
      <c r="B7" s="10" t="s">
        <v>8</v>
      </c>
      <c r="C7" s="3" t="s">
        <v>9</v>
      </c>
      <c r="D7" s="4" t="s">
        <v>44</v>
      </c>
      <c r="E7" s="5">
        <v>2017011000124</v>
      </c>
      <c r="F7" s="2" t="s">
        <v>10</v>
      </c>
      <c r="G7" s="2" t="s">
        <v>11</v>
      </c>
      <c r="H7" s="2" t="s">
        <v>12</v>
      </c>
      <c r="I7" s="3" t="s">
        <v>54</v>
      </c>
      <c r="J7" s="6">
        <v>6567005700</v>
      </c>
      <c r="K7" s="6">
        <v>1902934916</v>
      </c>
      <c r="L7" s="7">
        <f>+K7/J7</f>
        <v>0.28977208227487911</v>
      </c>
      <c r="M7" s="6">
        <v>117774831</v>
      </c>
      <c r="N7" s="7">
        <f>+M7/J7</f>
        <v>1.7934327512461271E-2</v>
      </c>
      <c r="O7" s="6">
        <v>112674831</v>
      </c>
      <c r="P7" s="11">
        <f>+O7/J7</f>
        <v>1.7157717862190985E-2</v>
      </c>
    </row>
    <row r="8" spans="2:16" ht="48" x14ac:dyDescent="0.25">
      <c r="B8" s="10" t="s">
        <v>8</v>
      </c>
      <c r="C8" s="3" t="s">
        <v>9</v>
      </c>
      <c r="D8" s="4" t="s">
        <v>13</v>
      </c>
      <c r="E8" s="5">
        <v>2018011000271</v>
      </c>
      <c r="F8" s="2" t="s">
        <v>10</v>
      </c>
      <c r="G8" s="2" t="s">
        <v>11</v>
      </c>
      <c r="H8" s="2" t="s">
        <v>14</v>
      </c>
      <c r="I8" s="3" t="s">
        <v>55</v>
      </c>
      <c r="J8" s="6">
        <v>2918707883</v>
      </c>
      <c r="K8" s="6">
        <v>1616537721</v>
      </c>
      <c r="L8" s="7">
        <f t="shared" ref="L8:L27" si="0">+K8/J8</f>
        <v>0.55385389213340475</v>
      </c>
      <c r="M8" s="6">
        <v>61929672</v>
      </c>
      <c r="N8" s="7">
        <f t="shared" ref="N8:N27" si="1">+M8/J8</f>
        <v>2.1218180949422544E-2</v>
      </c>
      <c r="O8" s="6">
        <v>57322552</v>
      </c>
      <c r="P8" s="11">
        <f t="shared" ref="P8:P27" si="2">+O8/J8</f>
        <v>1.9639701641221079E-2</v>
      </c>
    </row>
    <row r="9" spans="2:16" ht="48" x14ac:dyDescent="0.25">
      <c r="B9" s="10" t="s">
        <v>8</v>
      </c>
      <c r="C9" s="3" t="s">
        <v>9</v>
      </c>
      <c r="D9" s="4" t="s">
        <v>13</v>
      </c>
      <c r="E9" s="5">
        <v>2018011000593</v>
      </c>
      <c r="F9" s="2" t="s">
        <v>10</v>
      </c>
      <c r="G9" s="2" t="s">
        <v>11</v>
      </c>
      <c r="H9" s="2" t="s">
        <v>15</v>
      </c>
      <c r="I9" s="3" t="s">
        <v>56</v>
      </c>
      <c r="J9" s="6">
        <v>2336130338</v>
      </c>
      <c r="K9" s="6">
        <v>1195676311</v>
      </c>
      <c r="L9" s="7">
        <f t="shared" si="0"/>
        <v>0.51181917872940186</v>
      </c>
      <c r="M9" s="6">
        <v>38110465</v>
      </c>
      <c r="N9" s="7">
        <f t="shared" si="1"/>
        <v>1.6313501169043079E-2</v>
      </c>
      <c r="O9" s="6">
        <v>29210465</v>
      </c>
      <c r="P9" s="11">
        <f t="shared" si="2"/>
        <v>1.2503782226897308E-2</v>
      </c>
    </row>
    <row r="10" spans="2:16" ht="48" x14ac:dyDescent="0.25">
      <c r="B10" s="10" t="s">
        <v>8</v>
      </c>
      <c r="C10" s="3" t="s">
        <v>9</v>
      </c>
      <c r="D10" s="4" t="s">
        <v>16</v>
      </c>
      <c r="E10" s="5">
        <v>2018011000988</v>
      </c>
      <c r="F10" s="2" t="s">
        <v>17</v>
      </c>
      <c r="G10" s="2" t="s">
        <v>11</v>
      </c>
      <c r="H10" s="2" t="s">
        <v>18</v>
      </c>
      <c r="I10" s="3" t="s">
        <v>57</v>
      </c>
      <c r="J10" s="6">
        <v>41930185281</v>
      </c>
      <c r="K10" s="6">
        <v>4483590343</v>
      </c>
      <c r="L10" s="7">
        <f t="shared" si="0"/>
        <v>0.10692989580066721</v>
      </c>
      <c r="M10" s="6">
        <v>899359220</v>
      </c>
      <c r="N10" s="7">
        <f t="shared" si="1"/>
        <v>2.1448968421504459E-2</v>
      </c>
      <c r="O10" s="6">
        <v>886752020</v>
      </c>
      <c r="P10" s="11">
        <f t="shared" si="2"/>
        <v>2.114829720062834E-2</v>
      </c>
    </row>
    <row r="11" spans="2:16" ht="48" x14ac:dyDescent="0.25">
      <c r="B11" s="10" t="s">
        <v>8</v>
      </c>
      <c r="C11" s="3" t="s">
        <v>9</v>
      </c>
      <c r="D11" s="4" t="s">
        <v>19</v>
      </c>
      <c r="E11" s="5">
        <v>2017011000215</v>
      </c>
      <c r="F11" s="2" t="s">
        <v>20</v>
      </c>
      <c r="G11" s="2" t="s">
        <v>11</v>
      </c>
      <c r="H11" s="2" t="s">
        <v>21</v>
      </c>
      <c r="I11" s="3" t="s">
        <v>58</v>
      </c>
      <c r="J11" s="6">
        <v>3458775776</v>
      </c>
      <c r="K11" s="6">
        <v>2295981920</v>
      </c>
      <c r="L11" s="7">
        <f t="shared" si="0"/>
        <v>0.66381346137888531</v>
      </c>
      <c r="M11" s="6">
        <v>97864236</v>
      </c>
      <c r="N11" s="7">
        <f t="shared" si="1"/>
        <v>2.8294472477535935E-2</v>
      </c>
      <c r="O11" s="6">
        <v>88664236</v>
      </c>
      <c r="P11" s="11">
        <f t="shared" si="2"/>
        <v>2.5634571808681478E-2</v>
      </c>
    </row>
    <row r="12" spans="2:16" ht="84" x14ac:dyDescent="0.25">
      <c r="B12" s="10" t="s">
        <v>8</v>
      </c>
      <c r="C12" s="3" t="s">
        <v>9</v>
      </c>
      <c r="D12" s="4" t="s">
        <v>45</v>
      </c>
      <c r="E12" s="5">
        <v>2018011000781</v>
      </c>
      <c r="F12" s="2" t="s">
        <v>22</v>
      </c>
      <c r="G12" s="2" t="s">
        <v>11</v>
      </c>
      <c r="H12" s="2" t="s">
        <v>23</v>
      </c>
      <c r="I12" s="3" t="s">
        <v>59</v>
      </c>
      <c r="J12" s="6">
        <v>9330000000</v>
      </c>
      <c r="K12" s="6">
        <v>831195750</v>
      </c>
      <c r="L12" s="7">
        <f t="shared" si="0"/>
        <v>8.908850482315113E-2</v>
      </c>
      <c r="M12" s="6">
        <v>35397000</v>
      </c>
      <c r="N12" s="7">
        <f t="shared" si="1"/>
        <v>3.7938906752411575E-3</v>
      </c>
      <c r="O12" s="6">
        <v>35397000</v>
      </c>
      <c r="P12" s="11">
        <f t="shared" si="2"/>
        <v>3.7938906752411575E-3</v>
      </c>
    </row>
    <row r="13" spans="2:16" ht="48" x14ac:dyDescent="0.25">
      <c r="B13" s="10" t="s">
        <v>8</v>
      </c>
      <c r="C13" s="3" t="s">
        <v>9</v>
      </c>
      <c r="D13" s="4" t="s">
        <v>46</v>
      </c>
      <c r="E13" s="5">
        <v>2018011000762</v>
      </c>
      <c r="F13" s="2" t="s">
        <v>24</v>
      </c>
      <c r="G13" s="2" t="s">
        <v>11</v>
      </c>
      <c r="H13" s="2" t="s">
        <v>21</v>
      </c>
      <c r="I13" s="3" t="s">
        <v>60</v>
      </c>
      <c r="J13" s="6">
        <v>3070683464</v>
      </c>
      <c r="K13" s="6">
        <v>1804023081</v>
      </c>
      <c r="L13" s="7">
        <f t="shared" si="0"/>
        <v>0.58749887513641819</v>
      </c>
      <c r="M13" s="6">
        <v>188079960</v>
      </c>
      <c r="N13" s="7">
        <f t="shared" si="1"/>
        <v>6.1250194689555927E-2</v>
      </c>
      <c r="O13" s="6">
        <v>188079960</v>
      </c>
      <c r="P13" s="11">
        <f t="shared" si="2"/>
        <v>6.1250194689555927E-2</v>
      </c>
    </row>
    <row r="14" spans="2:16" ht="48" x14ac:dyDescent="0.25">
      <c r="B14" s="10" t="s">
        <v>8</v>
      </c>
      <c r="C14" s="3" t="s">
        <v>9</v>
      </c>
      <c r="D14" s="4" t="s">
        <v>47</v>
      </c>
      <c r="E14" s="5">
        <v>2017011000200</v>
      </c>
      <c r="F14" s="2" t="s">
        <v>25</v>
      </c>
      <c r="G14" s="2" t="s">
        <v>11</v>
      </c>
      <c r="H14" s="2" t="s">
        <v>12</v>
      </c>
      <c r="I14" s="3" t="s">
        <v>61</v>
      </c>
      <c r="J14" s="6">
        <v>2882303228</v>
      </c>
      <c r="K14" s="6">
        <v>1572250897</v>
      </c>
      <c r="L14" s="7">
        <f t="shared" si="0"/>
        <v>0.54548420919993501</v>
      </c>
      <c r="M14" s="6">
        <v>140770170</v>
      </c>
      <c r="N14" s="7">
        <f t="shared" si="1"/>
        <v>4.8839472763481218E-2</v>
      </c>
      <c r="O14" s="6">
        <v>133007670</v>
      </c>
      <c r="P14" s="11">
        <f t="shared" si="2"/>
        <v>4.6146314068521037E-2</v>
      </c>
    </row>
    <row r="15" spans="2:16" ht="48" x14ac:dyDescent="0.25">
      <c r="B15" s="10" t="s">
        <v>8</v>
      </c>
      <c r="C15" s="3" t="s">
        <v>9</v>
      </c>
      <c r="D15" s="4" t="s">
        <v>26</v>
      </c>
      <c r="E15" s="5">
        <v>2017011000232</v>
      </c>
      <c r="F15" s="2" t="s">
        <v>27</v>
      </c>
      <c r="G15" s="2" t="s">
        <v>11</v>
      </c>
      <c r="H15" s="2" t="s">
        <v>21</v>
      </c>
      <c r="I15" s="3" t="s">
        <v>62</v>
      </c>
      <c r="J15" s="6">
        <v>1953504444</v>
      </c>
      <c r="K15" s="6">
        <v>830232421</v>
      </c>
      <c r="L15" s="7">
        <f t="shared" si="0"/>
        <v>0.42499643323053532</v>
      </c>
      <c r="M15" s="6">
        <v>32179271</v>
      </c>
      <c r="N15" s="7">
        <f t="shared" si="1"/>
        <v>1.6472586534847934E-2</v>
      </c>
      <c r="O15" s="6">
        <v>32179271</v>
      </c>
      <c r="P15" s="11">
        <f t="shared" si="2"/>
        <v>1.6472586534847934E-2</v>
      </c>
    </row>
    <row r="16" spans="2:16" ht="48" x14ac:dyDescent="0.25">
      <c r="B16" s="10" t="s">
        <v>8</v>
      </c>
      <c r="C16" s="3" t="s">
        <v>9</v>
      </c>
      <c r="D16" s="4" t="s">
        <v>48</v>
      </c>
      <c r="E16" s="5">
        <v>2017011000266</v>
      </c>
      <c r="F16" s="2" t="s">
        <v>28</v>
      </c>
      <c r="G16" s="2" t="s">
        <v>11</v>
      </c>
      <c r="H16" s="2" t="s">
        <v>21</v>
      </c>
      <c r="I16" s="3" t="s">
        <v>63</v>
      </c>
      <c r="J16" s="6">
        <v>13210657783</v>
      </c>
      <c r="K16" s="6">
        <v>1288729903</v>
      </c>
      <c r="L16" s="7">
        <f t="shared" si="0"/>
        <v>9.7552288778412599E-2</v>
      </c>
      <c r="M16" s="6">
        <v>71250689</v>
      </c>
      <c r="N16" s="7">
        <f t="shared" si="1"/>
        <v>5.3934247764474089E-3</v>
      </c>
      <c r="O16" s="6">
        <v>64518689</v>
      </c>
      <c r="P16" s="11">
        <f t="shared" si="2"/>
        <v>4.8838362222224253E-3</v>
      </c>
    </row>
    <row r="17" spans="2:16" ht="48" x14ac:dyDescent="0.25">
      <c r="B17" s="10" t="s">
        <v>8</v>
      </c>
      <c r="C17" s="3" t="s">
        <v>9</v>
      </c>
      <c r="D17" s="4" t="s">
        <v>52</v>
      </c>
      <c r="E17" s="5">
        <v>2017011000309</v>
      </c>
      <c r="F17" s="2" t="s">
        <v>29</v>
      </c>
      <c r="G17" s="2" t="s">
        <v>11</v>
      </c>
      <c r="H17" s="2" t="s">
        <v>30</v>
      </c>
      <c r="I17" s="3" t="s">
        <v>64</v>
      </c>
      <c r="J17" s="6">
        <v>706693991</v>
      </c>
      <c r="K17" s="6">
        <v>510889981</v>
      </c>
      <c r="L17" s="7">
        <f t="shared" si="0"/>
        <v>0.72292956712009171</v>
      </c>
      <c r="M17" s="6">
        <v>109606535</v>
      </c>
      <c r="N17" s="7">
        <f t="shared" si="1"/>
        <v>0.15509759018171701</v>
      </c>
      <c r="O17" s="6">
        <v>109606535</v>
      </c>
      <c r="P17" s="11">
        <f t="shared" si="2"/>
        <v>0.15509759018171701</v>
      </c>
    </row>
    <row r="18" spans="2:16" ht="48" x14ac:dyDescent="0.25">
      <c r="B18" s="10" t="s">
        <v>8</v>
      </c>
      <c r="C18" s="3" t="s">
        <v>9</v>
      </c>
      <c r="D18" s="4" t="s">
        <v>31</v>
      </c>
      <c r="E18" s="5">
        <v>2018011000248</v>
      </c>
      <c r="F18" s="2" t="s">
        <v>29</v>
      </c>
      <c r="G18" s="2" t="s">
        <v>11</v>
      </c>
      <c r="H18" s="2" t="s">
        <v>32</v>
      </c>
      <c r="I18" s="3" t="s">
        <v>65</v>
      </c>
      <c r="J18" s="6">
        <v>5968917674</v>
      </c>
      <c r="K18" s="6">
        <v>4995607557</v>
      </c>
      <c r="L18" s="7">
        <f t="shared" si="0"/>
        <v>0.83693691718355567</v>
      </c>
      <c r="M18" s="6">
        <v>693170087</v>
      </c>
      <c r="N18" s="7">
        <f t="shared" si="1"/>
        <v>0.11612994597318348</v>
      </c>
      <c r="O18" s="6">
        <v>681006587</v>
      </c>
      <c r="P18" s="11">
        <f t="shared" si="2"/>
        <v>0.11409213934485905</v>
      </c>
    </row>
    <row r="19" spans="2:16" ht="48" x14ac:dyDescent="0.25">
      <c r="B19" s="10" t="s">
        <v>8</v>
      </c>
      <c r="C19" s="3" t="s">
        <v>9</v>
      </c>
      <c r="D19" s="4" t="s">
        <v>51</v>
      </c>
      <c r="E19" s="5">
        <v>2018011000404</v>
      </c>
      <c r="F19" s="2" t="s">
        <v>29</v>
      </c>
      <c r="G19" s="2" t="s">
        <v>11</v>
      </c>
      <c r="H19" s="2" t="s">
        <v>33</v>
      </c>
      <c r="I19" s="3" t="s">
        <v>66</v>
      </c>
      <c r="J19" s="6">
        <v>5000000000</v>
      </c>
      <c r="K19" s="6">
        <v>771381500</v>
      </c>
      <c r="L19" s="7">
        <f t="shared" si="0"/>
        <v>0.15427630000000001</v>
      </c>
      <c r="M19" s="6">
        <v>48211500</v>
      </c>
      <c r="N19" s="7">
        <f t="shared" si="1"/>
        <v>9.6422999999999995E-3</v>
      </c>
      <c r="O19" s="6">
        <v>48211500</v>
      </c>
      <c r="P19" s="11">
        <f t="shared" si="2"/>
        <v>9.6422999999999995E-3</v>
      </c>
    </row>
    <row r="20" spans="2:16" ht="48" x14ac:dyDescent="0.25">
      <c r="B20" s="10" t="s">
        <v>8</v>
      </c>
      <c r="C20" s="3" t="s">
        <v>9</v>
      </c>
      <c r="D20" s="4" t="s">
        <v>50</v>
      </c>
      <c r="E20" s="5">
        <v>2018011000613</v>
      </c>
      <c r="F20" s="2" t="s">
        <v>29</v>
      </c>
      <c r="G20" s="2" t="s">
        <v>11</v>
      </c>
      <c r="H20" s="2" t="s">
        <v>34</v>
      </c>
      <c r="I20" s="3" t="s">
        <v>67</v>
      </c>
      <c r="J20" s="6">
        <v>2007214059</v>
      </c>
      <c r="K20" s="6">
        <v>1830997904</v>
      </c>
      <c r="L20" s="7">
        <f t="shared" si="0"/>
        <v>0.91220858871036836</v>
      </c>
      <c r="M20" s="6">
        <v>124471392</v>
      </c>
      <c r="N20" s="7">
        <f t="shared" si="1"/>
        <v>6.2012016825954287E-2</v>
      </c>
      <c r="O20" s="6">
        <v>124471392</v>
      </c>
      <c r="P20" s="11">
        <f t="shared" si="2"/>
        <v>6.2012016825954287E-2</v>
      </c>
    </row>
    <row r="21" spans="2:16" ht="48" x14ac:dyDescent="0.25">
      <c r="B21" s="10" t="s">
        <v>8</v>
      </c>
      <c r="C21" s="3" t="s">
        <v>9</v>
      </c>
      <c r="D21" s="4" t="s">
        <v>49</v>
      </c>
      <c r="E21" s="5">
        <v>2018011000408</v>
      </c>
      <c r="F21" s="2" t="s">
        <v>29</v>
      </c>
      <c r="G21" s="2" t="s">
        <v>11</v>
      </c>
      <c r="H21" s="2" t="s">
        <v>35</v>
      </c>
      <c r="I21" s="3" t="s">
        <v>68</v>
      </c>
      <c r="J21" s="6">
        <v>2046273735</v>
      </c>
      <c r="K21" s="6">
        <v>1099488190</v>
      </c>
      <c r="L21" s="7">
        <f t="shared" si="0"/>
        <v>0.53731236989170461</v>
      </c>
      <c r="M21" s="6">
        <v>130879857</v>
      </c>
      <c r="N21" s="7">
        <f t="shared" si="1"/>
        <v>6.3960092318733688E-2</v>
      </c>
      <c r="O21" s="6">
        <v>126179857</v>
      </c>
      <c r="P21" s="11">
        <f t="shared" si="2"/>
        <v>6.1663234415702456E-2</v>
      </c>
    </row>
    <row r="22" spans="2:16" x14ac:dyDescent="0.25">
      <c r="B22" s="15" t="s">
        <v>36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7"/>
    </row>
    <row r="23" spans="2:16" ht="48" x14ac:dyDescent="0.25">
      <c r="B23" s="10" t="s">
        <v>8</v>
      </c>
      <c r="C23" s="3" t="s">
        <v>9</v>
      </c>
      <c r="D23" s="4" t="s">
        <v>37</v>
      </c>
      <c r="E23" s="8">
        <v>2018011001083</v>
      </c>
      <c r="F23" s="2" t="s">
        <v>10</v>
      </c>
      <c r="G23" s="2" t="s">
        <v>11</v>
      </c>
      <c r="H23" s="2" t="s">
        <v>18</v>
      </c>
      <c r="I23" s="3" t="s">
        <v>72</v>
      </c>
      <c r="J23" s="6">
        <v>67357891877</v>
      </c>
      <c r="K23" s="6"/>
      <c r="L23" s="7"/>
      <c r="M23" s="6"/>
      <c r="N23" s="7"/>
      <c r="O23" s="6"/>
      <c r="P23" s="11"/>
    </row>
    <row r="24" spans="2:16" x14ac:dyDescent="0.25">
      <c r="B24" s="15" t="s">
        <v>41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7"/>
    </row>
    <row r="25" spans="2:16" ht="60" x14ac:dyDescent="0.25">
      <c r="B25" s="10" t="s">
        <v>38</v>
      </c>
      <c r="C25" s="3" t="s">
        <v>39</v>
      </c>
      <c r="D25" s="4" t="s">
        <v>53</v>
      </c>
      <c r="E25" s="8">
        <v>2018011001073</v>
      </c>
      <c r="F25" s="2" t="s">
        <v>10</v>
      </c>
      <c r="G25" s="2" t="s">
        <v>11</v>
      </c>
      <c r="H25" s="2" t="s">
        <v>21</v>
      </c>
      <c r="I25" s="3" t="s">
        <v>69</v>
      </c>
      <c r="J25" s="6">
        <v>168000000000</v>
      </c>
      <c r="K25" s="6"/>
      <c r="L25" s="7"/>
      <c r="M25" s="6"/>
      <c r="N25" s="7"/>
      <c r="O25" s="6"/>
      <c r="P25" s="11"/>
    </row>
    <row r="26" spans="2:16" ht="36" x14ac:dyDescent="0.25">
      <c r="B26" s="10" t="s">
        <v>38</v>
      </c>
      <c r="C26" s="3" t="s">
        <v>39</v>
      </c>
      <c r="D26" s="4" t="s">
        <v>16</v>
      </c>
      <c r="E26" s="8">
        <v>2017011000463</v>
      </c>
      <c r="F26" s="2" t="s">
        <v>17</v>
      </c>
      <c r="G26" s="2" t="s">
        <v>11</v>
      </c>
      <c r="H26" s="2" t="s">
        <v>40</v>
      </c>
      <c r="I26" s="3" t="s">
        <v>70</v>
      </c>
      <c r="J26" s="6">
        <v>8684412378</v>
      </c>
      <c r="K26" s="6">
        <v>2791019463</v>
      </c>
      <c r="L26" s="7">
        <f t="shared" si="0"/>
        <v>0.32138264991542992</v>
      </c>
      <c r="M26" s="6">
        <v>0</v>
      </c>
      <c r="N26" s="7">
        <f t="shared" si="1"/>
        <v>0</v>
      </c>
      <c r="O26" s="6">
        <v>0</v>
      </c>
      <c r="P26" s="11">
        <f t="shared" si="2"/>
        <v>0</v>
      </c>
    </row>
    <row r="27" spans="2:16" ht="36" x14ac:dyDescent="0.25">
      <c r="B27" s="10" t="s">
        <v>38</v>
      </c>
      <c r="C27" s="3" t="s">
        <v>39</v>
      </c>
      <c r="D27" s="4" t="s">
        <v>16</v>
      </c>
      <c r="E27" s="8">
        <v>2018011000985</v>
      </c>
      <c r="F27" s="2" t="s">
        <v>17</v>
      </c>
      <c r="G27" s="2" t="s">
        <v>11</v>
      </c>
      <c r="H27" s="2" t="s">
        <v>30</v>
      </c>
      <c r="I27" s="3" t="s">
        <v>71</v>
      </c>
      <c r="J27" s="6">
        <v>200000000</v>
      </c>
      <c r="K27" s="6">
        <v>170358974</v>
      </c>
      <c r="L27" s="7">
        <f t="shared" si="0"/>
        <v>0.85179486999999998</v>
      </c>
      <c r="M27" s="6">
        <v>4968000</v>
      </c>
      <c r="N27" s="7">
        <f t="shared" si="1"/>
        <v>2.4840000000000001E-2</v>
      </c>
      <c r="O27" s="6">
        <v>4968000</v>
      </c>
      <c r="P27" s="11">
        <f t="shared" si="2"/>
        <v>2.4840000000000001E-2</v>
      </c>
    </row>
    <row r="28" spans="2:16" ht="15.75" thickBot="1" x14ac:dyDescent="0.3">
      <c r="B28" s="18" t="s">
        <v>42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20"/>
    </row>
    <row r="29" spans="2:16" x14ac:dyDescent="0.25">
      <c r="B29" s="31" t="s">
        <v>82</v>
      </c>
    </row>
  </sheetData>
  <mergeCells count="16">
    <mergeCell ref="B2:P3"/>
    <mergeCell ref="B22:P22"/>
    <mergeCell ref="B24:P24"/>
    <mergeCell ref="B28:P28"/>
    <mergeCell ref="K5:L5"/>
    <mergeCell ref="M5:N5"/>
    <mergeCell ref="O5:P5"/>
    <mergeCell ref="J5:J6"/>
    <mergeCell ref="H5:H6"/>
    <mergeCell ref="I5:I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29"/>
  <sheetViews>
    <sheetView zoomScaleNormal="100" workbookViewId="0">
      <selection activeCell="D31" sqref="D31"/>
    </sheetView>
  </sheetViews>
  <sheetFormatPr baseColWidth="10" defaultRowHeight="15" x14ac:dyDescent="0.25"/>
  <cols>
    <col min="2" max="2" width="10.140625" bestFit="1" customWidth="1"/>
    <col min="3" max="3" width="20.5703125" customWidth="1"/>
    <col min="4" max="4" width="16.5703125" bestFit="1" customWidth="1"/>
    <col min="5" max="5" width="12.140625" bestFit="1" customWidth="1"/>
    <col min="6" max="7" width="9.42578125" bestFit="1" customWidth="1"/>
    <col min="8" max="8" width="10.28515625" bestFit="1" customWidth="1"/>
    <col min="9" max="9" width="39.140625" customWidth="1"/>
    <col min="10" max="10" width="13.7109375" bestFit="1" customWidth="1"/>
    <col min="11" max="11" width="12" bestFit="1" customWidth="1"/>
    <col min="12" max="12" width="5.28515625" bestFit="1" customWidth="1"/>
    <col min="13" max="13" width="11.85546875" customWidth="1"/>
    <col min="14" max="14" width="5.28515625" bestFit="1" customWidth="1"/>
    <col min="15" max="15" width="12" bestFit="1" customWidth="1"/>
    <col min="16" max="16" width="5.28515625" bestFit="1" customWidth="1"/>
  </cols>
  <sheetData>
    <row r="2" spans="2:16" x14ac:dyDescent="0.25">
      <c r="B2" s="12" t="s">
        <v>79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2:16" x14ac:dyDescent="0.25">
      <c r="B3" s="14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2:16" ht="15.75" thickBot="1" x14ac:dyDescent="0.3"/>
    <row r="5" spans="2:16" x14ac:dyDescent="0.25">
      <c r="B5" s="27" t="s">
        <v>0</v>
      </c>
      <c r="C5" s="25" t="s">
        <v>1</v>
      </c>
      <c r="D5" s="29" t="s">
        <v>2</v>
      </c>
      <c r="E5" s="29" t="s">
        <v>3</v>
      </c>
      <c r="F5" s="25" t="s">
        <v>4</v>
      </c>
      <c r="G5" s="25" t="s">
        <v>5</v>
      </c>
      <c r="H5" s="25" t="s">
        <v>6</v>
      </c>
      <c r="I5" s="23" t="s">
        <v>7</v>
      </c>
      <c r="J5" s="23" t="s">
        <v>43</v>
      </c>
      <c r="K5" s="21" t="s">
        <v>73</v>
      </c>
      <c r="L5" s="21"/>
      <c r="M5" s="21" t="s">
        <v>74</v>
      </c>
      <c r="N5" s="21"/>
      <c r="O5" s="21" t="s">
        <v>77</v>
      </c>
      <c r="P5" s="22"/>
    </row>
    <row r="6" spans="2:16" ht="15.75" x14ac:dyDescent="0.25">
      <c r="B6" s="28"/>
      <c r="C6" s="26"/>
      <c r="D6" s="30"/>
      <c r="E6" s="30"/>
      <c r="F6" s="26"/>
      <c r="G6" s="26"/>
      <c r="H6" s="26"/>
      <c r="I6" s="24"/>
      <c r="J6" s="24"/>
      <c r="K6" s="1" t="s">
        <v>75</v>
      </c>
      <c r="L6" s="1" t="s">
        <v>76</v>
      </c>
      <c r="M6" s="1" t="s">
        <v>75</v>
      </c>
      <c r="N6" s="1" t="s">
        <v>76</v>
      </c>
      <c r="O6" s="1" t="s">
        <v>75</v>
      </c>
      <c r="P6" s="9" t="s">
        <v>76</v>
      </c>
    </row>
    <row r="7" spans="2:16" ht="48" x14ac:dyDescent="0.25">
      <c r="B7" s="10" t="s">
        <v>8</v>
      </c>
      <c r="C7" s="3" t="s">
        <v>9</v>
      </c>
      <c r="D7" s="4" t="s">
        <v>44</v>
      </c>
      <c r="E7" s="5">
        <v>2017011000124</v>
      </c>
      <c r="F7" s="2" t="s">
        <v>10</v>
      </c>
      <c r="G7" s="2" t="s">
        <v>11</v>
      </c>
      <c r="H7" s="2" t="s">
        <v>12</v>
      </c>
      <c r="I7" s="3" t="s">
        <v>54</v>
      </c>
      <c r="J7" s="6">
        <v>6567005700</v>
      </c>
      <c r="K7" s="6">
        <v>3898607934</v>
      </c>
      <c r="L7" s="7">
        <f>+K7/J7</f>
        <v>0.59366598905190537</v>
      </c>
      <c r="M7" s="6">
        <v>701681033</v>
      </c>
      <c r="N7" s="7">
        <f>+M7/J7</f>
        <v>0.10684946306655406</v>
      </c>
      <c r="O7" s="6">
        <v>687597033</v>
      </c>
      <c r="P7" s="11">
        <f>+O7/J7</f>
        <v>0.10470480222059195</v>
      </c>
    </row>
    <row r="8" spans="2:16" ht="48" x14ac:dyDescent="0.25">
      <c r="B8" s="10" t="s">
        <v>8</v>
      </c>
      <c r="C8" s="3" t="s">
        <v>9</v>
      </c>
      <c r="D8" s="4" t="s">
        <v>13</v>
      </c>
      <c r="E8" s="5">
        <v>2018011000271</v>
      </c>
      <c r="F8" s="2" t="s">
        <v>10</v>
      </c>
      <c r="G8" s="2" t="s">
        <v>11</v>
      </c>
      <c r="H8" s="2" t="s">
        <v>14</v>
      </c>
      <c r="I8" s="3" t="s">
        <v>55</v>
      </c>
      <c r="J8" s="6">
        <v>2918707883</v>
      </c>
      <c r="K8" s="6">
        <v>2151194562</v>
      </c>
      <c r="L8" s="7">
        <f t="shared" ref="L8:L27" si="0">+K8/J8</f>
        <v>0.73703660942899507</v>
      </c>
      <c r="M8" s="6">
        <v>575892341</v>
      </c>
      <c r="N8" s="7">
        <f t="shared" ref="N8:N27" si="1">+M8/J8</f>
        <v>0.19731071559243121</v>
      </c>
      <c r="O8" s="6">
        <v>541597738</v>
      </c>
      <c r="P8" s="11">
        <f t="shared" ref="P8:P27" si="2">+O8/J8</f>
        <v>0.18556078912676854</v>
      </c>
    </row>
    <row r="9" spans="2:16" ht="48" x14ac:dyDescent="0.25">
      <c r="B9" s="10" t="s">
        <v>8</v>
      </c>
      <c r="C9" s="3" t="s">
        <v>9</v>
      </c>
      <c r="D9" s="4" t="s">
        <v>13</v>
      </c>
      <c r="E9" s="5">
        <v>2018011000593</v>
      </c>
      <c r="F9" s="2" t="s">
        <v>10</v>
      </c>
      <c r="G9" s="2" t="s">
        <v>11</v>
      </c>
      <c r="H9" s="2" t="s">
        <v>15</v>
      </c>
      <c r="I9" s="3" t="s">
        <v>56</v>
      </c>
      <c r="J9" s="6">
        <v>2336130338</v>
      </c>
      <c r="K9" s="6">
        <v>1568895177</v>
      </c>
      <c r="L9" s="7">
        <f t="shared" si="0"/>
        <v>0.67157861506270122</v>
      </c>
      <c r="M9" s="6">
        <v>386292756</v>
      </c>
      <c r="N9" s="7">
        <f t="shared" si="1"/>
        <v>0.16535582356706674</v>
      </c>
      <c r="O9" s="6">
        <v>367029126</v>
      </c>
      <c r="P9" s="11">
        <f t="shared" si="2"/>
        <v>0.15710986670128163</v>
      </c>
    </row>
    <row r="10" spans="2:16" ht="48" x14ac:dyDescent="0.25">
      <c r="B10" s="10" t="s">
        <v>8</v>
      </c>
      <c r="C10" s="3" t="s">
        <v>9</v>
      </c>
      <c r="D10" s="4" t="s">
        <v>16</v>
      </c>
      <c r="E10" s="5">
        <v>2018011000988</v>
      </c>
      <c r="F10" s="2" t="s">
        <v>17</v>
      </c>
      <c r="G10" s="2" t="s">
        <v>11</v>
      </c>
      <c r="H10" s="2" t="s">
        <v>18</v>
      </c>
      <c r="I10" s="3" t="s">
        <v>57</v>
      </c>
      <c r="J10" s="6">
        <v>41930185281</v>
      </c>
      <c r="K10" s="6">
        <v>8537594110</v>
      </c>
      <c r="L10" s="7">
        <f t="shared" si="0"/>
        <v>0.20361450951824617</v>
      </c>
      <c r="M10" s="6">
        <v>1984762720</v>
      </c>
      <c r="N10" s="7">
        <f t="shared" si="1"/>
        <v>4.733493798557966E-2</v>
      </c>
      <c r="O10" s="6">
        <v>1936933080</v>
      </c>
      <c r="P10" s="11">
        <f t="shared" si="2"/>
        <v>4.619424090352614E-2</v>
      </c>
    </row>
    <row r="11" spans="2:16" ht="48" x14ac:dyDescent="0.25">
      <c r="B11" s="10" t="s">
        <v>8</v>
      </c>
      <c r="C11" s="3" t="s">
        <v>9</v>
      </c>
      <c r="D11" s="4" t="s">
        <v>19</v>
      </c>
      <c r="E11" s="5">
        <v>2017011000215</v>
      </c>
      <c r="F11" s="2" t="s">
        <v>20</v>
      </c>
      <c r="G11" s="2" t="s">
        <v>11</v>
      </c>
      <c r="H11" s="2" t="s">
        <v>21</v>
      </c>
      <c r="I11" s="3" t="s">
        <v>58</v>
      </c>
      <c r="J11" s="6">
        <v>3458775776</v>
      </c>
      <c r="K11" s="6">
        <v>2945160659</v>
      </c>
      <c r="L11" s="7">
        <f t="shared" si="0"/>
        <v>0.85150378334325427</v>
      </c>
      <c r="M11" s="6">
        <v>724806536</v>
      </c>
      <c r="N11" s="7">
        <f t="shared" si="1"/>
        <v>0.20955580324961776</v>
      </c>
      <c r="O11" s="6">
        <v>682565736</v>
      </c>
      <c r="P11" s="11">
        <f t="shared" si="2"/>
        <v>0.19734315844821043</v>
      </c>
    </row>
    <row r="12" spans="2:16" ht="84" x14ac:dyDescent="0.25">
      <c r="B12" s="10" t="s">
        <v>8</v>
      </c>
      <c r="C12" s="3" t="s">
        <v>9</v>
      </c>
      <c r="D12" s="4" t="s">
        <v>45</v>
      </c>
      <c r="E12" s="5">
        <v>2018011000781</v>
      </c>
      <c r="F12" s="2" t="s">
        <v>22</v>
      </c>
      <c r="G12" s="2" t="s">
        <v>11</v>
      </c>
      <c r="H12" s="2" t="s">
        <v>23</v>
      </c>
      <c r="I12" s="3" t="s">
        <v>59</v>
      </c>
      <c r="J12" s="6">
        <v>9330000000</v>
      </c>
      <c r="K12" s="6">
        <v>1371181250</v>
      </c>
      <c r="L12" s="7">
        <f t="shared" si="0"/>
        <v>0.14696476420150054</v>
      </c>
      <c r="M12" s="6">
        <v>289065000</v>
      </c>
      <c r="N12" s="7">
        <f t="shared" si="1"/>
        <v>3.0982315112540192E-2</v>
      </c>
      <c r="O12" s="6">
        <v>273643500</v>
      </c>
      <c r="P12" s="11">
        <f t="shared" si="2"/>
        <v>2.9329421221864951E-2</v>
      </c>
    </row>
    <row r="13" spans="2:16" ht="48" x14ac:dyDescent="0.25">
      <c r="B13" s="10" t="s">
        <v>8</v>
      </c>
      <c r="C13" s="3" t="s">
        <v>9</v>
      </c>
      <c r="D13" s="4" t="s">
        <v>46</v>
      </c>
      <c r="E13" s="5">
        <v>2018011000762</v>
      </c>
      <c r="F13" s="2" t="s">
        <v>24</v>
      </c>
      <c r="G13" s="2" t="s">
        <v>11</v>
      </c>
      <c r="H13" s="2" t="s">
        <v>21</v>
      </c>
      <c r="I13" s="3" t="s">
        <v>60</v>
      </c>
      <c r="J13" s="6">
        <v>3070683464</v>
      </c>
      <c r="K13" s="6">
        <v>2130270893</v>
      </c>
      <c r="L13" s="7">
        <f t="shared" si="0"/>
        <v>0.69374486754327347</v>
      </c>
      <c r="M13" s="6">
        <v>872107978</v>
      </c>
      <c r="N13" s="7">
        <f t="shared" si="1"/>
        <v>0.28401103149328061</v>
      </c>
      <c r="O13" s="6">
        <v>845482553</v>
      </c>
      <c r="P13" s="11">
        <f t="shared" si="2"/>
        <v>0.27534018498234891</v>
      </c>
    </row>
    <row r="14" spans="2:16" ht="48" x14ac:dyDescent="0.25">
      <c r="B14" s="10" t="s">
        <v>8</v>
      </c>
      <c r="C14" s="3" t="s">
        <v>9</v>
      </c>
      <c r="D14" s="4" t="s">
        <v>47</v>
      </c>
      <c r="E14" s="5">
        <v>2017011000200</v>
      </c>
      <c r="F14" s="2" t="s">
        <v>25</v>
      </c>
      <c r="G14" s="2" t="s">
        <v>11</v>
      </c>
      <c r="H14" s="2" t="s">
        <v>12</v>
      </c>
      <c r="I14" s="3" t="s">
        <v>61</v>
      </c>
      <c r="J14" s="6">
        <v>2882303228</v>
      </c>
      <c r="K14" s="6">
        <v>2067426395</v>
      </c>
      <c r="L14" s="7">
        <f t="shared" si="0"/>
        <v>0.71728275322182722</v>
      </c>
      <c r="M14" s="6">
        <v>776903085</v>
      </c>
      <c r="N14" s="7">
        <f t="shared" si="1"/>
        <v>0.26954245391422083</v>
      </c>
      <c r="O14" s="6">
        <v>736681065</v>
      </c>
      <c r="P14" s="11">
        <f t="shared" si="2"/>
        <v>0.2555876348621291</v>
      </c>
    </row>
    <row r="15" spans="2:16" ht="48" x14ac:dyDescent="0.25">
      <c r="B15" s="10" t="s">
        <v>8</v>
      </c>
      <c r="C15" s="3" t="s">
        <v>9</v>
      </c>
      <c r="D15" s="4" t="s">
        <v>26</v>
      </c>
      <c r="E15" s="5">
        <v>2017011000232</v>
      </c>
      <c r="F15" s="2" t="s">
        <v>27</v>
      </c>
      <c r="G15" s="2" t="s">
        <v>11</v>
      </c>
      <c r="H15" s="2" t="s">
        <v>21</v>
      </c>
      <c r="I15" s="3" t="s">
        <v>62</v>
      </c>
      <c r="J15" s="6">
        <v>1953504444</v>
      </c>
      <c r="K15" s="6">
        <v>1097823839</v>
      </c>
      <c r="L15" s="7">
        <f t="shared" si="0"/>
        <v>0.56197662737438847</v>
      </c>
      <c r="M15" s="6">
        <v>281407332</v>
      </c>
      <c r="N15" s="7">
        <f t="shared" si="1"/>
        <v>0.14405256812407846</v>
      </c>
      <c r="O15" s="6">
        <v>255287552</v>
      </c>
      <c r="P15" s="11">
        <f t="shared" si="2"/>
        <v>0.1306818383669876</v>
      </c>
    </row>
    <row r="16" spans="2:16" ht="48" x14ac:dyDescent="0.25">
      <c r="B16" s="10" t="s">
        <v>8</v>
      </c>
      <c r="C16" s="3" t="s">
        <v>9</v>
      </c>
      <c r="D16" s="4" t="s">
        <v>48</v>
      </c>
      <c r="E16" s="5">
        <v>2017011000266</v>
      </c>
      <c r="F16" s="2" t="s">
        <v>28</v>
      </c>
      <c r="G16" s="2" t="s">
        <v>11</v>
      </c>
      <c r="H16" s="2" t="s">
        <v>21</v>
      </c>
      <c r="I16" s="3" t="s">
        <v>63</v>
      </c>
      <c r="J16" s="6">
        <v>13210657783</v>
      </c>
      <c r="K16" s="6">
        <v>3985228691</v>
      </c>
      <c r="L16" s="7">
        <f t="shared" si="0"/>
        <v>0.30166769561833257</v>
      </c>
      <c r="M16" s="6">
        <v>469280141</v>
      </c>
      <c r="N16" s="7">
        <f t="shared" si="1"/>
        <v>3.5522844411569603E-2</v>
      </c>
      <c r="O16" s="6">
        <v>445237066</v>
      </c>
      <c r="P16" s="11">
        <f t="shared" si="2"/>
        <v>3.3702868798323488E-2</v>
      </c>
    </row>
    <row r="17" spans="2:16" ht="48" x14ac:dyDescent="0.25">
      <c r="B17" s="10" t="s">
        <v>8</v>
      </c>
      <c r="C17" s="3" t="s">
        <v>9</v>
      </c>
      <c r="D17" s="4" t="s">
        <v>52</v>
      </c>
      <c r="E17" s="5">
        <v>2017011000309</v>
      </c>
      <c r="F17" s="2" t="s">
        <v>29</v>
      </c>
      <c r="G17" s="2" t="s">
        <v>11</v>
      </c>
      <c r="H17" s="2" t="s">
        <v>30</v>
      </c>
      <c r="I17" s="3" t="s">
        <v>64</v>
      </c>
      <c r="J17" s="6">
        <v>706693991</v>
      </c>
      <c r="K17" s="6">
        <v>650993776</v>
      </c>
      <c r="L17" s="7">
        <f t="shared" si="0"/>
        <v>0.92118198865511514</v>
      </c>
      <c r="M17" s="6">
        <v>356744309</v>
      </c>
      <c r="N17" s="7">
        <f t="shared" si="1"/>
        <v>0.50480733322097826</v>
      </c>
      <c r="O17" s="6">
        <v>352335809</v>
      </c>
      <c r="P17" s="11">
        <f t="shared" si="2"/>
        <v>0.49856913103425554</v>
      </c>
    </row>
    <row r="18" spans="2:16" ht="48" x14ac:dyDescent="0.25">
      <c r="B18" s="10" t="s">
        <v>8</v>
      </c>
      <c r="C18" s="3" t="s">
        <v>9</v>
      </c>
      <c r="D18" s="4" t="s">
        <v>31</v>
      </c>
      <c r="E18" s="5">
        <v>2018011000248</v>
      </c>
      <c r="F18" s="2" t="s">
        <v>29</v>
      </c>
      <c r="G18" s="2" t="s">
        <v>11</v>
      </c>
      <c r="H18" s="2" t="s">
        <v>32</v>
      </c>
      <c r="I18" s="3" t="s">
        <v>65</v>
      </c>
      <c r="J18" s="6">
        <v>5968917674</v>
      </c>
      <c r="K18" s="6">
        <v>5346879023.6999998</v>
      </c>
      <c r="L18" s="7">
        <f t="shared" si="0"/>
        <v>0.89578702802192478</v>
      </c>
      <c r="M18" s="6">
        <v>2298377428</v>
      </c>
      <c r="N18" s="7">
        <f t="shared" si="1"/>
        <v>0.38505765258105318</v>
      </c>
      <c r="O18" s="6">
        <v>2211440713</v>
      </c>
      <c r="P18" s="11">
        <f t="shared" si="2"/>
        <v>0.3704927482301878</v>
      </c>
    </row>
    <row r="19" spans="2:16" ht="48" x14ac:dyDescent="0.25">
      <c r="B19" s="10" t="s">
        <v>8</v>
      </c>
      <c r="C19" s="3" t="s">
        <v>9</v>
      </c>
      <c r="D19" s="4" t="s">
        <v>51</v>
      </c>
      <c r="E19" s="5">
        <v>2018011000404</v>
      </c>
      <c r="F19" s="2" t="s">
        <v>29</v>
      </c>
      <c r="G19" s="2" t="s">
        <v>11</v>
      </c>
      <c r="H19" s="2" t="s">
        <v>33</v>
      </c>
      <c r="I19" s="3" t="s">
        <v>66</v>
      </c>
      <c r="J19" s="6">
        <v>5000000000</v>
      </c>
      <c r="K19" s="6">
        <v>996886469</v>
      </c>
      <c r="L19" s="7">
        <f t="shared" si="0"/>
        <v>0.19937729379999999</v>
      </c>
      <c r="M19" s="6">
        <v>235519000</v>
      </c>
      <c r="N19" s="7">
        <f t="shared" si="1"/>
        <v>4.7103800000000001E-2</v>
      </c>
      <c r="O19" s="6">
        <v>231172000</v>
      </c>
      <c r="P19" s="11">
        <f t="shared" si="2"/>
        <v>4.6234400000000002E-2</v>
      </c>
    </row>
    <row r="20" spans="2:16" ht="48" x14ac:dyDescent="0.25">
      <c r="B20" s="10" t="s">
        <v>8</v>
      </c>
      <c r="C20" s="3" t="s">
        <v>9</v>
      </c>
      <c r="D20" s="4" t="s">
        <v>50</v>
      </c>
      <c r="E20" s="5">
        <v>2018011000613</v>
      </c>
      <c r="F20" s="2" t="s">
        <v>29</v>
      </c>
      <c r="G20" s="2" t="s">
        <v>11</v>
      </c>
      <c r="H20" s="2" t="s">
        <v>34</v>
      </c>
      <c r="I20" s="3" t="s">
        <v>67</v>
      </c>
      <c r="J20" s="6">
        <v>2007214059</v>
      </c>
      <c r="K20" s="6">
        <v>1851930886</v>
      </c>
      <c r="L20" s="7">
        <f t="shared" si="0"/>
        <v>0.92263746245511924</v>
      </c>
      <c r="M20" s="6">
        <v>671694554</v>
      </c>
      <c r="N20" s="7">
        <f t="shared" si="1"/>
        <v>0.33464021985509618</v>
      </c>
      <c r="O20" s="6">
        <v>648822244</v>
      </c>
      <c r="P20" s="11">
        <f t="shared" si="2"/>
        <v>0.32324516714637064</v>
      </c>
    </row>
    <row r="21" spans="2:16" ht="48" x14ac:dyDescent="0.25">
      <c r="B21" s="10" t="s">
        <v>8</v>
      </c>
      <c r="C21" s="3" t="s">
        <v>9</v>
      </c>
      <c r="D21" s="4" t="s">
        <v>49</v>
      </c>
      <c r="E21" s="5">
        <v>2018011000408</v>
      </c>
      <c r="F21" s="2" t="s">
        <v>29</v>
      </c>
      <c r="G21" s="2" t="s">
        <v>11</v>
      </c>
      <c r="H21" s="2" t="s">
        <v>35</v>
      </c>
      <c r="I21" s="3" t="s">
        <v>68</v>
      </c>
      <c r="J21" s="6">
        <v>2046273735</v>
      </c>
      <c r="K21" s="6">
        <v>1698154461</v>
      </c>
      <c r="L21" s="7">
        <f t="shared" si="0"/>
        <v>0.8298764881522559</v>
      </c>
      <c r="M21" s="6">
        <v>969392382.27999997</v>
      </c>
      <c r="N21" s="7">
        <f t="shared" si="1"/>
        <v>0.47373543710172283</v>
      </c>
      <c r="O21" s="6">
        <v>956787697.27999997</v>
      </c>
      <c r="P21" s="11">
        <f t="shared" si="2"/>
        <v>0.4675756136214102</v>
      </c>
    </row>
    <row r="22" spans="2:16" x14ac:dyDescent="0.25">
      <c r="B22" s="15" t="s">
        <v>36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7"/>
    </row>
    <row r="23" spans="2:16" ht="48" x14ac:dyDescent="0.25">
      <c r="B23" s="10" t="s">
        <v>8</v>
      </c>
      <c r="C23" s="3" t="s">
        <v>9</v>
      </c>
      <c r="D23" s="4" t="s">
        <v>37</v>
      </c>
      <c r="E23" s="8">
        <v>2018011001083</v>
      </c>
      <c r="F23" s="2" t="s">
        <v>10</v>
      </c>
      <c r="G23" s="2" t="s">
        <v>11</v>
      </c>
      <c r="H23" s="2" t="s">
        <v>18</v>
      </c>
      <c r="I23" s="3" t="s">
        <v>72</v>
      </c>
      <c r="J23" s="6">
        <v>57482389559</v>
      </c>
      <c r="K23" s="6"/>
      <c r="L23" s="7"/>
      <c r="M23" s="6"/>
      <c r="N23" s="7"/>
      <c r="O23" s="6"/>
      <c r="P23" s="11"/>
    </row>
    <row r="24" spans="2:16" x14ac:dyDescent="0.25">
      <c r="B24" s="15" t="s">
        <v>41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7"/>
    </row>
    <row r="25" spans="2:16" ht="60" x14ac:dyDescent="0.25">
      <c r="B25" s="10" t="s">
        <v>38</v>
      </c>
      <c r="C25" s="3" t="s">
        <v>39</v>
      </c>
      <c r="D25" s="4" t="s">
        <v>53</v>
      </c>
      <c r="E25" s="8">
        <v>2018011001073</v>
      </c>
      <c r="F25" s="2" t="s">
        <v>10</v>
      </c>
      <c r="G25" s="2" t="s">
        <v>11</v>
      </c>
      <c r="H25" s="2" t="s">
        <v>21</v>
      </c>
      <c r="I25" s="3" t="s">
        <v>69</v>
      </c>
      <c r="J25" s="6">
        <v>168000000000</v>
      </c>
      <c r="K25" s="6"/>
      <c r="L25" s="7"/>
      <c r="M25" s="6"/>
      <c r="N25" s="7"/>
      <c r="O25" s="6"/>
      <c r="P25" s="11"/>
    </row>
    <row r="26" spans="2:16" ht="36" x14ac:dyDescent="0.25">
      <c r="B26" s="10" t="s">
        <v>38</v>
      </c>
      <c r="C26" s="3" t="s">
        <v>39</v>
      </c>
      <c r="D26" s="4" t="s">
        <v>16</v>
      </c>
      <c r="E26" s="8">
        <v>2017011000463</v>
      </c>
      <c r="F26" s="2" t="s">
        <v>17</v>
      </c>
      <c r="G26" s="2" t="s">
        <v>11</v>
      </c>
      <c r="H26" s="2" t="s">
        <v>40</v>
      </c>
      <c r="I26" s="3" t="s">
        <v>70</v>
      </c>
      <c r="J26" s="6">
        <v>8684412378</v>
      </c>
      <c r="K26" s="6">
        <v>2791019463</v>
      </c>
      <c r="L26" s="7">
        <f t="shared" si="0"/>
        <v>0.32138264991542992</v>
      </c>
      <c r="M26" s="6">
        <v>0</v>
      </c>
      <c r="N26" s="7">
        <f t="shared" si="1"/>
        <v>0</v>
      </c>
      <c r="O26" s="6">
        <v>0</v>
      </c>
      <c r="P26" s="11">
        <f t="shared" si="2"/>
        <v>0</v>
      </c>
    </row>
    <row r="27" spans="2:16" ht="36" x14ac:dyDescent="0.25">
      <c r="B27" s="10" t="s">
        <v>38</v>
      </c>
      <c r="C27" s="3" t="s">
        <v>39</v>
      </c>
      <c r="D27" s="4" t="s">
        <v>16</v>
      </c>
      <c r="E27" s="8">
        <v>2018011000985</v>
      </c>
      <c r="F27" s="2" t="s">
        <v>17</v>
      </c>
      <c r="G27" s="2" t="s">
        <v>11</v>
      </c>
      <c r="H27" s="2" t="s">
        <v>30</v>
      </c>
      <c r="I27" s="3" t="s">
        <v>71</v>
      </c>
      <c r="J27" s="6">
        <v>200000000</v>
      </c>
      <c r="K27" s="6">
        <v>175768002</v>
      </c>
      <c r="L27" s="7">
        <f t="shared" si="0"/>
        <v>0.87884001</v>
      </c>
      <c r="M27" s="6">
        <v>64330335</v>
      </c>
      <c r="N27" s="7">
        <f t="shared" si="1"/>
        <v>0.32165167500000003</v>
      </c>
      <c r="O27" s="6">
        <v>59740335</v>
      </c>
      <c r="P27" s="11">
        <f t="shared" si="2"/>
        <v>0.298701675</v>
      </c>
    </row>
    <row r="28" spans="2:16" ht="15.75" thickBot="1" x14ac:dyDescent="0.3">
      <c r="B28" s="18" t="s">
        <v>42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20"/>
    </row>
    <row r="29" spans="2:16" x14ac:dyDescent="0.25">
      <c r="B29" s="31" t="s">
        <v>82</v>
      </c>
    </row>
  </sheetData>
  <mergeCells count="16">
    <mergeCell ref="B28:P28"/>
    <mergeCell ref="B2:P3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L5"/>
    <mergeCell ref="M5:N5"/>
    <mergeCell ref="O5:P5"/>
    <mergeCell ref="B22:P22"/>
    <mergeCell ref="B24:P24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P29"/>
  <sheetViews>
    <sheetView zoomScaleNormal="100" workbookViewId="0">
      <selection activeCell="C33" sqref="C33"/>
    </sheetView>
  </sheetViews>
  <sheetFormatPr baseColWidth="10" defaultRowHeight="15" x14ac:dyDescent="0.25"/>
  <cols>
    <col min="2" max="2" width="10.140625" bestFit="1" customWidth="1"/>
    <col min="3" max="3" width="20.5703125" customWidth="1"/>
    <col min="4" max="4" width="16.5703125" bestFit="1" customWidth="1"/>
    <col min="5" max="5" width="12.140625" bestFit="1" customWidth="1"/>
    <col min="6" max="7" width="9.42578125" bestFit="1" customWidth="1"/>
    <col min="8" max="8" width="10.28515625" bestFit="1" customWidth="1"/>
    <col min="9" max="9" width="39.140625" customWidth="1"/>
    <col min="10" max="10" width="13.7109375" bestFit="1" customWidth="1"/>
    <col min="11" max="11" width="12.85546875" bestFit="1" customWidth="1"/>
    <col min="12" max="12" width="5.28515625" bestFit="1" customWidth="1"/>
    <col min="13" max="13" width="11.85546875" customWidth="1"/>
    <col min="14" max="14" width="5.28515625" bestFit="1" customWidth="1"/>
    <col min="15" max="15" width="12" bestFit="1" customWidth="1"/>
    <col min="16" max="16" width="7.28515625" bestFit="1" customWidth="1"/>
  </cols>
  <sheetData>
    <row r="2" spans="2:16" x14ac:dyDescent="0.25">
      <c r="B2" s="12" t="s">
        <v>80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2:16" x14ac:dyDescent="0.25">
      <c r="B3" s="14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2:16" ht="15.75" thickBot="1" x14ac:dyDescent="0.3"/>
    <row r="5" spans="2:16" x14ac:dyDescent="0.25">
      <c r="B5" s="27" t="s">
        <v>0</v>
      </c>
      <c r="C5" s="25" t="s">
        <v>1</v>
      </c>
      <c r="D5" s="29" t="s">
        <v>2</v>
      </c>
      <c r="E5" s="29" t="s">
        <v>3</v>
      </c>
      <c r="F5" s="25" t="s">
        <v>4</v>
      </c>
      <c r="G5" s="25" t="s">
        <v>5</v>
      </c>
      <c r="H5" s="25" t="s">
        <v>6</v>
      </c>
      <c r="I5" s="23" t="s">
        <v>7</v>
      </c>
      <c r="J5" s="23" t="s">
        <v>43</v>
      </c>
      <c r="K5" s="21" t="s">
        <v>73</v>
      </c>
      <c r="L5" s="21"/>
      <c r="M5" s="21" t="s">
        <v>74</v>
      </c>
      <c r="N5" s="21"/>
      <c r="O5" s="21" t="s">
        <v>77</v>
      </c>
      <c r="P5" s="22"/>
    </row>
    <row r="6" spans="2:16" ht="15.75" x14ac:dyDescent="0.25">
      <c r="B6" s="28"/>
      <c r="C6" s="26"/>
      <c r="D6" s="30"/>
      <c r="E6" s="30"/>
      <c r="F6" s="26"/>
      <c r="G6" s="26"/>
      <c r="H6" s="26"/>
      <c r="I6" s="24"/>
      <c r="J6" s="24"/>
      <c r="K6" s="1" t="s">
        <v>75</v>
      </c>
      <c r="L6" s="1" t="s">
        <v>76</v>
      </c>
      <c r="M6" s="1" t="s">
        <v>75</v>
      </c>
      <c r="N6" s="1" t="s">
        <v>76</v>
      </c>
      <c r="O6" s="1" t="s">
        <v>75</v>
      </c>
      <c r="P6" s="9" t="s">
        <v>76</v>
      </c>
    </row>
    <row r="7" spans="2:16" ht="48" x14ac:dyDescent="0.25">
      <c r="B7" s="10" t="s">
        <v>8</v>
      </c>
      <c r="C7" s="3" t="s">
        <v>9</v>
      </c>
      <c r="D7" s="4" t="s">
        <v>44</v>
      </c>
      <c r="E7" s="5">
        <v>2017011000124</v>
      </c>
      <c r="F7" s="2" t="s">
        <v>10</v>
      </c>
      <c r="G7" s="2" t="s">
        <v>11</v>
      </c>
      <c r="H7" s="2" t="s">
        <v>12</v>
      </c>
      <c r="I7" s="3" t="s">
        <v>54</v>
      </c>
      <c r="J7" s="6">
        <v>6567005700</v>
      </c>
      <c r="K7" s="6">
        <v>5294890243</v>
      </c>
      <c r="L7" s="7">
        <f>+K7/J7</f>
        <v>0.80628683526192158</v>
      </c>
      <c r="M7" s="6">
        <v>1555042296</v>
      </c>
      <c r="N7" s="7">
        <f>+M7/J7</f>
        <v>0.23679624581413108</v>
      </c>
      <c r="O7" s="6">
        <v>1446994751</v>
      </c>
      <c r="P7" s="11">
        <f>+O7/J7</f>
        <v>0.22034315441510885</v>
      </c>
    </row>
    <row r="8" spans="2:16" ht="48" x14ac:dyDescent="0.25">
      <c r="B8" s="10" t="s">
        <v>8</v>
      </c>
      <c r="C8" s="3" t="s">
        <v>9</v>
      </c>
      <c r="D8" s="4" t="s">
        <v>13</v>
      </c>
      <c r="E8" s="5">
        <v>2018011000271</v>
      </c>
      <c r="F8" s="2" t="s">
        <v>10</v>
      </c>
      <c r="G8" s="2" t="s">
        <v>11</v>
      </c>
      <c r="H8" s="2" t="s">
        <v>14</v>
      </c>
      <c r="I8" s="3" t="s">
        <v>55</v>
      </c>
      <c r="J8" s="6">
        <v>2918707883</v>
      </c>
      <c r="K8" s="6">
        <v>2303064222</v>
      </c>
      <c r="L8" s="7">
        <f t="shared" ref="L8:L27" si="0">+K8/J8</f>
        <v>0.78906979194943982</v>
      </c>
      <c r="M8" s="6">
        <v>1327557814</v>
      </c>
      <c r="N8" s="7">
        <f t="shared" ref="N8:N27" si="1">+M8/J8</f>
        <v>0.45484435826289915</v>
      </c>
      <c r="O8" s="6">
        <v>1300622214</v>
      </c>
      <c r="P8" s="11">
        <f t="shared" ref="P8:P27" si="2">+O8/J8</f>
        <v>0.44561575400384118</v>
      </c>
    </row>
    <row r="9" spans="2:16" ht="48" x14ac:dyDescent="0.25">
      <c r="B9" s="10" t="s">
        <v>8</v>
      </c>
      <c r="C9" s="3" t="s">
        <v>9</v>
      </c>
      <c r="D9" s="4" t="s">
        <v>13</v>
      </c>
      <c r="E9" s="5">
        <v>2018011000593</v>
      </c>
      <c r="F9" s="2" t="s">
        <v>10</v>
      </c>
      <c r="G9" s="2" t="s">
        <v>11</v>
      </c>
      <c r="H9" s="2" t="s">
        <v>15</v>
      </c>
      <c r="I9" s="3" t="s">
        <v>56</v>
      </c>
      <c r="J9" s="6">
        <v>2336130338</v>
      </c>
      <c r="K9" s="6">
        <v>1656555561</v>
      </c>
      <c r="L9" s="7">
        <f t="shared" si="0"/>
        <v>0.70910237072568683</v>
      </c>
      <c r="M9" s="6">
        <v>922197414</v>
      </c>
      <c r="N9" s="7">
        <f t="shared" si="1"/>
        <v>0.39475426477681402</v>
      </c>
      <c r="O9" s="6">
        <v>2747616965</v>
      </c>
      <c r="P9" s="11">
        <f t="shared" si="2"/>
        <v>1.1761402693619742</v>
      </c>
    </row>
    <row r="10" spans="2:16" ht="48" x14ac:dyDescent="0.25">
      <c r="B10" s="10" t="s">
        <v>8</v>
      </c>
      <c r="C10" s="3" t="s">
        <v>9</v>
      </c>
      <c r="D10" s="4" t="s">
        <v>16</v>
      </c>
      <c r="E10" s="5">
        <v>2018011000988</v>
      </c>
      <c r="F10" s="2" t="s">
        <v>17</v>
      </c>
      <c r="G10" s="2" t="s">
        <v>11</v>
      </c>
      <c r="H10" s="2" t="s">
        <v>18</v>
      </c>
      <c r="I10" s="3" t="s">
        <v>57</v>
      </c>
      <c r="J10" s="6">
        <v>41930185281</v>
      </c>
      <c r="K10" s="6">
        <v>23801117673</v>
      </c>
      <c r="L10" s="7">
        <f t="shared" si="0"/>
        <v>0.56763683521773278</v>
      </c>
      <c r="M10" s="6">
        <v>5631272082.6000004</v>
      </c>
      <c r="N10" s="7">
        <f t="shared" si="1"/>
        <v>0.1343011495146367</v>
      </c>
      <c r="O10" s="6">
        <v>4350694209.6000004</v>
      </c>
      <c r="P10" s="11">
        <f t="shared" si="2"/>
        <v>0.10376043369337193</v>
      </c>
    </row>
    <row r="11" spans="2:16" ht="48" x14ac:dyDescent="0.25">
      <c r="B11" s="10" t="s">
        <v>8</v>
      </c>
      <c r="C11" s="3" t="s">
        <v>9</v>
      </c>
      <c r="D11" s="4" t="s">
        <v>19</v>
      </c>
      <c r="E11" s="5">
        <v>2017011000215</v>
      </c>
      <c r="F11" s="2" t="s">
        <v>20</v>
      </c>
      <c r="G11" s="2" t="s">
        <v>11</v>
      </c>
      <c r="H11" s="2" t="s">
        <v>21</v>
      </c>
      <c r="I11" s="3" t="s">
        <v>58</v>
      </c>
      <c r="J11" s="6">
        <v>3458775776</v>
      </c>
      <c r="K11" s="6">
        <v>3075614843</v>
      </c>
      <c r="L11" s="7">
        <f t="shared" si="0"/>
        <v>0.88922064978634796</v>
      </c>
      <c r="M11" s="6">
        <v>1593182835</v>
      </c>
      <c r="N11" s="7">
        <f t="shared" si="1"/>
        <v>0.46062044439390687</v>
      </c>
      <c r="O11" s="6">
        <v>1567258835</v>
      </c>
      <c r="P11" s="11">
        <f t="shared" si="2"/>
        <v>0.45312530690049563</v>
      </c>
    </row>
    <row r="12" spans="2:16" ht="84" x14ac:dyDescent="0.25">
      <c r="B12" s="10" t="s">
        <v>8</v>
      </c>
      <c r="C12" s="3" t="s">
        <v>9</v>
      </c>
      <c r="D12" s="4" t="s">
        <v>45</v>
      </c>
      <c r="E12" s="5">
        <v>2018011000781</v>
      </c>
      <c r="F12" s="2" t="s">
        <v>22</v>
      </c>
      <c r="G12" s="2" t="s">
        <v>11</v>
      </c>
      <c r="H12" s="2" t="s">
        <v>23</v>
      </c>
      <c r="I12" s="3" t="s">
        <v>59</v>
      </c>
      <c r="J12" s="6">
        <v>9330000000</v>
      </c>
      <c r="K12" s="6">
        <v>3306236150.2200003</v>
      </c>
      <c r="L12" s="7">
        <f t="shared" si="0"/>
        <v>0.35436614686173634</v>
      </c>
      <c r="M12" s="6">
        <v>1672559500</v>
      </c>
      <c r="N12" s="7">
        <f t="shared" si="1"/>
        <v>0.17926682743837086</v>
      </c>
      <c r="O12" s="6">
        <v>1650536000</v>
      </c>
      <c r="P12" s="11">
        <f t="shared" si="2"/>
        <v>0.17690632368703108</v>
      </c>
    </row>
    <row r="13" spans="2:16" ht="48" x14ac:dyDescent="0.25">
      <c r="B13" s="10" t="s">
        <v>8</v>
      </c>
      <c r="C13" s="3" t="s">
        <v>9</v>
      </c>
      <c r="D13" s="4" t="s">
        <v>46</v>
      </c>
      <c r="E13" s="5">
        <v>2018011000762</v>
      </c>
      <c r="F13" s="2" t="s">
        <v>24</v>
      </c>
      <c r="G13" s="2" t="s">
        <v>11</v>
      </c>
      <c r="H13" s="2" t="s">
        <v>21</v>
      </c>
      <c r="I13" s="3" t="s">
        <v>60</v>
      </c>
      <c r="J13" s="6">
        <v>3070683464</v>
      </c>
      <c r="K13" s="6">
        <v>2558744084</v>
      </c>
      <c r="L13" s="7">
        <f t="shared" si="0"/>
        <v>0.83328161759365238</v>
      </c>
      <c r="M13" s="6">
        <v>1662768734</v>
      </c>
      <c r="N13" s="7">
        <f t="shared" si="1"/>
        <v>0.54149792822800702</v>
      </c>
      <c r="O13" s="6">
        <v>1623485734</v>
      </c>
      <c r="P13" s="11">
        <f t="shared" si="2"/>
        <v>0.52870501080081367</v>
      </c>
    </row>
    <row r="14" spans="2:16" ht="48" x14ac:dyDescent="0.25">
      <c r="B14" s="10" t="s">
        <v>8</v>
      </c>
      <c r="C14" s="3" t="s">
        <v>9</v>
      </c>
      <c r="D14" s="4" t="s">
        <v>47</v>
      </c>
      <c r="E14" s="5">
        <v>2017011000200</v>
      </c>
      <c r="F14" s="2" t="s">
        <v>25</v>
      </c>
      <c r="G14" s="2" t="s">
        <v>11</v>
      </c>
      <c r="H14" s="2" t="s">
        <v>12</v>
      </c>
      <c r="I14" s="3" t="s">
        <v>61</v>
      </c>
      <c r="J14" s="6">
        <v>2882303228</v>
      </c>
      <c r="K14" s="6">
        <v>2434436751</v>
      </c>
      <c r="L14" s="7">
        <f t="shared" si="0"/>
        <v>0.84461507288711957</v>
      </c>
      <c r="M14" s="6">
        <v>1449133516</v>
      </c>
      <c r="N14" s="7">
        <f t="shared" si="1"/>
        <v>0.50276927906906543</v>
      </c>
      <c r="O14" s="6">
        <v>1434509516</v>
      </c>
      <c r="P14" s="11">
        <f t="shared" si="2"/>
        <v>0.4976955589073781</v>
      </c>
    </row>
    <row r="15" spans="2:16" ht="48" x14ac:dyDescent="0.25">
      <c r="B15" s="10" t="s">
        <v>8</v>
      </c>
      <c r="C15" s="3" t="s">
        <v>9</v>
      </c>
      <c r="D15" s="4" t="s">
        <v>26</v>
      </c>
      <c r="E15" s="5">
        <v>2017011000232</v>
      </c>
      <c r="F15" s="2" t="s">
        <v>27</v>
      </c>
      <c r="G15" s="2" t="s">
        <v>11</v>
      </c>
      <c r="H15" s="2" t="s">
        <v>21</v>
      </c>
      <c r="I15" s="3" t="s">
        <v>62</v>
      </c>
      <c r="J15" s="6">
        <v>1953504444</v>
      </c>
      <c r="K15" s="6">
        <v>1237324581</v>
      </c>
      <c r="L15" s="7">
        <f t="shared" si="0"/>
        <v>0.63338713397879531</v>
      </c>
      <c r="M15" s="6">
        <v>619935036</v>
      </c>
      <c r="N15" s="7">
        <f t="shared" si="1"/>
        <v>0.31734508611130652</v>
      </c>
      <c r="O15" s="6">
        <v>593673036</v>
      </c>
      <c r="P15" s="11">
        <f t="shared" si="2"/>
        <v>0.30390155385794454</v>
      </c>
    </row>
    <row r="16" spans="2:16" ht="48" x14ac:dyDescent="0.25">
      <c r="B16" s="10" t="s">
        <v>8</v>
      </c>
      <c r="C16" s="3" t="s">
        <v>9</v>
      </c>
      <c r="D16" s="4" t="s">
        <v>48</v>
      </c>
      <c r="E16" s="5">
        <v>2017011000266</v>
      </c>
      <c r="F16" s="2" t="s">
        <v>28</v>
      </c>
      <c r="G16" s="2" t="s">
        <v>11</v>
      </c>
      <c r="H16" s="2" t="s">
        <v>21</v>
      </c>
      <c r="I16" s="3" t="s">
        <v>63</v>
      </c>
      <c r="J16" s="6">
        <v>13210657783</v>
      </c>
      <c r="K16" s="6">
        <v>7009382483</v>
      </c>
      <c r="L16" s="7">
        <f t="shared" si="0"/>
        <v>0.53058542565684752</v>
      </c>
      <c r="M16" s="6">
        <v>1940474968</v>
      </c>
      <c r="N16" s="7">
        <f t="shared" si="1"/>
        <v>0.14688708161807662</v>
      </c>
      <c r="O16" s="6">
        <v>1908993468</v>
      </c>
      <c r="P16" s="11">
        <f t="shared" si="2"/>
        <v>0.14450404358037106</v>
      </c>
    </row>
    <row r="17" spans="2:16" ht="48" x14ac:dyDescent="0.25">
      <c r="B17" s="10" t="s">
        <v>8</v>
      </c>
      <c r="C17" s="3" t="s">
        <v>9</v>
      </c>
      <c r="D17" s="4" t="s">
        <v>52</v>
      </c>
      <c r="E17" s="5">
        <v>2017011000309</v>
      </c>
      <c r="F17" s="2" t="s">
        <v>29</v>
      </c>
      <c r="G17" s="2" t="s">
        <v>11</v>
      </c>
      <c r="H17" s="2" t="s">
        <v>30</v>
      </c>
      <c r="I17" s="3" t="s">
        <v>64</v>
      </c>
      <c r="J17" s="6">
        <v>706693991</v>
      </c>
      <c r="K17" s="6">
        <v>668362506</v>
      </c>
      <c r="L17" s="7">
        <f t="shared" si="0"/>
        <v>0.94575942984068762</v>
      </c>
      <c r="M17" s="6">
        <v>515556820.56999999</v>
      </c>
      <c r="N17" s="7">
        <f t="shared" si="1"/>
        <v>0.7295333300350646</v>
      </c>
      <c r="O17" s="6">
        <v>515556820.56999999</v>
      </c>
      <c r="P17" s="11">
        <f t="shared" si="2"/>
        <v>0.7295333300350646</v>
      </c>
    </row>
    <row r="18" spans="2:16" ht="48" x14ac:dyDescent="0.25">
      <c r="B18" s="10" t="s">
        <v>8</v>
      </c>
      <c r="C18" s="3" t="s">
        <v>9</v>
      </c>
      <c r="D18" s="4" t="s">
        <v>31</v>
      </c>
      <c r="E18" s="5">
        <v>2018011000248</v>
      </c>
      <c r="F18" s="2" t="s">
        <v>29</v>
      </c>
      <c r="G18" s="2" t="s">
        <v>11</v>
      </c>
      <c r="H18" s="2" t="s">
        <v>32</v>
      </c>
      <c r="I18" s="3" t="s">
        <v>65</v>
      </c>
      <c r="J18" s="6">
        <v>5968917674</v>
      </c>
      <c r="K18" s="6">
        <v>5696548544.6999998</v>
      </c>
      <c r="L18" s="7">
        <f t="shared" si="0"/>
        <v>0.95436875759127782</v>
      </c>
      <c r="M18" s="6">
        <v>3735471290</v>
      </c>
      <c r="N18" s="7">
        <f t="shared" si="1"/>
        <v>0.62582054134727538</v>
      </c>
      <c r="O18" s="6">
        <v>3701964523</v>
      </c>
      <c r="P18" s="11">
        <f t="shared" si="2"/>
        <v>0.62020699985951921</v>
      </c>
    </row>
    <row r="19" spans="2:16" ht="48" x14ac:dyDescent="0.25">
      <c r="B19" s="10" t="s">
        <v>8</v>
      </c>
      <c r="C19" s="3" t="s">
        <v>9</v>
      </c>
      <c r="D19" s="4" t="s">
        <v>51</v>
      </c>
      <c r="E19" s="5">
        <v>2018011000404</v>
      </c>
      <c r="F19" s="2" t="s">
        <v>29</v>
      </c>
      <c r="G19" s="2" t="s">
        <v>11</v>
      </c>
      <c r="H19" s="2" t="s">
        <v>33</v>
      </c>
      <c r="I19" s="3" t="s">
        <v>66</v>
      </c>
      <c r="J19" s="6">
        <v>5000000000</v>
      </c>
      <c r="K19" s="6">
        <v>4218139725.8400002</v>
      </c>
      <c r="L19" s="7">
        <f t="shared" si="0"/>
        <v>0.84362794516799999</v>
      </c>
      <c r="M19" s="6">
        <v>519787305</v>
      </c>
      <c r="N19" s="7">
        <f t="shared" si="1"/>
        <v>0.103957461</v>
      </c>
      <c r="O19" s="6">
        <v>519787305</v>
      </c>
      <c r="P19" s="11">
        <f t="shared" si="2"/>
        <v>0.103957461</v>
      </c>
    </row>
    <row r="20" spans="2:16" ht="48" x14ac:dyDescent="0.25">
      <c r="B20" s="10" t="s">
        <v>8</v>
      </c>
      <c r="C20" s="3" t="s">
        <v>9</v>
      </c>
      <c r="D20" s="4" t="s">
        <v>50</v>
      </c>
      <c r="E20" s="5">
        <v>2018011000613</v>
      </c>
      <c r="F20" s="2" t="s">
        <v>29</v>
      </c>
      <c r="G20" s="2" t="s">
        <v>11</v>
      </c>
      <c r="H20" s="2" t="s">
        <v>34</v>
      </c>
      <c r="I20" s="3" t="s">
        <v>67</v>
      </c>
      <c r="J20" s="6">
        <v>2007214059</v>
      </c>
      <c r="K20" s="6">
        <v>1899586574</v>
      </c>
      <c r="L20" s="7">
        <f t="shared" si="0"/>
        <v>0.94637966762069192</v>
      </c>
      <c r="M20" s="6">
        <v>1238293055</v>
      </c>
      <c r="N20" s="7">
        <f t="shared" si="1"/>
        <v>0.61692127426455012</v>
      </c>
      <c r="O20" s="6">
        <v>1223497055</v>
      </c>
      <c r="P20" s="11">
        <f t="shared" si="2"/>
        <v>0.60954986316185422</v>
      </c>
    </row>
    <row r="21" spans="2:16" ht="48" x14ac:dyDescent="0.25">
      <c r="B21" s="10" t="s">
        <v>8</v>
      </c>
      <c r="C21" s="3" t="s">
        <v>9</v>
      </c>
      <c r="D21" s="4" t="s">
        <v>49</v>
      </c>
      <c r="E21" s="5">
        <v>2018011000408</v>
      </c>
      <c r="F21" s="2" t="s">
        <v>29</v>
      </c>
      <c r="G21" s="2" t="s">
        <v>11</v>
      </c>
      <c r="H21" s="2" t="s">
        <v>35</v>
      </c>
      <c r="I21" s="3" t="s">
        <v>68</v>
      </c>
      <c r="J21" s="6">
        <v>2046273735</v>
      </c>
      <c r="K21" s="6">
        <v>1800444620.3699999</v>
      </c>
      <c r="L21" s="7">
        <f t="shared" si="0"/>
        <v>0.8798649904823217</v>
      </c>
      <c r="M21" s="6">
        <v>1419788247.1199999</v>
      </c>
      <c r="N21" s="7">
        <f t="shared" si="1"/>
        <v>0.69384082043158313</v>
      </c>
      <c r="O21" s="6">
        <v>1355456447.1199999</v>
      </c>
      <c r="P21" s="11">
        <f t="shared" si="2"/>
        <v>0.66240230910259912</v>
      </c>
    </row>
    <row r="22" spans="2:16" x14ac:dyDescent="0.25">
      <c r="B22" s="15" t="s">
        <v>36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7"/>
    </row>
    <row r="23" spans="2:16" ht="48" x14ac:dyDescent="0.25">
      <c r="B23" s="10" t="s">
        <v>8</v>
      </c>
      <c r="C23" s="3" t="s">
        <v>9</v>
      </c>
      <c r="D23" s="4" t="s">
        <v>37</v>
      </c>
      <c r="E23" s="8">
        <v>2018011001083</v>
      </c>
      <c r="F23" s="2" t="s">
        <v>10</v>
      </c>
      <c r="G23" s="2" t="s">
        <v>11</v>
      </c>
      <c r="H23" s="2" t="s">
        <v>18</v>
      </c>
      <c r="I23" s="3" t="s">
        <v>72</v>
      </c>
      <c r="J23" s="6">
        <v>12313019816</v>
      </c>
      <c r="K23" s="6"/>
      <c r="L23" s="7"/>
      <c r="M23" s="6"/>
      <c r="N23" s="7"/>
      <c r="O23" s="6"/>
      <c r="P23" s="11"/>
    </row>
    <row r="24" spans="2:16" x14ac:dyDescent="0.25">
      <c r="B24" s="15" t="s">
        <v>41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7"/>
    </row>
    <row r="25" spans="2:16" ht="60" x14ac:dyDescent="0.25">
      <c r="B25" s="10" t="s">
        <v>38</v>
      </c>
      <c r="C25" s="3" t="s">
        <v>39</v>
      </c>
      <c r="D25" s="4" t="s">
        <v>53</v>
      </c>
      <c r="E25" s="8">
        <v>2018011001073</v>
      </c>
      <c r="F25" s="2" t="s">
        <v>10</v>
      </c>
      <c r="G25" s="2" t="s">
        <v>11</v>
      </c>
      <c r="H25" s="2" t="s">
        <v>21</v>
      </c>
      <c r="I25" s="3" t="s">
        <v>69</v>
      </c>
      <c r="J25" s="6">
        <v>168000000000</v>
      </c>
      <c r="K25" s="6"/>
      <c r="L25" s="7"/>
      <c r="M25" s="6"/>
      <c r="N25" s="7"/>
      <c r="O25" s="6"/>
      <c r="P25" s="11"/>
    </row>
    <row r="26" spans="2:16" ht="36" x14ac:dyDescent="0.25">
      <c r="B26" s="10" t="s">
        <v>38</v>
      </c>
      <c r="C26" s="3" t="s">
        <v>39</v>
      </c>
      <c r="D26" s="4" t="s">
        <v>16</v>
      </c>
      <c r="E26" s="8">
        <v>2017011000463</v>
      </c>
      <c r="F26" s="2" t="s">
        <v>17</v>
      </c>
      <c r="G26" s="2" t="s">
        <v>11</v>
      </c>
      <c r="H26" s="2" t="s">
        <v>40</v>
      </c>
      <c r="I26" s="3" t="s">
        <v>70</v>
      </c>
      <c r="J26" s="6">
        <v>8684412378</v>
      </c>
      <c r="K26" s="6">
        <v>3077530405</v>
      </c>
      <c r="L26" s="7">
        <f t="shared" si="0"/>
        <v>0.35437405215765999</v>
      </c>
      <c r="M26" s="6">
        <v>502371191</v>
      </c>
      <c r="N26" s="7">
        <f t="shared" si="1"/>
        <v>5.784745923312487E-2</v>
      </c>
      <c r="O26" s="6">
        <v>502371191</v>
      </c>
      <c r="P26" s="11">
        <f t="shared" si="2"/>
        <v>5.784745923312487E-2</v>
      </c>
    </row>
    <row r="27" spans="2:16" ht="36" x14ac:dyDescent="0.25">
      <c r="B27" s="10" t="s">
        <v>38</v>
      </c>
      <c r="C27" s="3" t="s">
        <v>39</v>
      </c>
      <c r="D27" s="4" t="s">
        <v>16</v>
      </c>
      <c r="E27" s="8">
        <v>2018011000985</v>
      </c>
      <c r="F27" s="2" t="s">
        <v>17</v>
      </c>
      <c r="G27" s="2" t="s">
        <v>11</v>
      </c>
      <c r="H27" s="2" t="s">
        <v>30</v>
      </c>
      <c r="I27" s="3" t="s">
        <v>71</v>
      </c>
      <c r="J27" s="6">
        <v>200000000</v>
      </c>
      <c r="K27" s="6">
        <v>180220964</v>
      </c>
      <c r="L27" s="7">
        <f t="shared" si="0"/>
        <v>0.90110482000000003</v>
      </c>
      <c r="M27" s="6">
        <v>113234494</v>
      </c>
      <c r="N27" s="7">
        <f t="shared" si="1"/>
        <v>0.56617247000000004</v>
      </c>
      <c r="O27" s="6">
        <v>113234494</v>
      </c>
      <c r="P27" s="11">
        <f t="shared" si="2"/>
        <v>0.56617247000000004</v>
      </c>
    </row>
    <row r="28" spans="2:16" ht="15.75" thickBot="1" x14ac:dyDescent="0.3">
      <c r="B28" s="18" t="s">
        <v>42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20"/>
    </row>
    <row r="29" spans="2:16" x14ac:dyDescent="0.25">
      <c r="B29" s="31" t="s">
        <v>82</v>
      </c>
    </row>
  </sheetData>
  <mergeCells count="16">
    <mergeCell ref="B28:P28"/>
    <mergeCell ref="B2:P3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L5"/>
    <mergeCell ref="M5:N5"/>
    <mergeCell ref="O5:P5"/>
    <mergeCell ref="B22:P22"/>
    <mergeCell ref="B24:P24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P29"/>
  <sheetViews>
    <sheetView zoomScaleNormal="100" workbookViewId="0">
      <selection activeCell="B29" sqref="B29"/>
    </sheetView>
  </sheetViews>
  <sheetFormatPr baseColWidth="10" defaultRowHeight="15" x14ac:dyDescent="0.25"/>
  <cols>
    <col min="2" max="2" width="10.140625" bestFit="1" customWidth="1"/>
    <col min="3" max="3" width="20.5703125" customWidth="1"/>
    <col min="4" max="4" width="16.5703125" bestFit="1" customWidth="1"/>
    <col min="5" max="5" width="12.140625" bestFit="1" customWidth="1"/>
    <col min="6" max="7" width="9.42578125" bestFit="1" customWidth="1"/>
    <col min="8" max="8" width="10.28515625" bestFit="1" customWidth="1"/>
    <col min="9" max="9" width="39.140625" customWidth="1"/>
    <col min="10" max="10" width="13.7109375" bestFit="1" customWidth="1"/>
    <col min="11" max="11" width="12.85546875" bestFit="1" customWidth="1"/>
    <col min="12" max="12" width="5.28515625" bestFit="1" customWidth="1"/>
    <col min="13" max="13" width="12.85546875" bestFit="1" customWidth="1"/>
    <col min="14" max="14" width="5.28515625" bestFit="1" customWidth="1"/>
    <col min="15" max="15" width="12.85546875" bestFit="1" customWidth="1"/>
    <col min="16" max="16" width="7.28515625" bestFit="1" customWidth="1"/>
  </cols>
  <sheetData>
    <row r="2" spans="2:16" x14ac:dyDescent="0.25">
      <c r="B2" s="12" t="s">
        <v>81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2:16" x14ac:dyDescent="0.25">
      <c r="B3" s="14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2:16" ht="15.75" thickBot="1" x14ac:dyDescent="0.3"/>
    <row r="5" spans="2:16" x14ac:dyDescent="0.25">
      <c r="B5" s="27" t="s">
        <v>0</v>
      </c>
      <c r="C5" s="25" t="s">
        <v>1</v>
      </c>
      <c r="D5" s="29" t="s">
        <v>2</v>
      </c>
      <c r="E5" s="29" t="s">
        <v>3</v>
      </c>
      <c r="F5" s="25" t="s">
        <v>4</v>
      </c>
      <c r="G5" s="25" t="s">
        <v>5</v>
      </c>
      <c r="H5" s="25" t="s">
        <v>6</v>
      </c>
      <c r="I5" s="23" t="s">
        <v>7</v>
      </c>
      <c r="J5" s="23" t="s">
        <v>43</v>
      </c>
      <c r="K5" s="21" t="s">
        <v>73</v>
      </c>
      <c r="L5" s="21"/>
      <c r="M5" s="21" t="s">
        <v>74</v>
      </c>
      <c r="N5" s="21"/>
      <c r="O5" s="21" t="s">
        <v>77</v>
      </c>
      <c r="P5" s="22"/>
    </row>
    <row r="6" spans="2:16" ht="15.75" x14ac:dyDescent="0.25">
      <c r="B6" s="28"/>
      <c r="C6" s="26"/>
      <c r="D6" s="30"/>
      <c r="E6" s="30"/>
      <c r="F6" s="26"/>
      <c r="G6" s="26"/>
      <c r="H6" s="26"/>
      <c r="I6" s="24"/>
      <c r="J6" s="24"/>
      <c r="K6" s="1" t="s">
        <v>75</v>
      </c>
      <c r="L6" s="1" t="s">
        <v>76</v>
      </c>
      <c r="M6" s="1" t="s">
        <v>75</v>
      </c>
      <c r="N6" s="1" t="s">
        <v>76</v>
      </c>
      <c r="O6" s="1" t="s">
        <v>75</v>
      </c>
      <c r="P6" s="9" t="s">
        <v>76</v>
      </c>
    </row>
    <row r="7" spans="2:16" ht="48" x14ac:dyDescent="0.25">
      <c r="B7" s="10" t="s">
        <v>8</v>
      </c>
      <c r="C7" s="3" t="s">
        <v>9</v>
      </c>
      <c r="D7" s="4" t="s">
        <v>44</v>
      </c>
      <c r="E7" s="5">
        <v>2017011000124</v>
      </c>
      <c r="F7" s="2" t="s">
        <v>10</v>
      </c>
      <c r="G7" s="2" t="s">
        <v>11</v>
      </c>
      <c r="H7" s="2" t="s">
        <v>12</v>
      </c>
      <c r="I7" s="3" t="s">
        <v>54</v>
      </c>
      <c r="J7" s="6">
        <v>6567005700</v>
      </c>
      <c r="K7" s="6">
        <v>5537033285</v>
      </c>
      <c r="L7" s="7">
        <f>+K7/J7</f>
        <v>0.84315950647035376</v>
      </c>
      <c r="M7" s="6">
        <v>5143970721</v>
      </c>
      <c r="N7" s="7">
        <f>+M7/J7</f>
        <v>0.78330535345812169</v>
      </c>
      <c r="O7" s="6">
        <v>5143970721</v>
      </c>
      <c r="P7" s="11">
        <f>+O7/J7</f>
        <v>0.78330535345812169</v>
      </c>
    </row>
    <row r="8" spans="2:16" ht="48" x14ac:dyDescent="0.25">
      <c r="B8" s="10" t="s">
        <v>8</v>
      </c>
      <c r="C8" s="3" t="s">
        <v>9</v>
      </c>
      <c r="D8" s="4" t="s">
        <v>13</v>
      </c>
      <c r="E8" s="5">
        <v>2018011000271</v>
      </c>
      <c r="F8" s="2" t="s">
        <v>10</v>
      </c>
      <c r="G8" s="2" t="s">
        <v>11</v>
      </c>
      <c r="H8" s="2" t="s">
        <v>14</v>
      </c>
      <c r="I8" s="3" t="s">
        <v>55</v>
      </c>
      <c r="J8" s="6">
        <v>2918707883</v>
      </c>
      <c r="K8" s="6">
        <v>2905804163</v>
      </c>
      <c r="L8" s="7">
        <f t="shared" ref="L8:L27" si="0">+K8/J8</f>
        <v>0.99557896147293201</v>
      </c>
      <c r="M8" s="6">
        <v>2662121527</v>
      </c>
      <c r="N8" s="7">
        <f t="shared" ref="N8:N27" si="1">+M8/J8</f>
        <v>0.91208905917084548</v>
      </c>
      <c r="O8" s="6">
        <v>2633027307</v>
      </c>
      <c r="P8" s="11">
        <f t="shared" ref="P8:P27" si="2">+O8/J8</f>
        <v>0.90212087421836729</v>
      </c>
    </row>
    <row r="9" spans="2:16" ht="48" x14ac:dyDescent="0.25">
      <c r="B9" s="10" t="s">
        <v>8</v>
      </c>
      <c r="C9" s="3" t="s">
        <v>9</v>
      </c>
      <c r="D9" s="4" t="s">
        <v>13</v>
      </c>
      <c r="E9" s="5">
        <v>2018011000593</v>
      </c>
      <c r="F9" s="2" t="s">
        <v>10</v>
      </c>
      <c r="G9" s="2" t="s">
        <v>11</v>
      </c>
      <c r="H9" s="2" t="s">
        <v>15</v>
      </c>
      <c r="I9" s="3" t="s">
        <v>56</v>
      </c>
      <c r="J9" s="6">
        <v>2336130338</v>
      </c>
      <c r="K9" s="6">
        <v>1922144667</v>
      </c>
      <c r="L9" s="7">
        <f t="shared" si="0"/>
        <v>0.82278999409150266</v>
      </c>
      <c r="M9" s="6">
        <v>1882295790</v>
      </c>
      <c r="N9" s="7">
        <f t="shared" si="1"/>
        <v>0.80573235122294795</v>
      </c>
      <c r="O9" s="6">
        <v>1878339297</v>
      </c>
      <c r="P9" s="11">
        <f t="shared" si="2"/>
        <v>0.80403874152333366</v>
      </c>
    </row>
    <row r="10" spans="2:16" ht="48" x14ac:dyDescent="0.25">
      <c r="B10" s="10" t="s">
        <v>8</v>
      </c>
      <c r="C10" s="3" t="s">
        <v>9</v>
      </c>
      <c r="D10" s="4" t="s">
        <v>16</v>
      </c>
      <c r="E10" s="5">
        <v>2018011000988</v>
      </c>
      <c r="F10" s="2" t="s">
        <v>17</v>
      </c>
      <c r="G10" s="2" t="s">
        <v>11</v>
      </c>
      <c r="H10" s="2" t="s">
        <v>18</v>
      </c>
      <c r="I10" s="3" t="s">
        <v>57</v>
      </c>
      <c r="J10" s="6">
        <v>41930185281</v>
      </c>
      <c r="K10" s="6">
        <v>38683880760</v>
      </c>
      <c r="L10" s="7">
        <f t="shared" si="0"/>
        <v>0.92257834065734479</v>
      </c>
      <c r="M10" s="6">
        <v>30592283912.200001</v>
      </c>
      <c r="N10" s="7">
        <f t="shared" si="1"/>
        <v>0.7296004944214356</v>
      </c>
      <c r="O10" s="6">
        <v>29819596979.200001</v>
      </c>
      <c r="P10" s="11">
        <f t="shared" si="2"/>
        <v>0.71117255455373052</v>
      </c>
    </row>
    <row r="11" spans="2:16" ht="48" x14ac:dyDescent="0.25">
      <c r="B11" s="10" t="s">
        <v>8</v>
      </c>
      <c r="C11" s="3" t="s">
        <v>9</v>
      </c>
      <c r="D11" s="4" t="s">
        <v>19</v>
      </c>
      <c r="E11" s="5">
        <v>2017011000215</v>
      </c>
      <c r="F11" s="2" t="s">
        <v>20</v>
      </c>
      <c r="G11" s="2" t="s">
        <v>11</v>
      </c>
      <c r="H11" s="2" t="s">
        <v>21</v>
      </c>
      <c r="I11" s="3" t="s">
        <v>58</v>
      </c>
      <c r="J11" s="6">
        <v>3458775776</v>
      </c>
      <c r="K11" s="6">
        <v>3406358845</v>
      </c>
      <c r="L11" s="7">
        <f t="shared" si="0"/>
        <v>0.98484523588845674</v>
      </c>
      <c r="M11" s="6">
        <v>3308476979</v>
      </c>
      <c r="N11" s="7">
        <f t="shared" si="1"/>
        <v>0.95654566623170434</v>
      </c>
      <c r="O11" s="6">
        <v>3298976979</v>
      </c>
      <c r="P11" s="11">
        <f t="shared" si="2"/>
        <v>0.95379902967147412</v>
      </c>
    </row>
    <row r="12" spans="2:16" ht="84" x14ac:dyDescent="0.25">
      <c r="B12" s="10" t="s">
        <v>8</v>
      </c>
      <c r="C12" s="3" t="s">
        <v>9</v>
      </c>
      <c r="D12" s="4" t="s">
        <v>45</v>
      </c>
      <c r="E12" s="5">
        <v>2018011000781</v>
      </c>
      <c r="F12" s="2" t="s">
        <v>22</v>
      </c>
      <c r="G12" s="2" t="s">
        <v>11</v>
      </c>
      <c r="H12" s="2" t="s">
        <v>23</v>
      </c>
      <c r="I12" s="3" t="s">
        <v>59</v>
      </c>
      <c r="J12" s="6">
        <v>9330000000</v>
      </c>
      <c r="K12" s="6">
        <v>9270433155.2199993</v>
      </c>
      <c r="L12" s="7">
        <f t="shared" si="0"/>
        <v>0.99361555790139333</v>
      </c>
      <c r="M12" s="6">
        <v>6004600136.2199993</v>
      </c>
      <c r="N12" s="7">
        <f t="shared" si="1"/>
        <v>0.64357986454662375</v>
      </c>
      <c r="O12" s="6">
        <v>5997835470.2199993</v>
      </c>
      <c r="P12" s="11">
        <f t="shared" si="2"/>
        <v>0.64285481995927107</v>
      </c>
    </row>
    <row r="13" spans="2:16" ht="48" x14ac:dyDescent="0.25">
      <c r="B13" s="10" t="s">
        <v>8</v>
      </c>
      <c r="C13" s="3" t="s">
        <v>9</v>
      </c>
      <c r="D13" s="4" t="s">
        <v>46</v>
      </c>
      <c r="E13" s="5">
        <v>2018011000762</v>
      </c>
      <c r="F13" s="2" t="s">
        <v>24</v>
      </c>
      <c r="G13" s="2" t="s">
        <v>11</v>
      </c>
      <c r="H13" s="2" t="s">
        <v>21</v>
      </c>
      <c r="I13" s="3" t="s">
        <v>60</v>
      </c>
      <c r="J13" s="6">
        <v>3070683464</v>
      </c>
      <c r="K13" s="6">
        <v>2979447593</v>
      </c>
      <c r="L13" s="7">
        <f t="shared" si="0"/>
        <v>0.97028808990909399</v>
      </c>
      <c r="M13" s="6">
        <v>2622520463</v>
      </c>
      <c r="N13" s="7">
        <f t="shared" si="1"/>
        <v>0.85405105858218144</v>
      </c>
      <c r="O13" s="6">
        <v>2621630180</v>
      </c>
      <c r="P13" s="11">
        <f t="shared" si="2"/>
        <v>0.85376112866578424</v>
      </c>
    </row>
    <row r="14" spans="2:16" ht="48" x14ac:dyDescent="0.25">
      <c r="B14" s="10" t="s">
        <v>8</v>
      </c>
      <c r="C14" s="3" t="s">
        <v>9</v>
      </c>
      <c r="D14" s="4" t="s">
        <v>47</v>
      </c>
      <c r="E14" s="5">
        <v>2017011000200</v>
      </c>
      <c r="F14" s="2" t="s">
        <v>25</v>
      </c>
      <c r="G14" s="2" t="s">
        <v>11</v>
      </c>
      <c r="H14" s="2" t="s">
        <v>12</v>
      </c>
      <c r="I14" s="3" t="s">
        <v>61</v>
      </c>
      <c r="J14" s="6">
        <v>2882303228</v>
      </c>
      <c r="K14" s="6">
        <v>2610714959</v>
      </c>
      <c r="L14" s="7">
        <f t="shared" si="0"/>
        <v>0.90577387335181514</v>
      </c>
      <c r="M14" s="6">
        <v>2497927550</v>
      </c>
      <c r="N14" s="7">
        <f t="shared" si="1"/>
        <v>0.86664287287125086</v>
      </c>
      <c r="O14" s="6">
        <v>2496851150</v>
      </c>
      <c r="P14" s="11">
        <f t="shared" si="2"/>
        <v>0.86626942153221642</v>
      </c>
    </row>
    <row r="15" spans="2:16" ht="48" x14ac:dyDescent="0.25">
      <c r="B15" s="10" t="s">
        <v>8</v>
      </c>
      <c r="C15" s="3" t="s">
        <v>9</v>
      </c>
      <c r="D15" s="4" t="s">
        <v>26</v>
      </c>
      <c r="E15" s="5">
        <v>2017011000232</v>
      </c>
      <c r="F15" s="2" t="s">
        <v>27</v>
      </c>
      <c r="G15" s="2" t="s">
        <v>11</v>
      </c>
      <c r="H15" s="2" t="s">
        <v>21</v>
      </c>
      <c r="I15" s="3" t="s">
        <v>62</v>
      </c>
      <c r="J15" s="6">
        <v>1953504444</v>
      </c>
      <c r="K15" s="6">
        <v>1668315152</v>
      </c>
      <c r="L15" s="7">
        <f t="shared" si="0"/>
        <v>0.8540114444705097</v>
      </c>
      <c r="M15" s="6">
        <v>1584416128</v>
      </c>
      <c r="N15" s="7">
        <f t="shared" si="1"/>
        <v>0.81106348791085725</v>
      </c>
      <c r="O15" s="6">
        <v>1584416128</v>
      </c>
      <c r="P15" s="11">
        <f t="shared" si="2"/>
        <v>0.81106348791085725</v>
      </c>
    </row>
    <row r="16" spans="2:16" ht="48" x14ac:dyDescent="0.25">
      <c r="B16" s="10" t="s">
        <v>8</v>
      </c>
      <c r="C16" s="3" t="s">
        <v>9</v>
      </c>
      <c r="D16" s="4" t="s">
        <v>48</v>
      </c>
      <c r="E16" s="5">
        <v>2017011000266</v>
      </c>
      <c r="F16" s="2" t="s">
        <v>28</v>
      </c>
      <c r="G16" s="2" t="s">
        <v>11</v>
      </c>
      <c r="H16" s="2" t="s">
        <v>21</v>
      </c>
      <c r="I16" s="3" t="s">
        <v>63</v>
      </c>
      <c r="J16" s="6">
        <v>13210657783</v>
      </c>
      <c r="K16" s="6">
        <v>10545831600</v>
      </c>
      <c r="L16" s="7">
        <f t="shared" si="0"/>
        <v>0.79828209716936238</v>
      </c>
      <c r="M16" s="6">
        <v>9532239066</v>
      </c>
      <c r="N16" s="7">
        <f t="shared" si="1"/>
        <v>0.72155673264555109</v>
      </c>
      <c r="O16" s="6">
        <v>9415623911</v>
      </c>
      <c r="P16" s="11">
        <f t="shared" si="2"/>
        <v>0.71272937848078988</v>
      </c>
    </row>
    <row r="17" spans="2:16" ht="48" x14ac:dyDescent="0.25">
      <c r="B17" s="10" t="s">
        <v>8</v>
      </c>
      <c r="C17" s="3" t="s">
        <v>9</v>
      </c>
      <c r="D17" s="4" t="s">
        <v>52</v>
      </c>
      <c r="E17" s="5">
        <v>2017011000309</v>
      </c>
      <c r="F17" s="2" t="s">
        <v>29</v>
      </c>
      <c r="G17" s="2" t="s">
        <v>11</v>
      </c>
      <c r="H17" s="2" t="s">
        <v>30</v>
      </c>
      <c r="I17" s="3" t="s">
        <v>64</v>
      </c>
      <c r="J17" s="6">
        <v>706693991</v>
      </c>
      <c r="K17" s="6">
        <v>699000245</v>
      </c>
      <c r="L17" s="7">
        <f t="shared" si="0"/>
        <v>0.98911304454547144</v>
      </c>
      <c r="M17" s="6">
        <v>594597742.57000005</v>
      </c>
      <c r="N17" s="7">
        <f t="shared" si="1"/>
        <v>0.84137936665998914</v>
      </c>
      <c r="O17" s="6">
        <v>594597742.57000005</v>
      </c>
      <c r="P17" s="11">
        <f t="shared" si="2"/>
        <v>0.84137936665998914</v>
      </c>
    </row>
    <row r="18" spans="2:16" ht="48" x14ac:dyDescent="0.25">
      <c r="B18" s="10" t="s">
        <v>8</v>
      </c>
      <c r="C18" s="3" t="s">
        <v>9</v>
      </c>
      <c r="D18" s="4" t="s">
        <v>31</v>
      </c>
      <c r="E18" s="5">
        <v>2018011000248</v>
      </c>
      <c r="F18" s="2" t="s">
        <v>29</v>
      </c>
      <c r="G18" s="2" t="s">
        <v>11</v>
      </c>
      <c r="H18" s="2" t="s">
        <v>32</v>
      </c>
      <c r="I18" s="3" t="s">
        <v>65</v>
      </c>
      <c r="J18" s="6">
        <v>5968917674</v>
      </c>
      <c r="K18" s="6">
        <v>5955797609.8999996</v>
      </c>
      <c r="L18" s="7">
        <f t="shared" si="0"/>
        <v>0.99780193582545962</v>
      </c>
      <c r="M18" s="6">
        <v>5835816455.8999996</v>
      </c>
      <c r="N18" s="7">
        <f t="shared" si="1"/>
        <v>0.97770094590518886</v>
      </c>
      <c r="O18" s="6">
        <v>5795316455.8999996</v>
      </c>
      <c r="P18" s="11">
        <f t="shared" si="2"/>
        <v>0.97091579619933621</v>
      </c>
    </row>
    <row r="19" spans="2:16" ht="48" x14ac:dyDescent="0.25">
      <c r="B19" s="10" t="s">
        <v>8</v>
      </c>
      <c r="C19" s="3" t="s">
        <v>9</v>
      </c>
      <c r="D19" s="4" t="s">
        <v>51</v>
      </c>
      <c r="E19" s="5">
        <v>2018011000404</v>
      </c>
      <c r="F19" s="2" t="s">
        <v>29</v>
      </c>
      <c r="G19" s="2" t="s">
        <v>11</v>
      </c>
      <c r="H19" s="2" t="s">
        <v>33</v>
      </c>
      <c r="I19" s="3" t="s">
        <v>66</v>
      </c>
      <c r="J19" s="6">
        <v>5000000000</v>
      </c>
      <c r="K19" s="6">
        <v>4993373045.8400002</v>
      </c>
      <c r="L19" s="7">
        <f t="shared" si="0"/>
        <v>0.99867460916799999</v>
      </c>
      <c r="M19" s="6">
        <v>3287596495</v>
      </c>
      <c r="N19" s="7">
        <f t="shared" si="1"/>
        <v>0.65751929899999995</v>
      </c>
      <c r="O19" s="6">
        <v>3278696495</v>
      </c>
      <c r="P19" s="11">
        <f t="shared" si="2"/>
        <v>0.65573929900000005</v>
      </c>
    </row>
    <row r="20" spans="2:16" ht="48" x14ac:dyDescent="0.25">
      <c r="B20" s="10" t="s">
        <v>8</v>
      </c>
      <c r="C20" s="3" t="s">
        <v>9</v>
      </c>
      <c r="D20" s="4" t="s">
        <v>50</v>
      </c>
      <c r="E20" s="5">
        <v>2018011000613</v>
      </c>
      <c r="F20" s="2" t="s">
        <v>29</v>
      </c>
      <c r="G20" s="2" t="s">
        <v>11</v>
      </c>
      <c r="H20" s="2" t="s">
        <v>34</v>
      </c>
      <c r="I20" s="3" t="s">
        <v>67</v>
      </c>
      <c r="J20" s="6">
        <v>2007214059</v>
      </c>
      <c r="K20" s="6">
        <v>1937207029</v>
      </c>
      <c r="L20" s="7">
        <f t="shared" si="0"/>
        <v>0.96512228992911808</v>
      </c>
      <c r="M20" s="6">
        <v>1904344485</v>
      </c>
      <c r="N20" s="7">
        <f t="shared" si="1"/>
        <v>0.94875007299856706</v>
      </c>
      <c r="O20" s="6">
        <v>1902688985</v>
      </c>
      <c r="P20" s="11">
        <f t="shared" si="2"/>
        <v>0.94792529798636693</v>
      </c>
    </row>
    <row r="21" spans="2:16" ht="48" x14ac:dyDescent="0.25">
      <c r="B21" s="10" t="s">
        <v>8</v>
      </c>
      <c r="C21" s="3" t="s">
        <v>9</v>
      </c>
      <c r="D21" s="4" t="s">
        <v>49</v>
      </c>
      <c r="E21" s="5">
        <v>2018011000408</v>
      </c>
      <c r="F21" s="2" t="s">
        <v>29</v>
      </c>
      <c r="G21" s="2" t="s">
        <v>11</v>
      </c>
      <c r="H21" s="2" t="s">
        <v>35</v>
      </c>
      <c r="I21" s="3" t="s">
        <v>68</v>
      </c>
      <c r="J21" s="6">
        <v>2046273735</v>
      </c>
      <c r="K21" s="6">
        <v>1991131136.4200001</v>
      </c>
      <c r="L21" s="7">
        <f t="shared" si="0"/>
        <v>0.97305218865060594</v>
      </c>
      <c r="M21" s="6">
        <v>1988745360.1199999</v>
      </c>
      <c r="N21" s="7">
        <f t="shared" si="1"/>
        <v>0.97188627606560174</v>
      </c>
      <c r="O21" s="6">
        <v>1988745360.1199999</v>
      </c>
      <c r="P21" s="11">
        <f t="shared" si="2"/>
        <v>0.97188627606560174</v>
      </c>
    </row>
    <row r="22" spans="2:16" x14ac:dyDescent="0.25">
      <c r="B22" s="15" t="s">
        <v>36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7"/>
    </row>
    <row r="23" spans="2:16" ht="48" x14ac:dyDescent="0.25">
      <c r="B23" s="10" t="s">
        <v>8</v>
      </c>
      <c r="C23" s="3" t="s">
        <v>9</v>
      </c>
      <c r="D23" s="4" t="s">
        <v>37</v>
      </c>
      <c r="E23" s="8">
        <v>2018011001083</v>
      </c>
      <c r="F23" s="2" t="s">
        <v>10</v>
      </c>
      <c r="G23" s="2" t="s">
        <v>11</v>
      </c>
      <c r="H23" s="2" t="s">
        <v>18</v>
      </c>
      <c r="I23" s="3" t="s">
        <v>72</v>
      </c>
      <c r="J23" s="6">
        <v>8094519816</v>
      </c>
      <c r="K23" s="6"/>
      <c r="L23" s="7"/>
      <c r="M23" s="6"/>
      <c r="N23" s="7"/>
      <c r="O23" s="6"/>
      <c r="P23" s="11"/>
    </row>
    <row r="24" spans="2:16" x14ac:dyDescent="0.25">
      <c r="B24" s="15" t="s">
        <v>41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7"/>
    </row>
    <row r="25" spans="2:16" ht="60" x14ac:dyDescent="0.25">
      <c r="B25" s="10" t="s">
        <v>38</v>
      </c>
      <c r="C25" s="3" t="s">
        <v>39</v>
      </c>
      <c r="D25" s="4" t="s">
        <v>53</v>
      </c>
      <c r="E25" s="8">
        <v>2018011001073</v>
      </c>
      <c r="F25" s="2" t="s">
        <v>10</v>
      </c>
      <c r="G25" s="2" t="s">
        <v>11</v>
      </c>
      <c r="H25" s="2" t="s">
        <v>21</v>
      </c>
      <c r="I25" s="3" t="s">
        <v>69</v>
      </c>
      <c r="J25" s="6">
        <v>59761266567</v>
      </c>
      <c r="K25" s="6"/>
      <c r="L25" s="7"/>
      <c r="M25" s="6"/>
      <c r="N25" s="7"/>
      <c r="O25" s="6"/>
      <c r="P25" s="11"/>
    </row>
    <row r="26" spans="2:16" ht="36" x14ac:dyDescent="0.25">
      <c r="B26" s="10" t="s">
        <v>38</v>
      </c>
      <c r="C26" s="3" t="s">
        <v>39</v>
      </c>
      <c r="D26" s="4" t="s">
        <v>16</v>
      </c>
      <c r="E26" s="8">
        <v>2017011000463</v>
      </c>
      <c r="F26" s="2" t="s">
        <v>17</v>
      </c>
      <c r="G26" s="2" t="s">
        <v>11</v>
      </c>
      <c r="H26" s="2" t="s">
        <v>40</v>
      </c>
      <c r="I26" s="3" t="s">
        <v>70</v>
      </c>
      <c r="J26" s="6">
        <v>8684412378</v>
      </c>
      <c r="K26" s="6">
        <v>3077530405</v>
      </c>
      <c r="L26" s="7">
        <f t="shared" si="0"/>
        <v>0.35437405215765999</v>
      </c>
      <c r="M26" s="6">
        <v>1443602230</v>
      </c>
      <c r="N26" s="7">
        <f t="shared" si="1"/>
        <v>0.16622912030951462</v>
      </c>
      <c r="O26" s="6">
        <v>1443602230</v>
      </c>
      <c r="P26" s="11">
        <f t="shared" si="2"/>
        <v>0.16622912030951462</v>
      </c>
    </row>
    <row r="27" spans="2:16" ht="36" x14ac:dyDescent="0.25">
      <c r="B27" s="10" t="s">
        <v>38</v>
      </c>
      <c r="C27" s="3" t="s">
        <v>39</v>
      </c>
      <c r="D27" s="4" t="s">
        <v>16</v>
      </c>
      <c r="E27" s="8">
        <v>2018011000985</v>
      </c>
      <c r="F27" s="2" t="s">
        <v>17</v>
      </c>
      <c r="G27" s="2" t="s">
        <v>11</v>
      </c>
      <c r="H27" s="2" t="s">
        <v>30</v>
      </c>
      <c r="I27" s="3" t="s">
        <v>71</v>
      </c>
      <c r="J27" s="6">
        <v>200000000</v>
      </c>
      <c r="K27" s="6">
        <v>185516565</v>
      </c>
      <c r="L27" s="7">
        <f t="shared" si="0"/>
        <v>0.927582825</v>
      </c>
      <c r="M27" s="6">
        <v>185516565</v>
      </c>
      <c r="N27" s="7">
        <f t="shared" si="1"/>
        <v>0.927582825</v>
      </c>
      <c r="O27" s="6">
        <v>185516565</v>
      </c>
      <c r="P27" s="11">
        <f t="shared" si="2"/>
        <v>0.927582825</v>
      </c>
    </row>
    <row r="28" spans="2:16" ht="15.75" thickBot="1" x14ac:dyDescent="0.3">
      <c r="B28" s="18" t="s">
        <v>42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20"/>
    </row>
    <row r="29" spans="2:16" x14ac:dyDescent="0.25">
      <c r="B29" s="31" t="s">
        <v>82</v>
      </c>
    </row>
  </sheetData>
  <mergeCells count="16">
    <mergeCell ref="B28:P28"/>
    <mergeCell ref="B2:P3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L5"/>
    <mergeCell ref="M5:N5"/>
    <mergeCell ref="O5:P5"/>
    <mergeCell ref="B22:P22"/>
    <mergeCell ref="B24:P2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 Trimestre</vt:lpstr>
      <vt:lpstr>II Trimestre</vt:lpstr>
      <vt:lpstr>III Trimestre</vt:lpstr>
      <vt:lpstr>IV Trimestre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Dalila</dc:creator>
  <cp:lastModifiedBy>Dalila Yaneth Angarita Garcia</cp:lastModifiedBy>
  <dcterms:created xsi:type="dcterms:W3CDTF">2020-08-24T15:23:36Z</dcterms:created>
  <dcterms:modified xsi:type="dcterms:W3CDTF">2022-05-11T20:39:15Z</dcterms:modified>
</cp:coreProperties>
</file>