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mc:AlternateContent xmlns:mc="http://schemas.openxmlformats.org/markup-compatibility/2006">
    <mc:Choice Requires="x15">
      <x15ac:absPath xmlns:x15ac="http://schemas.microsoft.com/office/spreadsheetml/2010/11/ac" url="G:\Mi unidad\Min ambiente\Plan de acción\2022\Ministerio\"/>
    </mc:Choice>
  </mc:AlternateContent>
  <xr:revisionPtr revIDLastSave="0" documentId="8_{C6746F55-F58C-40A7-9D68-A22A8C159540}" xr6:coauthVersionLast="47" xr6:coauthVersionMax="47" xr10:uidLastSave="{00000000-0000-0000-0000-000000000000}"/>
  <bookViews>
    <workbookView xWindow="-120" yWindow="-120" windowWidth="20730" windowHeight="11040" firstSheet="8" activeTab="1" xr2:uid="{00000000-000D-0000-FFFF-FFFF00000000}"/>
  </bookViews>
  <sheets>
    <sheet name="MENU" sheetId="2" state="hidden" r:id="rId1"/>
    <sheet name="DBBSE 2" sheetId="7" r:id="rId2"/>
    <sheet name="DAASU 3" sheetId="6" r:id="rId3"/>
    <sheet name="DAMCRA 4" sheetId="8" r:id="rId4"/>
    <sheet name="DGIRH 5" sheetId="9" r:id="rId5"/>
    <sheet name="DOAT 6" sheetId="20" r:id="rId6"/>
    <sheet name="DCC 7" sheetId="19" r:id="rId7"/>
    <sheet name="SEP 8" sheetId="10" r:id="rId8"/>
    <sheet name="OAJ 9" sheetId="11" r:id="rId9"/>
    <sheet name="OTIC 10" sheetId="12" r:id="rId10"/>
    <sheet name="GCOM 11" sheetId="13" r:id="rId11"/>
    <sheet name="SG 12" sheetId="14" r:id="rId12"/>
    <sheet name="ONVS 13" sheetId="15" r:id="rId13"/>
    <sheet name="OAP 14" sheetId="16" r:id="rId14"/>
    <sheet name="OAI 15" sheetId="17" r:id="rId15"/>
    <sheet name="OCI 16" sheetId="18" r:id="rId16"/>
    <sheet name="Hoja1" sheetId="21"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2" hidden="1">'DAASU 3'!$A$23:$BA$25</definedName>
    <definedName name="_xlnm._FilterDatabase" localSheetId="3" hidden="1">'DAMCRA 4'!$A$6:$I$16</definedName>
    <definedName name="_xlnm._FilterDatabase" localSheetId="1" hidden="1">'DBBSE 2'!$A$6:$CL$6</definedName>
    <definedName name="_xlnm._FilterDatabase" localSheetId="6" hidden="1">'DCC 7'!$A$6:$K$23</definedName>
    <definedName name="_xlnm._FilterDatabase" localSheetId="4" hidden="1">'DGIRH 5'!$A$6:$BB$26</definedName>
    <definedName name="_xlnm._FilterDatabase" localSheetId="5" hidden="1">'DOAT 6'!$A$6:$BG$14</definedName>
    <definedName name="_xlnm._FilterDatabase" localSheetId="10" hidden="1">'GCOM 11'!$A$6:$BG$6</definedName>
    <definedName name="_xlnm._FilterDatabase" localSheetId="0" hidden="1">MENU!$A$1:$CG$243</definedName>
    <definedName name="_xlnm._FilterDatabase" localSheetId="14" hidden="1">'OAI 15'!$A$6:$J$11</definedName>
    <definedName name="_xlnm._FilterDatabase" localSheetId="8" hidden="1">'OAJ 9'!$A$6:$AZ$11</definedName>
    <definedName name="_xlnm._FilterDatabase" localSheetId="13" hidden="1">'OAP 14'!$A$6:$K$16</definedName>
    <definedName name="_xlnm._FilterDatabase" localSheetId="15" hidden="1">'OCI 16'!$A$6:$I$13</definedName>
    <definedName name="_xlnm._FilterDatabase" localSheetId="12" hidden="1">'ONVS 13'!$A$6:$I$17</definedName>
    <definedName name="_xlnm._FilterDatabase" localSheetId="9" hidden="1">'OTIC 10'!$A$6:$AS$12</definedName>
    <definedName name="_xlnm._FilterDatabase" localSheetId="7" hidden="1">'SEP 8'!$A$6:$BA$15</definedName>
    <definedName name="_xlnm._FilterDatabase" localSheetId="11" hidden="1">'SG 12'!$A$6:$AE$22</definedName>
    <definedName name="a" localSheetId="3" hidden="1">{"'COMPOSICION'!$A$63:$G$72"}</definedName>
    <definedName name="a" localSheetId="1" hidden="1">{"'COMPOSICION'!$A$63:$G$72"}</definedName>
    <definedName name="a" localSheetId="6" hidden="1">{"'COMPOSICION'!$A$63:$G$72"}</definedName>
    <definedName name="a" localSheetId="4" hidden="1">{"'COMPOSICION'!$A$63:$G$72"}</definedName>
    <definedName name="a" localSheetId="5" hidden="1">{"'COMPOSICION'!$A$63:$G$72"}</definedName>
    <definedName name="a" localSheetId="0" hidden="1">{"'COMPOSICION'!$A$63:$G$72"}</definedName>
    <definedName name="a" localSheetId="14" hidden="1">{"'COMPOSICION'!$A$63:$G$72"}</definedName>
    <definedName name="a" localSheetId="8" hidden="1">{"'COMPOSICION'!$A$63:$G$72"}</definedName>
    <definedName name="a" localSheetId="13" hidden="1">{"'COMPOSICION'!$A$63:$G$72"}</definedName>
    <definedName name="a" localSheetId="15" hidden="1">{"'COMPOSICION'!$A$63:$G$72"}</definedName>
    <definedName name="a" localSheetId="12" hidden="1">{"'COMPOSICION'!$A$63:$G$72"}</definedName>
    <definedName name="a" localSheetId="9" hidden="1">{"'COMPOSICION'!$A$63:$G$72"}</definedName>
    <definedName name="a" localSheetId="7" hidden="1">{"'COMPOSICION'!$A$63:$G$72"}</definedName>
    <definedName name="a" localSheetId="11" hidden="1">{"'COMPOSICION'!$A$63:$G$72"}</definedName>
    <definedName name="a" hidden="1">{"'COMPOSICION'!$A$63:$G$72"}</definedName>
    <definedName name="_xlnm.Print_Area" localSheetId="2">'DAASU 3'!$A$1:$BC$27</definedName>
    <definedName name="_xlnm.Print_Area" localSheetId="3">'DAMCRA 4'!$A$1:$I$17</definedName>
    <definedName name="_xlnm.Print_Area" localSheetId="1">'DBBSE 2'!$A$1:$L$24</definedName>
    <definedName name="_xlnm.Print_Area" localSheetId="6">'DCC 7'!$A$1:$K$24</definedName>
    <definedName name="_xlnm.Print_Area" localSheetId="4">'DGIRH 5'!$A$1:$BI$26</definedName>
    <definedName name="_xlnm.Print_Area" localSheetId="5">'DOAT 6'!$A$1:$BO$15</definedName>
    <definedName name="_xlnm.Print_Area" localSheetId="10">'GCOM 11'!$A$1:$BM$12</definedName>
    <definedName name="_xlnm.Print_Area" localSheetId="14">'OAI 15'!$A$1:$J$12</definedName>
    <definedName name="_xlnm.Print_Area" localSheetId="8">'OAJ 9'!$A$1:$BG$11</definedName>
    <definedName name="_xlnm.Print_Area" localSheetId="13">'OAP 14'!$A$1:$K$21</definedName>
    <definedName name="_xlnm.Print_Area" localSheetId="15">'OCI 16'!$A$1:$I$14</definedName>
    <definedName name="_xlnm.Print_Area" localSheetId="12">'ONVS 13'!$A$1:$I$18</definedName>
    <definedName name="_xlnm.Print_Area" localSheetId="9">'OTIC 10'!$A$1:$AR$20</definedName>
    <definedName name="_xlnm.Print_Area" localSheetId="7">'SEP 8'!$A$1:$BA$16</definedName>
    <definedName name="_xlnm.Print_Area" localSheetId="11">'SG 12'!$A$1:$O$22</definedName>
    <definedName name="COMP_ETNICO" localSheetId="3">[1]MENU!$BC$2:$BC$42</definedName>
    <definedName name="COMP_ETNICO" localSheetId="1">[2]MENU!$BC$2:$BC$42</definedName>
    <definedName name="COMP_ETNICO" localSheetId="4">[3]MENU!$BC$2:$BC$42</definedName>
    <definedName name="COMP_ETNICO" localSheetId="5">[4]MENU!$BC$2:$BC$42</definedName>
    <definedName name="COMP_ETNICO" localSheetId="10">[5]MENU!$BC$2:$BC$42</definedName>
    <definedName name="COMP_ETNICO" localSheetId="14">[6]MENU!$BC$2:$BC$42</definedName>
    <definedName name="COMP_ETNICO" localSheetId="8">[7]MENU!$BC$2:$BC$42</definedName>
    <definedName name="COMP_ETNICO" localSheetId="13">[8]MENU!$BC$2:$BC$42</definedName>
    <definedName name="COMP_ETNICO" localSheetId="15">[9]MENU!$BC$2:$BC$42</definedName>
    <definedName name="COMP_ETNICO" localSheetId="12">[10]MENU!$BC$2:$BC$42</definedName>
    <definedName name="COMP_ETNICO" localSheetId="9">[11]MENU!$BC$2:$BC$42</definedName>
    <definedName name="COMP_ETNICO" localSheetId="7">[12]MENU!$BC$2:$BC$42</definedName>
    <definedName name="COMP_ETNICO" localSheetId="11">[13]MENU!$BC$2:$BC$42</definedName>
    <definedName name="COMP_ETNICO">MENU!$BC$2:$BC$42</definedName>
    <definedName name="CONPES" localSheetId="3">[1]MENU!$AW$2:$AW$18</definedName>
    <definedName name="CONPES" localSheetId="1">[2]MENU!$AW$2:$AW$18</definedName>
    <definedName name="CONPES" localSheetId="4">[3]MENU!$AW$2:$AW$18</definedName>
    <definedName name="CONPES" localSheetId="5">[4]MENU!$AW$2:$AW$18</definedName>
    <definedName name="CONPES" localSheetId="10">[5]MENU!$AW$2:$AW$18</definedName>
    <definedName name="CONPES" localSheetId="14">[6]MENU!$AW$2:$AW$18</definedName>
    <definedName name="CONPES" localSheetId="8">[7]MENU!$AW$2:$AW$18</definedName>
    <definedName name="CONPES" localSheetId="13">[8]MENU!$AW$2:$AW$18</definedName>
    <definedName name="CONPES" localSheetId="15">[9]MENU!$AW$2:$AW$18</definedName>
    <definedName name="CONPES" localSheetId="12">[10]MENU!$AW$2:$AW$18</definedName>
    <definedName name="CONPES" localSheetId="9">[11]MENU!$AW$2:$AW$18</definedName>
    <definedName name="CONPES" localSheetId="7">[12]MENU!$AW$2:$AW$18</definedName>
    <definedName name="CONPES" localSheetId="11">[13]MENU!$AW$2:$AW$18</definedName>
    <definedName name="CONPES">MENU!$AW$2:$AW$18</definedName>
    <definedName name="DDHH" localSheetId="3">[1]MENU!$BF$2:$BF$14</definedName>
    <definedName name="DDHH" localSheetId="1">[2]MENU!$BF$2:$BF$14</definedName>
    <definedName name="DDHH" localSheetId="6">[14]MENU!$BF$2:$BF$14</definedName>
    <definedName name="DDHH" localSheetId="4">[3]MENU!$BF$2:$BF$14</definedName>
    <definedName name="DDHH" localSheetId="5">[4]MENU!$BF$2:$BF$14</definedName>
    <definedName name="DDHH" localSheetId="10">[5]MENU!$BF$2:$BF$14</definedName>
    <definedName name="DDHH" localSheetId="14">[6]MENU!$BF$2:$BF$14</definedName>
    <definedName name="DDHH" localSheetId="8">[7]MENU!$BF$2:$BF$14</definedName>
    <definedName name="DDHH" localSheetId="13">[8]MENU!$BF$2:$BF$14</definedName>
    <definedName name="DDHH" localSheetId="15">[9]MENU!$BF$2:$BF$14</definedName>
    <definedName name="DDHH" localSheetId="12">[10]MENU!$BF$2:$BF$14</definedName>
    <definedName name="DDHH" localSheetId="9">[11]MENU!$BF$2:$BF$14</definedName>
    <definedName name="DDHH" localSheetId="7">[12]MENU!$BF$2:$BF$14</definedName>
    <definedName name="DDHH" localSheetId="11">[13]MENU!$BF$2:$BF$14</definedName>
    <definedName name="DDHH">MENU!$BF$2:$BF$14</definedName>
    <definedName name="DECRETO" localSheetId="3">[1]MENU!$AS$2:$AS$14</definedName>
    <definedName name="DECRETO" localSheetId="1">[2]MENU!$AS$2:$AS$14</definedName>
    <definedName name="DECRETO" localSheetId="6">[14]MENU!$AS$2:$AS$14</definedName>
    <definedName name="DECRETO" localSheetId="4">[3]MENU!$AS$2:$AS$14</definedName>
    <definedName name="DECRETO" localSheetId="5">[4]MENU!$AS$2:$AS$14</definedName>
    <definedName name="DECRETO" localSheetId="10">[5]MENU!$AS$2:$AS$14</definedName>
    <definedName name="DECRETO" localSheetId="14">[6]MENU!$AS$2:$AS$14</definedName>
    <definedName name="DECRETO" localSheetId="8">[7]MENU!$AS$2:$AS$14</definedName>
    <definedName name="DECRETO" localSheetId="13">[8]MENU!$AS$2:$AS$14</definedName>
    <definedName name="DECRETO" localSheetId="15">[9]MENU!$AS$2:$AS$14</definedName>
    <definedName name="DECRETO" localSheetId="12">[10]MENU!$AS$2:$AS$14</definedName>
    <definedName name="DECRETO" localSheetId="9">[11]MENU!$AS$2:$AS$14</definedName>
    <definedName name="DECRETO" localSheetId="7">[12]MENU!$AS$2:$AS$14</definedName>
    <definedName name="DECRETO" localSheetId="11">[13]MENU!$AS$2:$AS$14</definedName>
    <definedName name="DECRETO">MENU!$AS$2:$AS$14</definedName>
    <definedName name="DEPENDENCIA" localSheetId="3">[1]MENU!$X$2:$X$18</definedName>
    <definedName name="DEPENDENCIA" localSheetId="1">[2]MENU!$X$2:$X$18</definedName>
    <definedName name="DEPENDENCIA" localSheetId="6">[14]MENU!$X$2:$X$18</definedName>
    <definedName name="DEPENDENCIA" localSheetId="4">[3]MENU!$X$2:$X$18</definedName>
    <definedName name="DEPENDENCIA" localSheetId="5">[4]MENU!$X$2:$X$18</definedName>
    <definedName name="DEPENDENCIA" localSheetId="10">[5]MENU!$X$2:$X$18</definedName>
    <definedName name="DEPENDENCIA" localSheetId="14">[6]MENU!$X$2:$X$18</definedName>
    <definedName name="DEPENDENCIA" localSheetId="8">[7]MENU!$X$2:$X$18</definedName>
    <definedName name="DEPENDENCIA" localSheetId="13">[8]MENU!$X$2:$X$18</definedName>
    <definedName name="DEPENDENCIA" localSheetId="15">[9]MENU!$X$2:$X$18</definedName>
    <definedName name="DEPENDENCIA" localSheetId="12">[10]MENU!$X$2:$X$18</definedName>
    <definedName name="DEPENDENCIA" localSheetId="9">[11]MENU!$X$2:$X$18</definedName>
    <definedName name="DEPENDENCIA" localSheetId="7">[12]MENU!$X$2:$X$18</definedName>
    <definedName name="DEPENDENCIA" localSheetId="11">[13]MENU!$X$2:$X$18</definedName>
    <definedName name="DEPENDENCIA">MENU!$X$2:$X$18</definedName>
    <definedName name="DEPTO" localSheetId="3">[1]MENU!$BR$2:$BR$36</definedName>
    <definedName name="DEPTO" localSheetId="1">[2]MENU!$BR$2:$BR$36</definedName>
    <definedName name="DEPTO" localSheetId="4">[3]MENU!$BR$2:$BR$36</definedName>
    <definedName name="DEPTO" localSheetId="5">[4]MENU!$BR$2:$BR$36</definedName>
    <definedName name="DEPTO" localSheetId="10">[5]MENU!$BR$2:$BR$36</definedName>
    <definedName name="DEPTO" localSheetId="14">[6]MENU!$BR$2:$BR$36</definedName>
    <definedName name="DEPTO" localSheetId="8">[7]MENU!$BR$2:$BR$36</definedName>
    <definedName name="DEPTO" localSheetId="13">[8]MENU!$BR$2:$BR$36</definedName>
    <definedName name="DEPTO" localSheetId="15">[9]MENU!$BR$2:$BR$36</definedName>
    <definedName name="DEPTO" localSheetId="12">[10]MENU!$BR$2:$BR$36</definedName>
    <definedName name="DEPTO" localSheetId="9">[11]MENU!$BR$2:$BR$36</definedName>
    <definedName name="DEPTO" localSheetId="7">[12]MENU!$BR$2:$BR$36</definedName>
    <definedName name="DEPTO" localSheetId="11">[13]MENU!$BR$2:$BR$36</definedName>
    <definedName name="DEPTO">MENU!$BR$2:$BR$36</definedName>
    <definedName name="EST" localSheetId="3">[1]MENU!$I$13:$I$15</definedName>
    <definedName name="EST" localSheetId="1">[2]MENU!$I$9:$I$12</definedName>
    <definedName name="EST" localSheetId="6">[14]MENU!$I$32:$I$32</definedName>
    <definedName name="EST" localSheetId="4">[3]MENU!$I$16:$I$19</definedName>
    <definedName name="EST" localSheetId="5">[4]MENU!$I$9:$I$12</definedName>
    <definedName name="EST" localSheetId="14">[6]MENU!$I$37:$I$38</definedName>
    <definedName name="EST" localSheetId="8">[7]MENU!$I$16:$I$19</definedName>
    <definedName name="EST" localSheetId="13">[8]MENU!$I$51:$I$51</definedName>
    <definedName name="EST" localSheetId="15">[9]MENU!$I$16:$I$19</definedName>
    <definedName name="EST" localSheetId="12">[10]MENU!$I$37:$I$38</definedName>
    <definedName name="EST" localSheetId="9">#N/A</definedName>
    <definedName name="EST" localSheetId="7">[12]MENU!$I$32:$I$32</definedName>
    <definedName name="EST" localSheetId="11">[13]MENU!$I$16:$I$19</definedName>
    <definedName name="EST">MENU!R0C9:MENU!R0C9</definedName>
    <definedName name="EST_PND">[15]LISTAS!$BK$2:$BK$91</definedName>
    <definedName name="FUENTE" localSheetId="1">[2]MENU!$AB$2:$AB$5</definedName>
    <definedName name="FUENTE" localSheetId="4">[3]MENU!$AB$10:$AB$10</definedName>
    <definedName name="FUENTE" localSheetId="14">[6]MENU!$AB$21:$AB$22</definedName>
    <definedName name="FUENTE" localSheetId="8">[7]MENU!$AB$28:$AB$28</definedName>
    <definedName name="FUENTE" localSheetId="13">[8]MENU!$AB$23:$AB$23</definedName>
    <definedName name="FUENTE" localSheetId="9">[11]MENU!$AB$15:$AB$17</definedName>
    <definedName name="FUENTE" localSheetId="7">[12]MENU!$AB$13:$AB$14</definedName>
    <definedName name="FUENTE" localSheetId="11">[13]MENU!$AB$24:$AB$24</definedName>
    <definedName name="FUENTE">MENU!$AB$2:$AB$5</definedName>
    <definedName name="GENERO" localSheetId="3">[1]MENU!$AL$2:$AL$6</definedName>
    <definedName name="GENERO" localSheetId="1">[2]MENU!$AL$2:$AL$6</definedName>
    <definedName name="GENERO" localSheetId="4">[3]MENU!$AL$2:$AL$6</definedName>
    <definedName name="GENERO" localSheetId="5">[4]MENU!$AL$2:$AL$6</definedName>
    <definedName name="GENERO" localSheetId="10">[5]MENU!$AL$2:$AL$6</definedName>
    <definedName name="GENERO" localSheetId="14">[6]MENU!$AL$2:$AL$6</definedName>
    <definedName name="GENERO" localSheetId="8">[7]MENU!$AL$2:$AL$6</definedName>
    <definedName name="GENERO" localSheetId="13">[8]MENU!$AL$2:$AL$6</definedName>
    <definedName name="GENERO" localSheetId="15">[9]MENU!$AL$2:$AL$6</definedName>
    <definedName name="GENERO" localSheetId="12">[10]MENU!$AL$2:$AL$6</definedName>
    <definedName name="GENERO" localSheetId="9">[11]MENU!$AL$2:$AL$6</definedName>
    <definedName name="GENERO" localSheetId="7">[12]MENU!$AL$2:$AL$6</definedName>
    <definedName name="GENERO" localSheetId="11">[13]MENU!$AL$2:$AL$6</definedName>
    <definedName name="GENERO">MENU!$AL$2:$AL$6</definedName>
    <definedName name="GPA" localSheetId="3">[1]MENU!$BU$2:$BU$17</definedName>
    <definedName name="GPA" localSheetId="1">[2]MENU!$BU$2:$BU$17</definedName>
    <definedName name="GPA" localSheetId="4">[3]MENU!$BU$2:$BU$17</definedName>
    <definedName name="GPA" localSheetId="5">[4]MENU!$BU$2:$BU$17</definedName>
    <definedName name="GPA" localSheetId="10">[5]MENU!$BU$2:$BU$17</definedName>
    <definedName name="GPA" localSheetId="14">[6]MENU!$BU$2:$BU$17</definedName>
    <definedName name="GPA" localSheetId="8">[7]MENU!$BU$2:$BU$17</definedName>
    <definedName name="GPA" localSheetId="13">[8]MENU!$BU$2:$BU$17</definedName>
    <definedName name="GPA" localSheetId="15">[9]MENU!$BU$2:$BU$17</definedName>
    <definedName name="GPA" localSheetId="12">[10]MENU!$BU$2:$BU$17</definedName>
    <definedName name="GPA" localSheetId="9">[11]MENU!$BU$2:$BU$17</definedName>
    <definedName name="GPA" localSheetId="7">[12]MENU!$BU$2:$BU$17</definedName>
    <definedName name="GPA" localSheetId="11">[13]MENU!$BU$2:$BU$17</definedName>
    <definedName name="GPA">MENU!$BU$2:$BU$17</definedName>
    <definedName name="GRUP_ETN" localSheetId="3">[1]MENU!$AN$2:$AN$9</definedName>
    <definedName name="GRUP_ETN" localSheetId="1">[2]MENU!$AN$2:$AN$9</definedName>
    <definedName name="GRUP_ETN" localSheetId="4">[3]MENU!$AN$2:$AN$9</definedName>
    <definedName name="GRUP_ETN" localSheetId="5">[4]MENU!$AN$2:$AN$9</definedName>
    <definedName name="GRUP_ETN" localSheetId="10">[5]MENU!$AN$2:$AN$9</definedName>
    <definedName name="GRUP_ETN" localSheetId="14">[6]MENU!$AN$2:$AN$9</definedName>
    <definedName name="GRUP_ETN" localSheetId="8">[7]MENU!$AN$2:$AN$9</definedName>
    <definedName name="GRUP_ETN" localSheetId="13">[8]MENU!$AN$2:$AN$9</definedName>
    <definedName name="GRUP_ETN" localSheetId="15">[9]MENU!$AN$2:$AN$9</definedName>
    <definedName name="GRUP_ETN" localSheetId="12">[10]MENU!$AN$2:$AN$9</definedName>
    <definedName name="GRUP_ETN" localSheetId="9">[11]MENU!$AN$2:$AN$9</definedName>
    <definedName name="GRUP_ETN" localSheetId="7">[12]MENU!$AN$2:$AN$9</definedName>
    <definedName name="GRUP_ETN" localSheetId="11">[13]MENU!$AN$2:$AN$9</definedName>
    <definedName name="GRUP_ETN">MENU!$AN$2:$AN$9</definedName>
    <definedName name="GRUP_POBLAC" localSheetId="3">[1]MENU!$AK$2:$AK$13</definedName>
    <definedName name="GRUP_POBLAC" localSheetId="1">[2]MENU!$AK$2:$AK$13</definedName>
    <definedName name="GRUP_POBLAC" localSheetId="4">[3]MENU!$AK$2:$AK$13</definedName>
    <definedName name="GRUP_POBLAC" localSheetId="5">[4]MENU!$AK$2:$AK$13</definedName>
    <definedName name="GRUP_POBLAC" localSheetId="10">[5]MENU!$AK$2:$AK$13</definedName>
    <definedName name="GRUP_POBLAC" localSheetId="14">[6]MENU!$AK$2:$AK$13</definedName>
    <definedName name="GRUP_POBLAC" localSheetId="8">[7]MENU!$AK$2:$AK$13</definedName>
    <definedName name="GRUP_POBLAC" localSheetId="13">[8]MENU!$AK$2:$AK$13</definedName>
    <definedName name="GRUP_POBLAC" localSheetId="15">[9]MENU!$AK$2:$AK$13</definedName>
    <definedName name="GRUP_POBLAC" localSheetId="12">[10]MENU!$AK$2:$AK$13</definedName>
    <definedName name="GRUP_POBLAC" localSheetId="9">[11]MENU!$AK$2:$AK$13</definedName>
    <definedName name="GRUP_POBLAC" localSheetId="7">[12]MENU!$AK$2:$AK$13</definedName>
    <definedName name="GRUP_POBLAC" localSheetId="11">[13]MENU!$AK$2:$AK$13</definedName>
    <definedName name="GRUP_POBLAC">MENU!$AK$2:$AK$13</definedName>
    <definedName name="HTML_CodePage" hidden="1">1252</definedName>
    <definedName name="HTML_Control" localSheetId="3" hidden="1">{"'COMPOSICION'!$A$63:$G$72"}</definedName>
    <definedName name="HTML_Control" localSheetId="1" hidden="1">{"'COMPOSICION'!$A$63:$G$72"}</definedName>
    <definedName name="HTML_Control" localSheetId="6" hidden="1">{"'COMPOSICION'!$A$63:$G$72"}</definedName>
    <definedName name="HTML_Control" localSheetId="4" hidden="1">{"'COMPOSICION'!$A$63:$G$72"}</definedName>
    <definedName name="HTML_Control" localSheetId="5" hidden="1">{"'COMPOSICION'!$A$63:$G$72"}</definedName>
    <definedName name="HTML_Control" localSheetId="0" hidden="1">{"'COMPOSICION'!$A$63:$G$72"}</definedName>
    <definedName name="HTML_Control" localSheetId="14" hidden="1">{"'COMPOSICION'!$A$63:$G$72"}</definedName>
    <definedName name="HTML_Control" localSheetId="8" hidden="1">{"'COMPOSICION'!$A$63:$G$72"}</definedName>
    <definedName name="HTML_Control" localSheetId="13" hidden="1">{"'COMPOSICION'!$A$63:$G$72"}</definedName>
    <definedName name="HTML_Control" localSheetId="15" hidden="1">{"'COMPOSICION'!$A$63:$G$72"}</definedName>
    <definedName name="HTML_Control" localSheetId="12" hidden="1">{"'COMPOSICION'!$A$63:$G$72"}</definedName>
    <definedName name="HTML_Control" localSheetId="9" hidden="1">{"'COMPOSICION'!$A$63:$G$72"}</definedName>
    <definedName name="HTML_Control" localSheetId="7" hidden="1">{"'COMPOSICION'!$A$63:$G$72"}</definedName>
    <definedName name="HTML_Control" localSheetId="11" hidden="1">{"'COMPOSICION'!$A$63:$G$72"}</definedName>
    <definedName name="HTML_Control" hidden="1">{"'COMPOSICION'!$A$63:$G$72"}</definedName>
    <definedName name="HTML_Description" hidden="1">""</definedName>
    <definedName name="HTML_Email" hidden="1">""</definedName>
    <definedName name="HTML_Header" hidden="1">"COMPOSICION"</definedName>
    <definedName name="HTML_LastUpdate" hidden="1">"2001/09/05"</definedName>
    <definedName name="HTML_LineAfter" hidden="1">FALSE</definedName>
    <definedName name="HTML_LineBefore" hidden="1">FALSE</definedName>
    <definedName name="HTML_Name" hidden="1">"Fabián Acosta"</definedName>
    <definedName name="HTML_OBDlg2" hidden="1">TRUE</definedName>
    <definedName name="HTML_OBDlg4" hidden="1">TRUE</definedName>
    <definedName name="HTML_OS" hidden="1">0</definedName>
    <definedName name="HTML_PathFile" hidden="1">"C:\Fabian\Html\Ver.04-Sep-00\GP.htm"</definedName>
    <definedName name="HTML_Title" hidden="1">"Consolidado"</definedName>
    <definedName name="IND_CV" localSheetId="3">[1]MENU!$AY$2:$AY$50</definedName>
    <definedName name="IND_CV" localSheetId="1">[2]MENU!$AY$2:$AY$50</definedName>
    <definedName name="IND_CV" localSheetId="4">[3]MENU!$AY$2:$AY$50</definedName>
    <definedName name="IND_CV" localSheetId="5">[4]MENU!$AY$2:$AY$50</definedName>
    <definedName name="IND_CV" localSheetId="10">[5]MENU!$AY$2:$AY$50</definedName>
    <definedName name="IND_CV" localSheetId="14">[6]MENU!$AY$2:$AY$50</definedName>
    <definedName name="IND_CV" localSheetId="8">[7]MENU!$AY$2:$AY$50</definedName>
    <definedName name="IND_CV" localSheetId="13">[8]MENU!$AY$2:$AY$50</definedName>
    <definedName name="IND_CV" localSheetId="15">[9]MENU!$AY$2:$AY$50</definedName>
    <definedName name="IND_CV" localSheetId="12">[10]MENU!$AY$2:$AY$50</definedName>
    <definedName name="IND_CV" localSheetId="9">[11]MENU!$AY$2:$AY$50</definedName>
    <definedName name="IND_CV" localSheetId="7">[12]MENU!$AY$2:$AY$50</definedName>
    <definedName name="IND_CV" localSheetId="11">[13]MENU!$AY$2:$AY$50</definedName>
    <definedName name="IND_CV">MENU!$AY$2:$AY$50</definedName>
    <definedName name="IND_OCDE" localSheetId="3">[1]MENU!$BB$2:$BB$43</definedName>
    <definedName name="IND_OCDE" localSheetId="1">[2]MENU!$BB$2:$BB$43</definedName>
    <definedName name="IND_OCDE" localSheetId="4">[3]MENU!$BB$2:$BB$43</definedName>
    <definedName name="IND_OCDE" localSheetId="5">[4]MENU!$BB$2:$BB$43</definedName>
    <definedName name="IND_OCDE" localSheetId="10">[5]MENU!$BB$2:$BB$43</definedName>
    <definedName name="IND_OCDE" localSheetId="14">[6]MENU!$BB$2:$BB$43</definedName>
    <definedName name="IND_OCDE" localSheetId="8">[7]MENU!$BB$2:$BB$43</definedName>
    <definedName name="IND_OCDE" localSheetId="13">[8]MENU!$BB$2:$BB$43</definedName>
    <definedName name="IND_OCDE" localSheetId="15">[9]MENU!$BB$2:$BB$43</definedName>
    <definedName name="IND_OCDE" localSheetId="12">[10]MENU!$BB$2:$BB$43</definedName>
    <definedName name="IND_OCDE" localSheetId="9">[11]MENU!$BB$2:$BB$43</definedName>
    <definedName name="IND_OCDE" localSheetId="7">[12]MENU!$BB$2:$BB$43</definedName>
    <definedName name="IND_OCDE" localSheetId="11">[13]MENU!$BB$2:$BB$43</definedName>
    <definedName name="IND_OCDE">MENU!$BB$2:$BB$43</definedName>
    <definedName name="LIN" localSheetId="3">[1]MENU!$E$4:$E$7</definedName>
    <definedName name="LIN" localSheetId="1">[2]MENU!$E$4:$E$7</definedName>
    <definedName name="LIN" localSheetId="6">[14]MENU!$E$14:$E$14</definedName>
    <definedName name="LIN" localSheetId="4">[3]MENU!$E$4:$E$7</definedName>
    <definedName name="LIN" localSheetId="5">[4]MENU!$E$4:$E$7</definedName>
    <definedName name="LIN" localSheetId="14">[6]MENU!$E$18:$E$18</definedName>
    <definedName name="LIN" localSheetId="8">[7]MENU!$E$4:$E$7</definedName>
    <definedName name="LIN" localSheetId="13">[8]MENU!$E$23:$E$23</definedName>
    <definedName name="LIN" localSheetId="15">[9]MENU!$E$4:$E$7</definedName>
    <definedName name="LIN" localSheetId="12">[10]MENU!$E$18:$E$18</definedName>
    <definedName name="LIN" localSheetId="9">[11]MENU!$E$4:$E$7</definedName>
    <definedName name="LIN" localSheetId="7">[12]MENU!$E$14:$E$14</definedName>
    <definedName name="LIN" localSheetId="11">[13]MENU!$E$4:$E$7</definedName>
    <definedName name="LIN">MENU!R0C5:MENU!R0C5</definedName>
    <definedName name="LINEA_PND">[15]LISTAS!$BI$2:$BI$17</definedName>
    <definedName name="META_PND" localSheetId="3">[1]MENU!$AV$2:$AV$39</definedName>
    <definedName name="META_PND" localSheetId="1">[2]MENU!$AV$2:$AV$39</definedName>
    <definedName name="META_PND" localSheetId="4">[3]MENU!$AV$2:$AV$39</definedName>
    <definedName name="META_PND" localSheetId="5">[4]MENU!$AV$2:$AV$39</definedName>
    <definedName name="META_PND" localSheetId="10">[5]MENU!$AV$2:$AV$39</definedName>
    <definedName name="META_PND" localSheetId="14">[6]MENU!$AV$2:$AV$39</definedName>
    <definedName name="META_PND" localSheetId="8">[7]MENU!$AV$2:$AV$39</definedName>
    <definedName name="META_PND" localSheetId="13">[8]MENU!$AV$2:$AV$39</definedName>
    <definedName name="META_PND" localSheetId="15">[9]MENU!$AV$2:$AV$39</definedName>
    <definedName name="META_PND" localSheetId="12">[10]MENU!$AV$2:$AV$39</definedName>
    <definedName name="META_PND" localSheetId="9">[11]MENU!$AV$2:$AV$39</definedName>
    <definedName name="META_PND" localSheetId="7">[12]MENU!$AV$2:$AV$39</definedName>
    <definedName name="META_PND" localSheetId="11">[13]MENU!$AV$2:$AV$39</definedName>
    <definedName name="META_PND">MENU!$AV$2:$AV$39</definedName>
    <definedName name="META_TRANSF" localSheetId="3">[1]MENU!$AU$2:$AU$5</definedName>
    <definedName name="META_TRANSF" localSheetId="1">[2]MENU!$AU$2:$AU$5</definedName>
    <definedName name="META_TRANSF" localSheetId="4">[3]MENU!$AU$2:$AU$5</definedName>
    <definedName name="META_TRANSF" localSheetId="5">[4]MENU!$AU$2:$AU$5</definedName>
    <definedName name="META_TRANSF" localSheetId="10">[5]MENU!$AU$2:$AU$5</definedName>
    <definedName name="META_TRANSF" localSheetId="14">[6]MENU!$AU$2:$AU$5</definedName>
    <definedName name="META_TRANSF" localSheetId="8">[7]MENU!$AU$2:$AU$5</definedName>
    <definedName name="META_TRANSF" localSheetId="13">[8]MENU!$AU$2:$AU$5</definedName>
    <definedName name="META_TRANSF" localSheetId="15">[9]MENU!$AU$2:$AU$5</definedName>
    <definedName name="META_TRANSF" localSheetId="12">[10]MENU!$AU$2:$AU$5</definedName>
    <definedName name="META_TRANSF" localSheetId="9">[11]MENU!$AU$2:$AU$5</definedName>
    <definedName name="META_TRANSF" localSheetId="7">[12]MENU!$AU$2:$AU$5</definedName>
    <definedName name="META_TRANSF" localSheetId="11">[13]MENU!$AU$2:$AU$5</definedName>
    <definedName name="META_TRANSF">MENU!$AU$2:$AU$5</definedName>
    <definedName name="MIPG" localSheetId="3">[1]MENU!$BE$2:$BE$20</definedName>
    <definedName name="MIPG" localSheetId="1">[2]MENU!$BE$2:$BE$20</definedName>
    <definedName name="MIPG" localSheetId="4">[3]MENU!$BE$2:$BE$20</definedName>
    <definedName name="MIPG" localSheetId="5">[4]MENU!$BE$2:$BE$20</definedName>
    <definedName name="MIPG" localSheetId="10">[5]MENU!$BE$2:$BE$20</definedName>
    <definedName name="MIPG" localSheetId="14">[6]MENU!$BE$2:$BE$20</definedName>
    <definedName name="MIPG" localSheetId="8">[7]MENU!$BE$2:$BE$20</definedName>
    <definedName name="MIPG" localSheetId="13">[8]MENU!$BE$2:$BE$20</definedName>
    <definedName name="MIPG" localSheetId="15">[9]MENU!$BE$2:$BE$20</definedName>
    <definedName name="MIPG" localSheetId="12">[10]MENU!$BE$2:$BE$20</definedName>
    <definedName name="MIPG" localSheetId="9">[11]MENU!$BE$2:$BE$20</definedName>
    <definedName name="MIPG" localSheetId="7">[12]MENU!$BE$2:$BE$20</definedName>
    <definedName name="MIPG" localSheetId="11">[13]MENU!$BE$2:$BE$20</definedName>
    <definedName name="MIPG">MENU!$BE$2:$BE$20</definedName>
    <definedName name="OBJ" localSheetId="3">[1]MENU!$N$30:$N$32</definedName>
    <definedName name="OBJ" localSheetId="1">[2]MENU!$N$19:$N$21</definedName>
    <definedName name="OBJ" localSheetId="6">[14]MENU!$N$66:$N$66</definedName>
    <definedName name="OBJ" localSheetId="4">[3]MENU!$N$39:$N$40</definedName>
    <definedName name="OBJ" localSheetId="5">[4]MENU!$N$22:$N$23</definedName>
    <definedName name="OBJ" localSheetId="14">[6]MENU!$N$71:$N$73</definedName>
    <definedName name="OBJ" localSheetId="8">[7]MENU!$N$41:$N$44</definedName>
    <definedName name="OBJ" localSheetId="13">[8]MENU!$N$88:$N$88</definedName>
    <definedName name="OBJ" localSheetId="15">[9]MENU!$N$37:$N$38</definedName>
    <definedName name="OBJ" localSheetId="12">[10]MENU!$N$71:$N$73</definedName>
    <definedName name="OBJ" localSheetId="9">[11]MENU!$N$75:$N$76</definedName>
    <definedName name="OBJ" localSheetId="7">[12]MENU!$N$66:$N$66</definedName>
    <definedName name="OBJ" localSheetId="11">[13]MENU!$N$39:$N$40</definedName>
    <definedName name="OBJ">MENU!$N$71:$N$73</definedName>
    <definedName name="OBJ_PND">[15]LISTAS!$BJ$2:$BJ$36</definedName>
    <definedName name="ODS" localSheetId="3">[1]MENU!$AX$2:$AX$31</definedName>
    <definedName name="ODS" localSheetId="1">[2]MENU!$AX$2:$AX$31</definedName>
    <definedName name="ODS" localSheetId="4">[3]MENU!$AX$2:$AX$31</definedName>
    <definedName name="ODS" localSheetId="5">[4]MENU!$AX$2:$AX$31</definedName>
    <definedName name="ODS" localSheetId="10">[5]MENU!$AX$2:$AX$31</definedName>
    <definedName name="ODS" localSheetId="14">[6]MENU!$AX$2:$AX$31</definedName>
    <definedName name="ODS" localSheetId="8">[7]MENU!$AX$2:$AX$31</definedName>
    <definedName name="ODS" localSheetId="13">[8]MENU!$AX$2:$AX$31</definedName>
    <definedName name="ODS" localSheetId="15">[9]MENU!$AX$2:$AX$31</definedName>
    <definedName name="ODS" localSheetId="12">[10]MENU!$AX$2:$AX$31</definedName>
    <definedName name="ODS" localSheetId="9">[11]MENU!$AX$2:$AX$31</definedName>
    <definedName name="ODS" localSheetId="7">[12]MENU!$AX$2:$AX$31</definedName>
    <definedName name="ODS" localSheetId="11">[13]MENU!$AX$2:$AX$31</definedName>
    <definedName name="ODS">MENU!$AX$2:$AX$31</definedName>
    <definedName name="otra" localSheetId="3" hidden="1">{"'COMPOSICION'!$A$63:$G$72"}</definedName>
    <definedName name="otra" localSheetId="1" hidden="1">{"'COMPOSICION'!$A$63:$G$72"}</definedName>
    <definedName name="otra" localSheetId="6" hidden="1">{"'COMPOSICION'!$A$63:$G$72"}</definedName>
    <definedName name="otra" localSheetId="4" hidden="1">{"'COMPOSICION'!$A$63:$G$72"}</definedName>
    <definedName name="otra" localSheetId="5" hidden="1">{"'COMPOSICION'!$A$63:$G$72"}</definedName>
    <definedName name="otra" localSheetId="0" hidden="1">{"'COMPOSICION'!$A$63:$G$72"}</definedName>
    <definedName name="otra" localSheetId="14" hidden="1">{"'COMPOSICION'!$A$63:$G$72"}</definedName>
    <definedName name="otra" localSheetId="8" hidden="1">{"'COMPOSICION'!$A$63:$G$72"}</definedName>
    <definedName name="otra" localSheetId="13" hidden="1">{"'COMPOSICION'!$A$63:$G$72"}</definedName>
    <definedName name="otra" localSheetId="15" hidden="1">{"'COMPOSICION'!$A$63:$G$72"}</definedName>
    <definedName name="otra" localSheetId="12" hidden="1">{"'COMPOSICION'!$A$63:$G$72"}</definedName>
    <definedName name="otra" localSheetId="9" hidden="1">{"'COMPOSICION'!$A$63:$G$72"}</definedName>
    <definedName name="otra" localSheetId="7" hidden="1">{"'COMPOSICION'!$A$63:$G$72"}</definedName>
    <definedName name="otra" localSheetId="11" hidden="1">{"'COMPOSICION'!$A$63:$G$72"}</definedName>
    <definedName name="otra" hidden="1">{"'COMPOSICION'!$A$63:$G$72"}</definedName>
    <definedName name="PACTO" localSheetId="3">[1]MENU!$B$2:$B$14</definedName>
    <definedName name="PACTO" localSheetId="1">[2]MENU!$B$2:$B$14</definedName>
    <definedName name="PACTO" localSheetId="6">[14]MENU!$B$2:$B$14</definedName>
    <definedName name="PACTO" localSheetId="4">[3]MENU!$B$2:$B$14</definedName>
    <definedName name="PACTO" localSheetId="5">[4]MENU!$B$2:$B$14</definedName>
    <definedName name="PACTO" localSheetId="10">[5]MENU!$B$2:$B$14</definedName>
    <definedName name="PACTO" localSheetId="14">[6]MENU!$B$2:$B$14</definedName>
    <definedName name="PACTO" localSheetId="8">[7]MENU!$B$2:$B$14</definedName>
    <definedName name="PACTO" localSheetId="13">[8]MENU!$B$2:$B$15</definedName>
    <definedName name="PACTO" localSheetId="15">[9]MENU!$B$2:$B$14</definedName>
    <definedName name="PACTO" localSheetId="12">[10]MENU!$B$2:$B$14</definedName>
    <definedName name="PACTO" localSheetId="9">[11]MENU!$B$2:$B$14</definedName>
    <definedName name="PACTO" localSheetId="7">[12]MENU!$B$2:$B$14</definedName>
    <definedName name="PACTO" localSheetId="11">[13]MENU!$B$2:$B$14</definedName>
    <definedName name="PACTO">MENU!$B$2:$B$14</definedName>
    <definedName name="PACTO_PND">[15]LISTAS!$BH$2:$BH$11</definedName>
    <definedName name="PACTO_REG" localSheetId="3">[1]MENU!$BD$2:$BD$18</definedName>
    <definedName name="PACTO_REG" localSheetId="1">[2]MENU!$BD$2:$BD$18</definedName>
    <definedName name="PACTO_REG" localSheetId="4">[3]MENU!$BD$2:$BD$18</definedName>
    <definedName name="PACTO_REG" localSheetId="5">[4]MENU!$BD$2:$BD$18</definedName>
    <definedName name="PACTO_REG" localSheetId="10">[5]MENU!$BD$2:$BD$18</definedName>
    <definedName name="PACTO_REG" localSheetId="14">[6]MENU!$BD$2:$BD$18</definedName>
    <definedName name="PACTO_REG" localSheetId="8">[7]MENU!$BD$2:$BD$18</definedName>
    <definedName name="PACTO_REG" localSheetId="13">[8]MENU!$BD$2:$BD$18</definedName>
    <definedName name="PACTO_REG" localSheetId="15">[9]MENU!$BD$2:$BD$18</definedName>
    <definedName name="PACTO_REG" localSheetId="12">[10]MENU!$BD$2:$BD$18</definedName>
    <definedName name="PACTO_REG" localSheetId="9">[11]MENU!$BD$2:$BD$18</definedName>
    <definedName name="PACTO_REG" localSheetId="7">[12]MENU!$BD$2:$BD$18</definedName>
    <definedName name="PACTO_REG" localSheetId="11">[13]MENU!$BD$2:$BD$18</definedName>
    <definedName name="PACTO_REG">MENU!$BD$2:$BD$18</definedName>
    <definedName name="PARTICIPACION" localSheetId="3">[1]MENU!$BT$2:$BT$3</definedName>
    <definedName name="PARTICIPACION" localSheetId="1">[2]MENU!$BT$2:$BT$3</definedName>
    <definedName name="PARTICIPACION" localSheetId="4">[3]MENU!$BT$2:$BT$3</definedName>
    <definedName name="PARTICIPACION" localSheetId="5">[4]MENU!$BT$2:$BT$3</definedName>
    <definedName name="PARTICIPACION" localSheetId="10">[5]MENU!$BT$2:$BT$3</definedName>
    <definedName name="PARTICIPACION" localSheetId="14">[6]MENU!$BT$2:$BT$3</definedName>
    <definedName name="PARTICIPACION" localSheetId="8">[7]MENU!$BT$2:$BT$3</definedName>
    <definedName name="PARTICIPACION" localSheetId="13">[8]MENU!$BT$2:$BT$3</definedName>
    <definedName name="PARTICIPACION" localSheetId="15">[9]MENU!$BT$2:$BT$3</definedName>
    <definedName name="PARTICIPACION" localSheetId="12">[10]MENU!$BT$2:$BT$3</definedName>
    <definedName name="PARTICIPACION" localSheetId="9">[11]MENU!$BT$2:$BT$3</definedName>
    <definedName name="PARTICIPACION" localSheetId="7">[12]MENU!$BT$2:$BT$3</definedName>
    <definedName name="PARTICIPACION" localSheetId="11">[13]MENU!$BT$2:$BT$3</definedName>
    <definedName name="PARTICIPACION">MENU!$BT$2:$BT$3</definedName>
    <definedName name="POLITICA" localSheetId="3">[1]MENU!$AP$2:$AP$15</definedName>
    <definedName name="POLITICA" localSheetId="1">[2]MENU!$AP$2:$AP$15</definedName>
    <definedName name="POLITICA" localSheetId="4">[3]MENU!$AP$2:$AP$15</definedName>
    <definedName name="POLITICA" localSheetId="5">[4]MENU!$AP$2:$AP$15</definedName>
    <definedName name="POLITICA" localSheetId="10">[5]MENU!$AP$2:$AP$15</definedName>
    <definedName name="POLITICA" localSheetId="14">[6]MENU!$AP$2:$AP$15</definedName>
    <definedName name="POLITICA" localSheetId="8">[7]MENU!$AP$2:$AP$15</definedName>
    <definedName name="POLITICA" localSheetId="13">[8]MENU!$AP$2:$AP$15</definedName>
    <definedName name="POLITICA" localSheetId="15">[9]MENU!$AP$2:$AP$15</definedName>
    <definedName name="POLITICA" localSheetId="12">[10]MENU!$AP$2:$AP$15</definedName>
    <definedName name="POLITICA" localSheetId="9">[11]MENU!$AP$2:$AP$15</definedName>
    <definedName name="POLITICA" localSheetId="7">[12]MENU!$AP$2:$AP$15</definedName>
    <definedName name="POLITICA" localSheetId="11">[13]MENU!$AP$2:$AP$15</definedName>
    <definedName name="POLITICA">MENU!$AP$2:$AP$15</definedName>
    <definedName name="POST_AC" localSheetId="3">[1]MENU!$BA$2:$BA$5</definedName>
    <definedName name="POST_AC" localSheetId="1">[2]MENU!$BA$2:$BA$5</definedName>
    <definedName name="POST_AC" localSheetId="4">[3]MENU!$BA$2:$BA$5</definedName>
    <definedName name="POST_AC" localSheetId="5">[4]MENU!$BA$2:$BA$5</definedName>
    <definedName name="POST_AC" localSheetId="10">[5]MENU!$BA$2:$BA$5</definedName>
    <definedName name="POST_AC" localSheetId="14">[6]MENU!$BA$2:$BA$5</definedName>
    <definedName name="POST_AC" localSheetId="8">[7]MENU!$BA$2:$BA$5</definedName>
    <definedName name="POST_AC" localSheetId="13">[8]MENU!$BA$2:$BA$5</definedName>
    <definedName name="POST_AC" localSheetId="15">[9]MENU!$BA$2:$BA$5</definedName>
    <definedName name="POST_AC" localSheetId="12">[10]MENU!$BA$2:$BA$5</definedName>
    <definedName name="POST_AC" localSheetId="9">[11]MENU!$BA$2:$BA$5</definedName>
    <definedName name="POST_AC" localSheetId="7">[12]MENU!$BA$2:$BA$5</definedName>
    <definedName name="POST_AC" localSheetId="11">[13]MENU!$BA$2:$BA$5</definedName>
    <definedName name="POST_AC">MENU!$BA$2:$BA$5</definedName>
    <definedName name="PROCESO" localSheetId="3">[1]MENU!$AQ$2:$AQ$20</definedName>
    <definedName name="PROCESO" localSheetId="1">[2]MENU!$AQ$2:$AQ$20</definedName>
    <definedName name="PROCESO" localSheetId="6">[14]MENU!$AQ$2:$AQ$20</definedName>
    <definedName name="PROCESO" localSheetId="4">[3]MENU!$AQ$2:$AQ$20</definedName>
    <definedName name="PROCESO" localSheetId="5">[4]MENU!$AQ$2:$AQ$20</definedName>
    <definedName name="PROCESO" localSheetId="10">[5]MENU!$AQ$2:$AQ$20</definedName>
    <definedName name="PROCESO" localSheetId="14">[6]MENU!$AQ$2:$AQ$20</definedName>
    <definedName name="PROCESO" localSheetId="8">[7]MENU!$AQ$2:$AQ$20</definedName>
    <definedName name="PROCESO" localSheetId="13">[8]MENU!$AQ$2:$AQ$20</definedName>
    <definedName name="PROCESO" localSheetId="15">[9]MENU!$AQ$2:$AQ$20</definedName>
    <definedName name="PROCESO" localSheetId="12">[10]MENU!$AQ$2:$AQ$20</definedName>
    <definedName name="PROCESO" localSheetId="9">[11]MENU!$AQ$2:$AQ$20</definedName>
    <definedName name="PROCESO" localSheetId="7">[12]MENU!$AQ$2:$AQ$20</definedName>
    <definedName name="PROCESO" localSheetId="11">[13]MENU!$AQ$2:$AQ$20</definedName>
    <definedName name="PROCESO">MENU!$AQ$2:$AQ$20</definedName>
    <definedName name="PRODUCTO" localSheetId="3">[1]MENU!$AI$42:$AI$45</definedName>
    <definedName name="PRODUCTO" localSheetId="1">[2]MENU!$AI$72:$AI$73</definedName>
    <definedName name="PRODUCTO" localSheetId="6">[14]MENU!$AI$20:$AI$22</definedName>
    <definedName name="PRODUCTO" localSheetId="4">[3]MENU!$AI$46:$AI$53</definedName>
    <definedName name="PRODUCTO" localSheetId="5">[4]MENU!$AI$54:$AI$56</definedName>
    <definedName name="PRODUCTO" localSheetId="14">[6]MENU!$AI$39:$AI$41</definedName>
    <definedName name="PRODUCTO" localSheetId="8">[7]MENU!$AI$23:$AI$29</definedName>
    <definedName name="PRODUCTO" localSheetId="13">[8]MENU!$AI$34:$AI$38</definedName>
    <definedName name="PRODUCTO" localSheetId="15">[9]MENU!$AI$23:$AI$29</definedName>
    <definedName name="PRODUCTO" localSheetId="12">[10]MENU!$AI$30:$AI$33</definedName>
    <definedName name="PRODUCTO" localSheetId="9">[11]MENU!$AI$7:$AI$10</definedName>
    <definedName name="PRODUCTO" localSheetId="7">[12]MENU!$AI$57:$AI$60</definedName>
    <definedName name="PRODUCTO" localSheetId="11">[13]MENU!$AI$23:$AI$29</definedName>
    <definedName name="PRODUCTO">MENU!R0C35:MENU!R0C35</definedName>
    <definedName name="PROY" localSheetId="3">[1]MENU!$AF$2:$AF$18</definedName>
    <definedName name="PROY" localSheetId="1">[2]MENU!$AF$2:$AF$18</definedName>
    <definedName name="PROY" localSheetId="6">[14]MENU!$AF$2:$AF$18</definedName>
    <definedName name="PROY" localSheetId="4">[3]MENU!$AF$2:$AF$18</definedName>
    <definedName name="PROY" localSheetId="5">[4]MENU!$AF$2:$AF$18</definedName>
    <definedName name="PROY" localSheetId="10">[5]MENU!$AF$2:$AF$18</definedName>
    <definedName name="PROY" localSheetId="14">[6]MENU!$AF$2:$AF$18</definedName>
    <definedName name="PROY" localSheetId="8">[7]MENU!$AF$2:$AF$18</definedName>
    <definedName name="PROY" localSheetId="13">[8]MENU!$AF$2:$AF$18</definedName>
    <definedName name="PROY" localSheetId="15">[9]MENU!$AF$2:$AF$18</definedName>
    <definedName name="PROY" localSheetId="12">[10]MENU!$AF$2:$AF$18</definedName>
    <definedName name="PROY" localSheetId="9">[11]MENU!$AF$2:$AF$18</definedName>
    <definedName name="PROY" localSheetId="7">[12]MENU!$AF$2:$AF$18</definedName>
    <definedName name="PROY" localSheetId="11">[13]MENU!$AF$2:$AF$18</definedName>
    <definedName name="PROY">MENU!$AF$2:$AF$18</definedName>
    <definedName name="PROY_INV" localSheetId="3">[1]MENU!$AB$2:$AB$28</definedName>
    <definedName name="PROY_INV" localSheetId="1">[2]MENU!$AB$2:$AB$28</definedName>
    <definedName name="PROY_INV" localSheetId="6">[14]MENU!$AB$2:$AB$28</definedName>
    <definedName name="PROY_INV" localSheetId="4">[3]MENU!$AB$2:$AB$28</definedName>
    <definedName name="PROY_INV" localSheetId="5">[4]MENU!$AB$2:$AB$28</definedName>
    <definedName name="PROY_INV" localSheetId="10">[5]MENU!$AB$2:$AB$28</definedName>
    <definedName name="PROY_INV" localSheetId="14">[6]MENU!$AB$2:$AB$28</definedName>
    <definedName name="PROY_INV" localSheetId="8">[7]MENU!$AB$2:$AB$28</definedName>
    <definedName name="PROY_INV" localSheetId="13">[8]MENU!$AB$2:$AB$28</definedName>
    <definedName name="PROY_INV" localSheetId="15">[9]MENU!$AB$2:$AB$28</definedName>
    <definedName name="PROY_INV" localSheetId="12">[10]MENU!$AB$2:$AB$28</definedName>
    <definedName name="PROY_INV" localSheetId="9">[11]MENU!$AB$2:$AB$28</definedName>
    <definedName name="PROY_INV" localSheetId="7">[12]MENU!$AB$2:$AB$28</definedName>
    <definedName name="PROY_INV" localSheetId="11">[13]MENU!$AB$2:$AB$28</definedName>
    <definedName name="PROY_INV">MENU!$AB$2:$AB$28</definedName>
    <definedName name="REGION" localSheetId="3">[1]MENU!$AJ$2:$AJ$11</definedName>
    <definedName name="REGION" localSheetId="1">[2]MENU!$AJ$2:$AJ$11</definedName>
    <definedName name="REGION" localSheetId="4">[3]MENU!$AJ$2:$AJ$11</definedName>
    <definedName name="REGION" localSheetId="5">[4]MENU!$AJ$2:$AJ$11</definedName>
    <definedName name="REGION" localSheetId="10">[5]MENU!$AJ$2:$AJ$11</definedName>
    <definedName name="REGION" localSheetId="14">[6]MENU!$AJ$2:$AJ$11</definedName>
    <definedName name="REGION" localSheetId="8">[7]MENU!$AJ$2:$AJ$11</definedName>
    <definedName name="REGION" localSheetId="13">[8]MENU!$AJ$2:$AJ$11</definedName>
    <definedName name="REGION" localSheetId="15">[9]MENU!$AJ$2:$AJ$11</definedName>
    <definedName name="REGION" localSheetId="12">[10]MENU!$AJ$2:$AJ$11</definedName>
    <definedName name="REGION" localSheetId="9">[11]MENU!$AJ$2:$AJ$11</definedName>
    <definedName name="REGION" localSheetId="7">[12]MENU!$AJ$2:$AJ$11</definedName>
    <definedName name="REGION" localSheetId="11">[13]MENU!$AJ$2:$AJ$11</definedName>
    <definedName name="REGION">MENU!$AJ$2:$AJ$11</definedName>
    <definedName name="SENTENCIA" localSheetId="3">[1]MENU!$BY$2:$BY$84</definedName>
    <definedName name="SENTENCIA" localSheetId="1">[2]MENU!$BY$2:$BY$84</definedName>
    <definedName name="SENTENCIA" localSheetId="4">[3]MENU!$BY$2:$BY$84</definedName>
    <definedName name="SENTENCIA" localSheetId="5">[4]MENU!$BY$2:$BY$84</definedName>
    <definedName name="SENTENCIA" localSheetId="10">[5]MENU!$BY$2:$BY$84</definedName>
    <definedName name="SENTENCIA" localSheetId="14">[6]MENU!$BY$2:$BY$84</definedName>
    <definedName name="SENTENCIA" localSheetId="8">[7]MENU!$BY$2:$BY$84</definedName>
    <definedName name="SENTENCIA" localSheetId="13">[8]MENU!$BY$2:$BY$84</definedName>
    <definedName name="SENTENCIA" localSheetId="15">[9]MENU!$BY$2:$BY$84</definedName>
    <definedName name="SENTENCIA" localSheetId="12">[10]MENU!$BY$2:$BY$84</definedName>
    <definedName name="SENTENCIA" localSheetId="9">[11]MENU!$BY$2:$BY$84</definedName>
    <definedName name="SENTENCIA" localSheetId="7">[12]MENU!$BY$2:$BY$84</definedName>
    <definedName name="SENTENCIA" localSheetId="11">[13]MENU!$BY$2:$BY$84</definedName>
    <definedName name="SENTENCIA">MENU!$BY$2:$BY$84</definedName>
    <definedName name="UND_MEDIDA" localSheetId="3">[1]MENU!$AT$2:$AT$5</definedName>
    <definedName name="UND_MEDIDA" localSheetId="1">[2]MENU!$AT$2:$AT$5</definedName>
    <definedName name="UND_MEDIDA" localSheetId="6">[14]MENU!$AT$2:$AT$5</definedName>
    <definedName name="UND_MEDIDA" localSheetId="4">[3]MENU!$AT$2:$AT$5</definedName>
    <definedName name="UND_MEDIDA" localSheetId="5">[4]MENU!$AT$2:$AT$5</definedName>
    <definedName name="UND_MEDIDA" localSheetId="10">[5]MENU!$AT$2:$AT$5</definedName>
    <definedName name="UND_MEDIDA" localSheetId="14">[6]MENU!$AT$2:$AT$5</definedName>
    <definedName name="UND_MEDIDA" localSheetId="8">[7]MENU!$AT$2:$AT$5</definedName>
    <definedName name="UND_MEDIDA" localSheetId="13">[8]MENU!$AT$2:$AT$5</definedName>
    <definedName name="UND_MEDIDA" localSheetId="15">[9]MENU!$AT$2:$AT$5</definedName>
    <definedName name="UND_MEDIDA" localSheetId="12">[10]MENU!$AT$2:$AT$5</definedName>
    <definedName name="UND_MEDIDA" localSheetId="9">[11]MENU!$AT$2:$AT$5</definedName>
    <definedName name="UND_MEDIDA" localSheetId="7">[12]MENU!$AT$2:$AT$5</definedName>
    <definedName name="UND_MEDIDA" localSheetId="11">[13]MENU!$AT$2:$AT$5</definedName>
    <definedName name="UND_MEDIDA">MENU!$AT$2:$AT$5</definedName>
    <definedName name="x" localSheetId="3" hidden="1">{"'COMPOSICION'!$A$63:$G$72"}</definedName>
    <definedName name="x" localSheetId="1" hidden="1">{"'COMPOSICION'!$A$63:$G$72"}</definedName>
    <definedName name="x" localSheetId="6" hidden="1">{"'COMPOSICION'!$A$63:$G$72"}</definedName>
    <definedName name="x" localSheetId="4" hidden="1">{"'COMPOSICION'!$A$63:$G$72"}</definedName>
    <definedName name="x" localSheetId="5" hidden="1">{"'COMPOSICION'!$A$63:$G$72"}</definedName>
    <definedName name="x" localSheetId="0" hidden="1">{"'COMPOSICION'!$A$63:$G$72"}</definedName>
    <definedName name="x" localSheetId="14" hidden="1">{"'COMPOSICION'!$A$63:$G$72"}</definedName>
    <definedName name="x" localSheetId="8" hidden="1">{"'COMPOSICION'!$A$63:$G$72"}</definedName>
    <definedName name="x" localSheetId="13" hidden="1">{"'COMPOSICION'!$A$63:$G$72"}</definedName>
    <definedName name="x" localSheetId="15" hidden="1">{"'COMPOSICION'!$A$63:$G$72"}</definedName>
    <definedName name="x" localSheetId="12" hidden="1">{"'COMPOSICION'!$A$63:$G$72"}</definedName>
    <definedName name="x" localSheetId="9" hidden="1">{"'COMPOSICION'!$A$63:$G$72"}</definedName>
    <definedName name="x" localSheetId="7" hidden="1">{"'COMPOSICION'!$A$63:$G$72"}</definedName>
    <definedName name="x" localSheetId="11" hidden="1">{"'COMPOSICION'!$A$63:$G$72"}</definedName>
    <definedName name="x" hidden="1">{"'COMPOSICION'!$A$63:$G$72"}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21" i="16" l="1"/>
  <c r="I18" i="15"/>
  <c r="K22" i="14"/>
  <c r="M22" i="14" l="1"/>
  <c r="L22" i="14"/>
  <c r="I12" i="13"/>
  <c r="J11" i="11"/>
  <c r="I11" i="11"/>
  <c r="I16" i="10"/>
  <c r="K24" i="19"/>
  <c r="J24" i="19"/>
  <c r="I24" i="19"/>
  <c r="I15" i="20"/>
  <c r="I26" i="9"/>
  <c r="I17" i="8"/>
  <c r="J27" i="6"/>
  <c r="I27" i="6"/>
  <c r="I24" i="7"/>
  <c r="I14" i="18" l="1"/>
  <c r="J12" i="17"/>
  <c r="I12" i="17"/>
  <c r="O22" i="14"/>
  <c r="N22" i="14"/>
  <c r="L20" i="12"/>
  <c r="K20" i="12"/>
  <c r="J16" i="10"/>
  <c r="I18" i="7"/>
  <c r="I12" i="7"/>
  <c r="I7" i="7"/>
  <c r="L24" i="7" l="1"/>
  <c r="K24" i="7"/>
  <c r="J2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Isabel Ortiz Vesga</author>
  </authors>
  <commentList>
    <comment ref="N11" authorId="0" shapeId="0" xr:uid="{00000000-0006-0000-0000-000001000000}">
      <text>
        <r>
          <rPr>
            <b/>
            <sz val="9"/>
            <color indexed="81"/>
            <rFont val="Tahoma"/>
            <family val="2"/>
          </rPr>
          <t>Maria Isabel Ortiz Vesga:</t>
        </r>
        <r>
          <rPr>
            <sz val="9"/>
            <color indexed="81"/>
            <rFont val="Tahoma"/>
            <family val="2"/>
          </rPr>
          <t xml:space="preserve">
pasivo ambiental: impacto ambiental negativo , susceptible de ser medido, ubicado delimitado geograficamente, que se identifica con posterioridad a la finalización de la actividad, obra o proyecto que lo provocó, que genra un nivel de riesgo no aceptable a la salud humana o al ambiente de acuerdo con lo establecido por las autoridades ambientales y para cuyo control no hay instrumento ambiental vigente.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author>
  </authors>
  <commentList>
    <comment ref="I7" authorId="0" shapeId="0" xr:uid="{A58A3AF9-01AC-B842-99EF-293A6A0D8D5E}">
      <text>
        <r>
          <rPr>
            <b/>
            <sz val="9"/>
            <color rgb="FF000000"/>
            <rFont val="Tahoma"/>
            <family val="2"/>
          </rPr>
          <t xml:space="preserve">Diana:
</t>
        </r>
        <r>
          <rPr>
            <b/>
            <sz val="9"/>
            <color rgb="FF000000"/>
            <rFont val="Tahoma"/>
            <family val="2"/>
          </rPr>
          <t>11 MESES</t>
        </r>
        <r>
          <rPr>
            <sz val="9"/>
            <color rgb="FF000000"/>
            <rFont val="Tahoma"/>
            <family val="2"/>
          </rPr>
          <t xml:space="preserve">
</t>
        </r>
        <r>
          <rPr>
            <sz val="9"/>
            <color rgb="FF000000"/>
            <rFont val="Tahoma"/>
            <family val="2"/>
          </rPr>
          <t xml:space="preserve">Paula $12 total $132
</t>
        </r>
        <r>
          <rPr>
            <sz val="9"/>
            <color rgb="FF000000"/>
            <rFont val="Tahoma"/>
            <family val="2"/>
          </rPr>
          <t xml:space="preserve">John $12 total $132
</t>
        </r>
        <r>
          <rPr>
            <sz val="9"/>
            <color rgb="FF000000"/>
            <rFont val="Tahoma"/>
            <family val="2"/>
          </rPr>
          <t xml:space="preserve">
</t>
        </r>
        <r>
          <rPr>
            <b/>
            <sz val="9"/>
            <color rgb="FF000000"/>
            <rFont val="Tahoma"/>
            <family val="2"/>
          </rPr>
          <t xml:space="preserve">9 MESES
</t>
        </r>
        <r>
          <rPr>
            <sz val="9"/>
            <color rgb="FF000000"/>
            <rFont val="Tahoma"/>
            <family val="2"/>
          </rPr>
          <t xml:space="preserve">Nelson Obregon $12 total $108
</t>
        </r>
        <r>
          <rPr>
            <sz val="9"/>
            <color rgb="FF000000"/>
            <rFont val="Tahoma"/>
            <family val="2"/>
          </rPr>
          <t xml:space="preserve">
</t>
        </r>
        <r>
          <rPr>
            <sz val="9"/>
            <color rgb="FF000000"/>
            <rFont val="Tahoma"/>
            <family val="2"/>
          </rPr>
          <t xml:space="preserve">Total sumado $372 divido en las dos actividades </t>
        </r>
      </text>
    </comment>
    <comment ref="I8" authorId="0" shapeId="0" xr:uid="{373857F2-645A-C94E-A2B9-95625C21E9A5}">
      <text>
        <r>
          <rPr>
            <b/>
            <sz val="9"/>
            <color indexed="81"/>
            <rFont val="Tahoma"/>
            <family val="2"/>
          </rPr>
          <t>Diana:
11 MESES</t>
        </r>
        <r>
          <rPr>
            <sz val="9"/>
            <color indexed="81"/>
            <rFont val="Tahoma"/>
            <family val="2"/>
          </rPr>
          <t xml:space="preserve">
Paula $12 total $132
John $12 total $132
</t>
        </r>
        <r>
          <rPr>
            <b/>
            <sz val="9"/>
            <color indexed="81"/>
            <rFont val="Tahoma"/>
            <family val="2"/>
          </rPr>
          <t xml:space="preserve">9 MESES
</t>
        </r>
        <r>
          <rPr>
            <sz val="9"/>
            <color indexed="81"/>
            <rFont val="Tahoma"/>
            <family val="2"/>
          </rPr>
          <t xml:space="preserve">Nelson Obregon $12 total $108
Total sumado $372 divido en las dos actividades </t>
        </r>
      </text>
    </comment>
    <comment ref="I9" authorId="0" shapeId="0" xr:uid="{ADFDFEA0-0BB9-7E43-B272-67C94A261F9D}">
      <text>
        <r>
          <rPr>
            <b/>
            <sz val="9"/>
            <color rgb="FF000000"/>
            <rFont val="Tahoma"/>
            <family val="2"/>
          </rPr>
          <t>Diana:</t>
        </r>
        <r>
          <rPr>
            <sz val="9"/>
            <color rgb="FF000000"/>
            <rFont val="Tahoma"/>
            <family val="2"/>
          </rPr>
          <t xml:space="preserve">
</t>
        </r>
        <r>
          <rPr>
            <sz val="9"/>
            <color rgb="FF000000"/>
            <rFont val="Tahoma"/>
            <family val="2"/>
          </rPr>
          <t xml:space="preserve">11 MESES
</t>
        </r>
        <r>
          <rPr>
            <sz val="9"/>
            <color rgb="FF000000"/>
            <rFont val="Tahoma"/>
            <family val="2"/>
          </rPr>
          <t xml:space="preserve">Rai $1 2 total $132
</t>
        </r>
        <r>
          <rPr>
            <sz val="9"/>
            <color rgb="FF000000"/>
            <rFont val="Tahoma"/>
            <family val="2"/>
          </rPr>
          <t xml:space="preserve">Carolina Obando $8 mill total $88 mill
</t>
        </r>
      </text>
    </comment>
    <comment ref="I10" authorId="0" shapeId="0" xr:uid="{5182F4D0-153A-ED46-BD3E-ED202A970C8F}">
      <text>
        <r>
          <rPr>
            <b/>
            <sz val="9"/>
            <color rgb="FF000000"/>
            <rFont val="Tahoma"/>
            <family val="2"/>
          </rPr>
          <t>Diana:</t>
        </r>
        <r>
          <rPr>
            <sz val="9"/>
            <color rgb="FF000000"/>
            <rFont val="Tahoma"/>
            <family val="2"/>
          </rPr>
          <t xml:space="preserve">
</t>
        </r>
        <r>
          <rPr>
            <sz val="9"/>
            <color rgb="FF000000"/>
            <rFont val="Tahoma"/>
            <family val="2"/>
          </rPr>
          <t xml:space="preserve">11 MESES: BELKYS: $7.400 Total $81.400
</t>
        </r>
        <r>
          <rPr>
            <sz val="9"/>
            <color rgb="FF000000"/>
            <rFont val="Tahoma"/>
            <family val="2"/>
          </rPr>
          <t xml:space="preserve">10 MESES: NELSON PERICO $7.500 Total $75
</t>
        </r>
        <r>
          <rPr>
            <sz val="9"/>
            <color rgb="FF000000"/>
            <rFont val="Tahoma"/>
            <family val="2"/>
          </rPr>
          <t>10 MESES:VICTOR $6.500 total $65</t>
        </r>
      </text>
    </comment>
    <comment ref="I11" authorId="0" shapeId="0" xr:uid="{1E4B5963-882E-C64B-8559-F49E44EEED3C}">
      <text>
        <r>
          <rPr>
            <b/>
            <sz val="9"/>
            <color rgb="FF000000"/>
            <rFont val="Tahoma"/>
            <family val="2"/>
          </rPr>
          <t>Diana:</t>
        </r>
        <r>
          <rPr>
            <sz val="9"/>
            <color rgb="FF000000"/>
            <rFont val="Tahoma"/>
            <family val="2"/>
          </rPr>
          <t xml:space="preserve">
</t>
        </r>
        <r>
          <rPr>
            <sz val="9"/>
            <color rgb="FF000000"/>
            <rFont val="Tahoma"/>
            <family val="2"/>
          </rPr>
          <t xml:space="preserve">11 MESES
</t>
        </r>
        <r>
          <rPr>
            <sz val="9"/>
            <color rgb="FF000000"/>
            <rFont val="Tahoma"/>
            <family val="2"/>
          </rPr>
          <t xml:space="preserve">Andres Piñeros $9.500 total $104.500
</t>
        </r>
        <r>
          <rPr>
            <sz val="9"/>
            <color rgb="FF000000"/>
            <rFont val="Tahoma"/>
            <family val="2"/>
          </rPr>
          <t xml:space="preserve">Apoyo $9.500 total $104.500
</t>
        </r>
        <r>
          <rPr>
            <sz val="9"/>
            <color rgb="FF000000"/>
            <rFont val="Tahoma"/>
            <family val="2"/>
          </rPr>
          <t xml:space="preserve">
</t>
        </r>
        <r>
          <rPr>
            <sz val="9"/>
            <color rgb="FF000000"/>
            <rFont val="Tahoma"/>
            <family val="2"/>
          </rPr>
          <t>Total $209 dividido en las dos actividades</t>
        </r>
      </text>
    </comment>
    <comment ref="I12" authorId="0" shapeId="0" xr:uid="{EC964326-4557-9243-9EDF-9F4FE65A0531}">
      <text>
        <r>
          <rPr>
            <b/>
            <sz val="9"/>
            <color rgb="FF000000"/>
            <rFont val="Tahoma"/>
            <family val="2"/>
          </rPr>
          <t>Diana:</t>
        </r>
        <r>
          <rPr>
            <sz val="9"/>
            <color rgb="FF000000"/>
            <rFont val="Tahoma"/>
            <family val="2"/>
          </rPr>
          <t xml:space="preserve">
</t>
        </r>
        <r>
          <rPr>
            <sz val="9"/>
            <color rgb="FF000000"/>
            <rFont val="Tahoma"/>
            <family val="2"/>
          </rPr>
          <t xml:space="preserve">11 MESES
</t>
        </r>
        <r>
          <rPr>
            <sz val="9"/>
            <color rgb="FF000000"/>
            <rFont val="Tahoma"/>
            <family val="2"/>
          </rPr>
          <t xml:space="preserve">Andres Piñeros $9.500 total $104.500
</t>
        </r>
        <r>
          <rPr>
            <sz val="9"/>
            <color rgb="FF000000"/>
            <rFont val="Tahoma"/>
            <family val="2"/>
          </rPr>
          <t xml:space="preserve">Apoyo $9.500 total $104.500
</t>
        </r>
        <r>
          <rPr>
            <sz val="9"/>
            <color rgb="FF000000"/>
            <rFont val="Tahoma"/>
            <family val="2"/>
          </rPr>
          <t xml:space="preserve">
</t>
        </r>
        <r>
          <rPr>
            <sz val="9"/>
            <color rgb="FF000000"/>
            <rFont val="Tahoma"/>
            <family val="2"/>
          </rPr>
          <t>Total $209 dividido en las dos actividades</t>
        </r>
      </text>
    </comment>
    <comment ref="I13" authorId="0" shapeId="0" xr:uid="{F83109DE-87CD-0546-9E1A-441F694ED9C3}">
      <text>
        <r>
          <rPr>
            <b/>
            <sz val="9"/>
            <color rgb="FF000000"/>
            <rFont val="Tahoma"/>
            <family val="2"/>
          </rPr>
          <t>Diana:</t>
        </r>
        <r>
          <rPr>
            <sz val="9"/>
            <color rgb="FF000000"/>
            <rFont val="Tahoma"/>
            <family val="2"/>
          </rPr>
          <t xml:space="preserve">
</t>
        </r>
        <r>
          <rPr>
            <sz val="9"/>
            <color rgb="FF000000"/>
            <rFont val="Tahoma"/>
            <family val="2"/>
          </rPr>
          <t xml:space="preserve">Vigencia Futura $210 modulos de consumo
</t>
        </r>
        <r>
          <rPr>
            <sz val="9"/>
            <color rgb="FF000000"/>
            <rFont val="Tahoma"/>
            <family val="2"/>
          </rPr>
          <t xml:space="preserve">11  MESES JULIAN $10 mill Total $110
</t>
        </r>
        <r>
          <rPr>
            <sz val="9"/>
            <color rgb="FF000000"/>
            <rFont val="Tahoma"/>
            <family val="2"/>
          </rPr>
          <t xml:space="preserve">
</t>
        </r>
        <r>
          <rPr>
            <sz val="9"/>
            <color rgb="FF000000"/>
            <rFont val="Tahoma"/>
            <family val="2"/>
          </rPr>
          <t>Se divide Julian en las dos actividades</t>
        </r>
      </text>
    </comment>
    <comment ref="I14" authorId="0" shapeId="0" xr:uid="{2C3C082F-AF3F-A34F-A422-A80C1BB3DFD1}">
      <text>
        <r>
          <rPr>
            <b/>
            <sz val="9"/>
            <color rgb="FF000000"/>
            <rFont val="Tahoma"/>
            <family val="2"/>
          </rPr>
          <t xml:space="preserve">Diana:
</t>
        </r>
        <r>
          <rPr>
            <b/>
            <sz val="9"/>
            <color rgb="FF000000"/>
            <rFont val="Tahoma"/>
            <family val="2"/>
          </rPr>
          <t>11 meses</t>
        </r>
        <r>
          <rPr>
            <sz val="9"/>
            <color rgb="FF000000"/>
            <rFont val="Tahoma"/>
            <family val="2"/>
          </rPr>
          <t xml:space="preserve">
</t>
        </r>
        <r>
          <rPr>
            <sz val="9"/>
            <color rgb="FF000000"/>
            <rFont val="Tahoma"/>
            <family val="2"/>
          </rPr>
          <t xml:space="preserve">JULIAN $10 mill. Total $110
</t>
        </r>
        <r>
          <rPr>
            <sz val="9"/>
            <color rgb="FF000000"/>
            <rFont val="Tahoma"/>
            <family val="2"/>
          </rPr>
          <t xml:space="preserve">
</t>
        </r>
        <r>
          <rPr>
            <sz val="9"/>
            <color rgb="FF000000"/>
            <rFont val="Tahoma"/>
            <family val="2"/>
          </rPr>
          <t>Se divide Julian en las dos actividades</t>
        </r>
      </text>
    </comment>
    <comment ref="I15" authorId="0" shapeId="0" xr:uid="{69B20DC7-80ED-BD4D-B6E8-5128FBADF148}">
      <text>
        <r>
          <rPr>
            <b/>
            <sz val="9"/>
            <color rgb="FF000000"/>
            <rFont val="Tahoma"/>
            <family val="2"/>
          </rPr>
          <t xml:space="preserve">Diana:
</t>
        </r>
        <r>
          <rPr>
            <b/>
            <sz val="9"/>
            <color rgb="FF000000"/>
            <rFont val="Tahoma"/>
            <family val="2"/>
          </rPr>
          <t>11 MESES</t>
        </r>
        <r>
          <rPr>
            <sz val="9"/>
            <color rgb="FF000000"/>
            <rFont val="Tahoma"/>
            <family val="2"/>
          </rPr>
          <t xml:space="preserve">
</t>
        </r>
        <r>
          <rPr>
            <sz val="9"/>
            <color rgb="FF000000"/>
            <rFont val="Tahoma"/>
            <family val="2"/>
          </rPr>
          <t xml:space="preserve">JUAN DIEGO $10 mill. Total $110
</t>
        </r>
        <r>
          <rPr>
            <sz val="9"/>
            <color rgb="FF000000"/>
            <rFont val="Tahoma"/>
            <family val="2"/>
          </rPr>
          <t xml:space="preserve">MARCOS $10 mill. Total $110
</t>
        </r>
        <r>
          <rPr>
            <sz val="9"/>
            <color rgb="FF000000"/>
            <rFont val="Tahoma"/>
            <family val="2"/>
          </rPr>
          <t xml:space="preserve">CLAUDIA   $9.500 mill. Total $104.500
</t>
        </r>
        <r>
          <rPr>
            <sz val="9"/>
            <color rgb="FF000000"/>
            <rFont val="Tahoma"/>
            <family val="2"/>
          </rPr>
          <t xml:space="preserve">
</t>
        </r>
        <r>
          <rPr>
            <sz val="9"/>
            <color rgb="FF000000"/>
            <rFont val="Tahoma"/>
            <family val="2"/>
          </rPr>
          <t>Total $324.500.000 Se divide en las dos actividades</t>
        </r>
      </text>
    </comment>
    <comment ref="I16" authorId="0" shapeId="0" xr:uid="{670DE106-DE87-2842-9199-5FA9486D45AB}">
      <text>
        <r>
          <rPr>
            <b/>
            <sz val="9"/>
            <color rgb="FF000000"/>
            <rFont val="Tahoma"/>
            <family val="2"/>
          </rPr>
          <t xml:space="preserve">Diana:
</t>
        </r>
        <r>
          <rPr>
            <b/>
            <sz val="9"/>
            <color rgb="FF000000"/>
            <rFont val="Tahoma"/>
            <family val="2"/>
          </rPr>
          <t>11 MESES</t>
        </r>
        <r>
          <rPr>
            <sz val="9"/>
            <color rgb="FF000000"/>
            <rFont val="Tahoma"/>
            <family val="2"/>
          </rPr>
          <t xml:space="preserve">
</t>
        </r>
        <r>
          <rPr>
            <sz val="9"/>
            <color rgb="FF000000"/>
            <rFont val="Tahoma"/>
            <family val="2"/>
          </rPr>
          <t xml:space="preserve">JUAN DIEGO $10 mill. Total $110
</t>
        </r>
        <r>
          <rPr>
            <sz val="9"/>
            <color rgb="FF000000"/>
            <rFont val="Tahoma"/>
            <family val="2"/>
          </rPr>
          <t xml:space="preserve">MARCOS $10 mill. Total $110
</t>
        </r>
        <r>
          <rPr>
            <sz val="9"/>
            <color rgb="FF000000"/>
            <rFont val="Tahoma"/>
            <family val="2"/>
          </rPr>
          <t xml:space="preserve">CLAUDIA   $9.500 mill. Total $104.500
</t>
        </r>
        <r>
          <rPr>
            <sz val="9"/>
            <color rgb="FF000000"/>
            <rFont val="Tahoma"/>
            <family val="2"/>
          </rPr>
          <t xml:space="preserve">
</t>
        </r>
        <r>
          <rPr>
            <sz val="9"/>
            <color rgb="FF000000"/>
            <rFont val="Tahoma"/>
            <family val="2"/>
          </rPr>
          <t>Total $324.500.000 Se divide en las dos actividades</t>
        </r>
      </text>
    </comment>
    <comment ref="I17" authorId="0" shapeId="0" xr:uid="{0C88C5C3-A380-8D41-8719-654AF28B8D55}">
      <text>
        <r>
          <rPr>
            <b/>
            <sz val="9"/>
            <color rgb="FF000000"/>
            <rFont val="Tahoma"/>
            <family val="2"/>
          </rPr>
          <t>Diana:</t>
        </r>
        <r>
          <rPr>
            <sz val="9"/>
            <color rgb="FF000000"/>
            <rFont val="Tahoma"/>
            <family val="2"/>
          </rPr>
          <t xml:space="preserve">
</t>
        </r>
        <r>
          <rPr>
            <sz val="9"/>
            <color rgb="FF000000"/>
            <rFont val="Tahoma"/>
            <family val="2"/>
          </rPr>
          <t xml:space="preserve">10 MESES
</t>
        </r>
        <r>
          <rPr>
            <sz val="9"/>
            <color rgb="FF000000"/>
            <rFont val="Tahoma"/>
            <family val="2"/>
          </rPr>
          <t xml:space="preserve">LADY JULIETH MONROY (SIRH) $7.700 total $77 
</t>
        </r>
        <r>
          <rPr>
            <sz val="9"/>
            <color rgb="FF000000"/>
            <rFont val="Tahoma"/>
            <family val="2"/>
          </rPr>
          <t xml:space="preserve">JERSON VILLAREAL (SIRH) $8.200 total $ 82
</t>
        </r>
        <r>
          <rPr>
            <sz val="9"/>
            <color rgb="FF000000"/>
            <rFont val="Tahoma"/>
            <family val="2"/>
          </rPr>
          <t xml:space="preserve">JOVANNY CASTAÑO (SIRH)  $7.700 total $77 
</t>
        </r>
        <r>
          <rPr>
            <sz val="9"/>
            <color rgb="FF000000"/>
            <rFont val="Tahoma"/>
            <family val="2"/>
          </rPr>
          <t xml:space="preserve">DANIEL MATIZ  (SIRH ) $8.200 total $ 82
</t>
        </r>
        <r>
          <rPr>
            <sz val="9"/>
            <color rgb="FF000000"/>
            <rFont val="Tahoma"/>
            <family val="2"/>
          </rPr>
          <t xml:space="preserve">
</t>
        </r>
        <r>
          <rPr>
            <sz val="9"/>
            <color rgb="FF000000"/>
            <rFont val="Tahoma"/>
            <family val="2"/>
          </rPr>
          <t>Total $318 dividido las dos actividades</t>
        </r>
      </text>
    </comment>
    <comment ref="I18" authorId="0" shapeId="0" xr:uid="{7E8DF12D-1550-B243-A50B-F6A9BD835DAC}">
      <text>
        <r>
          <rPr>
            <b/>
            <sz val="9"/>
            <color indexed="81"/>
            <rFont val="Tahoma"/>
            <family val="2"/>
          </rPr>
          <t>Diana:</t>
        </r>
        <r>
          <rPr>
            <sz val="9"/>
            <color indexed="81"/>
            <rFont val="Tahoma"/>
            <family val="2"/>
          </rPr>
          <t xml:space="preserve">
10 MESES
LADY JULIETH MONROY (SIRH) $7.700 total $77 
JERSON VILLAREAL (SIRH) $8.200 total $ 82
JOVANNY CASTAÑO (SIRH)  $7.700 total $77 
DANIEL MATIZ  (SIRH ) $8.200 total $ 82
Total $318 dividido las dos actividades</t>
        </r>
      </text>
    </comment>
    <comment ref="H19" authorId="0" shapeId="0" xr:uid="{63B91D24-AAD4-DC4E-8F1F-BA2C1B63C1F8}">
      <text>
        <r>
          <rPr>
            <b/>
            <sz val="9"/>
            <color indexed="81"/>
            <rFont val="Tahoma"/>
            <family val="2"/>
          </rPr>
          <t>Diana:</t>
        </r>
        <r>
          <rPr>
            <sz val="9"/>
            <color indexed="81"/>
            <rFont val="Tahoma"/>
            <family val="2"/>
          </rPr>
          <t xml:space="preserve">
1. Alianzas para la implementación del programa de investigación conformadas.
2. Documentos técnicos elaborados
</t>
        </r>
      </text>
    </comment>
    <comment ref="I19" authorId="0" shapeId="0" xr:uid="{288DD58D-6A3B-9443-A46C-836B3E6DFDC3}">
      <text>
        <r>
          <rPr>
            <b/>
            <sz val="9"/>
            <color indexed="81"/>
            <rFont val="Tahoma"/>
            <family val="2"/>
          </rPr>
          <t>Diana:</t>
        </r>
        <r>
          <rPr>
            <sz val="9"/>
            <color indexed="81"/>
            <rFont val="Tahoma"/>
            <family val="2"/>
          </rPr>
          <t xml:space="preserve">
11 MESES
CRISTINA GARCIA $8.404.800 total $92.452.800
DAVID ACOSTA $4.635.000 total $50.985.000
APOYO CURSOS VIRTUALES $9.500 total $104.500
Total $247.937.800 dividido en las actividades 3,3 y 3,4</t>
        </r>
      </text>
    </comment>
    <comment ref="I20" authorId="0" shapeId="0" xr:uid="{F2DA91A9-A8E4-5943-922C-155237817B05}">
      <text>
        <r>
          <rPr>
            <b/>
            <sz val="9"/>
            <color indexed="81"/>
            <rFont val="Tahoma"/>
            <family val="2"/>
          </rPr>
          <t>Diana:</t>
        </r>
        <r>
          <rPr>
            <sz val="9"/>
            <color indexed="81"/>
            <rFont val="Tahoma"/>
            <family val="2"/>
          </rPr>
          <t xml:space="preserve">
11 MESES
CRISTINA GARCIA $8.404.800 total $92.452.800
DAVID ACOSTA $4.635.000 total $50.985.000
APOYO CURSOS VIRTUALES $9.500 total $104.500
Total $247.937.800 dividido en las actividades 3,3 y 3,4</t>
        </r>
      </text>
    </comment>
    <comment ref="I21" authorId="0" shapeId="0" xr:uid="{A6A5299E-BBC5-8344-B97A-8036EAE083EB}">
      <text>
        <r>
          <rPr>
            <b/>
            <sz val="9"/>
            <color indexed="81"/>
            <rFont val="Tahoma"/>
            <family val="2"/>
          </rPr>
          <t>Diana:</t>
        </r>
        <r>
          <rPr>
            <sz val="9"/>
            <color indexed="81"/>
            <rFont val="Tahoma"/>
            <family val="2"/>
          </rPr>
          <t xml:space="preserve">
11 MESES
MARIO MARIÑO $8.400 total $92.400
 DIANA MENDOZA  $8.400 total $92.400
Total $184.800.000 se divide en las actividades 3,5 y 3,6</t>
        </r>
      </text>
    </comment>
    <comment ref="I22" authorId="0" shapeId="0" xr:uid="{0FAF0735-656B-EB44-B509-F8404EE0E1F0}">
      <text>
        <r>
          <rPr>
            <b/>
            <sz val="9"/>
            <color indexed="81"/>
            <rFont val="Tahoma"/>
            <family val="2"/>
          </rPr>
          <t>Diana:</t>
        </r>
        <r>
          <rPr>
            <sz val="9"/>
            <color indexed="81"/>
            <rFont val="Tahoma"/>
            <family val="2"/>
          </rPr>
          <t xml:space="preserve">
11 MESES
MARIO MARIÑO $8.400 total $92.400
 DIANA MENDOZA  $8.400 total $92.400
Total $184.800.000 se divide en las actividades 3,5 y 3,6</t>
        </r>
      </text>
    </comment>
    <comment ref="I23" authorId="0" shapeId="0" xr:uid="{5781212B-84E0-8741-A019-78FD5AC62C10}">
      <text>
        <r>
          <rPr>
            <b/>
            <sz val="9"/>
            <color rgb="FF000000"/>
            <rFont val="Tahoma"/>
            <family val="2"/>
          </rPr>
          <t>Diana:</t>
        </r>
        <r>
          <rPr>
            <sz val="9"/>
            <color rgb="FF000000"/>
            <rFont val="Tahoma"/>
            <family val="2"/>
          </rPr>
          <t xml:space="preserve">
</t>
        </r>
        <r>
          <rPr>
            <sz val="9"/>
            <color rgb="FF000000"/>
            <rFont val="Tahoma"/>
            <family val="2"/>
          </rPr>
          <t xml:space="preserve">
</t>
        </r>
        <r>
          <rPr>
            <sz val="9"/>
            <color rgb="FF000000"/>
            <rFont val="Tahoma"/>
            <family val="2"/>
          </rPr>
          <t xml:space="preserve">10 MESES: LUZ KARIME DIAZ $4.600 Total $48.300
</t>
        </r>
        <r>
          <rPr>
            <sz val="9"/>
            <color rgb="FF000000"/>
            <rFont val="Tahoma"/>
            <family val="2"/>
          </rPr>
          <t xml:space="preserve">10 MESES: ANDRES CAMILO VERGARA  $4.600 Total $48.300
</t>
        </r>
        <r>
          <rPr>
            <sz val="9"/>
            <color rgb="FF000000"/>
            <rFont val="Tahoma"/>
            <family val="2"/>
          </rPr>
          <t xml:space="preserve">10 MESES: LINA SOLEIMY VARGAS $4.600 Total $48.300
</t>
        </r>
        <r>
          <rPr>
            <sz val="9"/>
            <color rgb="FF000000"/>
            <rFont val="Tahoma"/>
            <family val="2"/>
          </rPr>
          <t xml:space="preserve">11 MESES: CARLOS GARZON $8.240 Total $90.640
</t>
        </r>
        <r>
          <rPr>
            <sz val="9"/>
            <color rgb="FF000000"/>
            <rFont val="Tahoma"/>
            <family val="2"/>
          </rPr>
          <t xml:space="preserve">11 MESES:MARCELA CARRERA  $10 mill. Total $110
</t>
        </r>
        <r>
          <rPr>
            <sz val="9"/>
            <color rgb="FF000000"/>
            <rFont val="Tahoma"/>
            <family val="2"/>
          </rPr>
          <t xml:space="preserve">11 MESES:JULIAN ARBELAEZ $12 Total $132
</t>
        </r>
        <r>
          <rPr>
            <sz val="9"/>
            <color rgb="FF000000"/>
            <rFont val="Tahoma"/>
            <family val="2"/>
          </rPr>
          <t xml:space="preserve">11 MESES:JOSE VILLE TRIANA   $9.500 Total $104.500
</t>
        </r>
        <r>
          <rPr>
            <sz val="9"/>
            <color rgb="FF000000"/>
            <rFont val="Tahoma"/>
            <family val="2"/>
          </rPr>
          <t xml:space="preserve">11 MESES:SANDRA TRONCOSO $7.500 Total $82.500
</t>
        </r>
        <r>
          <rPr>
            <sz val="9"/>
            <color rgb="FF000000"/>
            <rFont val="Tahoma"/>
            <family val="2"/>
          </rPr>
          <t xml:space="preserve">11 MESES:JULIAN GUARIN  $8 Total $88 MILL
</t>
        </r>
        <r>
          <rPr>
            <sz val="9"/>
            <color rgb="FF000000"/>
            <rFont val="Tahoma"/>
            <family val="2"/>
          </rPr>
          <t xml:space="preserve">11 MESES:LUZ EDITH ORTEGA $8.400 total $92.400
</t>
        </r>
        <r>
          <rPr>
            <sz val="9"/>
            <color rgb="FF000000"/>
            <rFont val="Tahoma"/>
            <family val="2"/>
          </rPr>
          <t xml:space="preserve">11 MESES:LILIAN ROJAS (Río Btá) $7.100  total $78.100
</t>
        </r>
        <r>
          <rPr>
            <sz val="9"/>
            <color rgb="FF000000"/>
            <rFont val="Tahoma"/>
            <family val="2"/>
          </rPr>
          <t xml:space="preserve">11 MESES:ALEXANDER ACERO (Río Btá) $7.500 total $82.500
</t>
        </r>
        <r>
          <rPr>
            <sz val="9"/>
            <color rgb="FF000000"/>
            <rFont val="Tahoma"/>
            <family val="2"/>
          </rPr>
          <t xml:space="preserve">11 MESES: LUZ FRANCY NAVARRO  $9.500 total $104.500.000
</t>
        </r>
      </text>
    </comment>
    <comment ref="I24" authorId="0" shapeId="0" xr:uid="{A60DDD7D-6A6D-844D-A1B4-93D8049F536B}">
      <text>
        <r>
          <rPr>
            <b/>
            <sz val="9"/>
            <color rgb="FF000000"/>
            <rFont val="Tahoma"/>
            <family val="2"/>
          </rPr>
          <t>Diana:</t>
        </r>
        <r>
          <rPr>
            <sz val="9"/>
            <color rgb="FF000000"/>
            <rFont val="Tahoma"/>
            <family val="2"/>
          </rPr>
          <t xml:space="preserve">
</t>
        </r>
        <r>
          <rPr>
            <sz val="9"/>
            <color rgb="FF000000"/>
            <rFont val="Tahoma"/>
            <family val="2"/>
          </rPr>
          <t xml:space="preserve">
</t>
        </r>
        <r>
          <rPr>
            <sz val="9"/>
            <color rgb="FF000000"/>
            <rFont val="Tahoma"/>
            <family val="2"/>
          </rPr>
          <t xml:space="preserve">11 MESES: APOYO FORMULACIÓN PROYECTOS PLANIFICACIÓN: $9.500 Total $104.500,000
</t>
        </r>
        <r>
          <rPr>
            <sz val="9"/>
            <color rgb="FF000000"/>
            <rFont val="Tahoma"/>
            <family val="2"/>
          </rPr>
          <t xml:space="preserve">10 MESES: APOYO FORMULACIÓN PROYECTOS ADMINISTRACIÓN: $9.500 Total $95 MILL
</t>
        </r>
        <r>
          <rPr>
            <sz val="9"/>
            <color rgb="FF000000"/>
            <rFont val="Tahoma"/>
            <family val="2"/>
          </rPr>
          <t xml:space="preserve">10 MESES:FORMULADOR PROYECTOS ATRATO $9.500 total $95 MILL
</t>
        </r>
        <r>
          <rPr>
            <sz val="9"/>
            <color rgb="FF000000"/>
            <rFont val="Tahoma"/>
            <family val="2"/>
          </rPr>
          <t xml:space="preserve">11 MESES: LINDA GÓMEZ $9.900  total $108.900
</t>
        </r>
        <r>
          <rPr>
            <sz val="9"/>
            <color rgb="FF000000"/>
            <rFont val="Tahoma"/>
            <family val="2"/>
          </rPr>
          <t xml:space="preserve">10 MESES: LISANDRO NUÑEZ (PLATAFORMAS) $9.500 total $95
</t>
        </r>
        <r>
          <rPr>
            <sz val="9"/>
            <color rgb="FF000000"/>
            <rFont val="Tahoma"/>
            <family val="2"/>
          </rPr>
          <t xml:space="preserve">10 MESES: APOYO PLATAFORMAS $9.500 total $95
</t>
        </r>
        <r>
          <rPr>
            <sz val="9"/>
            <color rgb="FF000000"/>
            <rFont val="Tahoma"/>
            <family val="2"/>
          </rPr>
          <t xml:space="preserve">11 MESES: APOYO CNA $9 MILL Total $99 MILL
</t>
        </r>
        <r>
          <rPr>
            <sz val="9"/>
            <color rgb="FF000000"/>
            <rFont val="Tahoma"/>
            <family val="2"/>
          </rPr>
          <t xml:space="preserve">7 MESES: APOYO PROYECTO SINU  $9 MILL Total $63 Mill
</t>
        </r>
        <r>
          <rPr>
            <sz val="9"/>
            <color rgb="FF000000"/>
            <rFont val="Tahoma"/>
            <family val="2"/>
          </rPr>
          <t xml:space="preserve">7 MESES:APOYO PROYECTOS Y PNGIRH   $9 MILL Total $63 Mill
</t>
        </r>
        <r>
          <rPr>
            <sz val="9"/>
            <color rgb="FF000000"/>
            <rFont val="Tahoma"/>
            <family val="2"/>
          </rPr>
          <t>11. 5 MESES: JOHN HARRISON AMAYA $7.000.000  total $80.500.000</t>
        </r>
      </text>
    </comment>
    <comment ref="I25" authorId="0" shapeId="0" xr:uid="{03104DBD-406B-1B41-8C3F-8121670F3C02}">
      <text>
        <r>
          <rPr>
            <b/>
            <sz val="9"/>
            <color rgb="FF000000"/>
            <rFont val="Tahoma"/>
            <family val="2"/>
          </rPr>
          <t>Diana:</t>
        </r>
        <r>
          <rPr>
            <sz val="9"/>
            <color rgb="FF000000"/>
            <rFont val="Tahoma"/>
            <family val="2"/>
          </rPr>
          <t xml:space="preserve">
</t>
        </r>
        <r>
          <rPr>
            <sz val="9"/>
            <color rgb="FF000000"/>
            <rFont val="Tahoma"/>
            <family val="2"/>
          </rPr>
          <t xml:space="preserve">11 MESES: ADRIANA MORALES $4 Millones total $44 millones
</t>
        </r>
        <r>
          <rPr>
            <sz val="9"/>
            <color rgb="FF000000"/>
            <rFont val="Tahoma"/>
            <family val="2"/>
          </rPr>
          <t xml:space="preserve">10 MESES: YELISA PEDROZA $4 MILL Total $40 MILL
</t>
        </r>
        <r>
          <rPr>
            <sz val="9"/>
            <color rgb="FF000000"/>
            <rFont val="Tahoma"/>
            <family val="2"/>
          </rPr>
          <t xml:space="preserve">TIQUETES $70 mill
</t>
        </r>
        <r>
          <rPr>
            <sz val="9"/>
            <color rgb="FF000000"/>
            <rFont val="Tahoma"/>
            <family val="2"/>
          </rPr>
          <t>VIATICOS $188.535.000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Dora Cristina Suarez Macias</author>
  </authors>
  <commentList>
    <comment ref="K17" authorId="0" shapeId="0" xr:uid="{EC59F3FB-D6C8-5844-B0B4-3F4467CDC403}">
      <text>
        <r>
          <rPr>
            <b/>
            <sz val="9"/>
            <color indexed="81"/>
            <rFont val="Tahoma"/>
            <charset val="1"/>
          </rPr>
          <t>Dora Cristina Suarez Macias:</t>
        </r>
        <r>
          <rPr>
            <sz val="9"/>
            <color indexed="81"/>
            <rFont val="Tahoma"/>
            <charset val="1"/>
          </rPr>
          <t xml:space="preserve">
Proyecto de inversión: Implementación de estrategias de educación, participación y cultura para el fortalecimiento de la gobernanza ambiental a nivel nacional.
Producto: 3208-900-2-3208005 REC11 Documentos de lineamientos técnicos para el desarrollo de la política nacional ambiental y la participación en la gestión ambiental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CARLOS EDUARDO QUINTERO BRICEÑO</author>
  </authors>
  <commentList>
    <comment ref="F9" authorId="0" shapeId="0" xr:uid="{8C056499-70D6-7E43-BC69-0A6C0ACC25C6}">
      <text>
        <r>
          <rPr>
            <b/>
            <sz val="9"/>
            <color rgb="FF000000"/>
            <rFont val="Tahoma"/>
            <family val="2"/>
          </rPr>
          <t>CARLOS EDUARDO QUINTERO BRICEÑO:</t>
        </r>
        <r>
          <rPr>
            <sz val="9"/>
            <color rgb="FF000000"/>
            <rFont val="Tahoma"/>
            <family val="2"/>
          </rPr>
          <t xml:space="preserve">
</t>
        </r>
        <r>
          <rPr>
            <sz val="9"/>
            <color rgb="FF000000"/>
            <rFont val="Tahoma"/>
            <family val="2"/>
          </rPr>
          <t xml:space="preserve">Cambio el nombre de la actividad
</t>
        </r>
        <r>
          <rPr>
            <sz val="9"/>
            <color rgb="FF000000"/>
            <rFont val="Tahoma"/>
            <family val="2"/>
          </rPr>
          <t>y se va a cambiar en la cadena de valor .</t>
        </r>
      </text>
    </comment>
    <comment ref="H9" authorId="0" shapeId="0" xr:uid="{6EE620D9-FCC8-4349-8927-96521CB7146F}">
      <text>
        <r>
          <rPr>
            <b/>
            <sz val="9"/>
            <color rgb="FF000000"/>
            <rFont val="Tahoma"/>
            <family val="2"/>
          </rPr>
          <t>CARLOS EDUARDO QUINTERO BRICEÑO:</t>
        </r>
        <r>
          <rPr>
            <sz val="9"/>
            <color rgb="FF000000"/>
            <rFont val="Tahoma"/>
            <family val="2"/>
          </rPr>
          <t xml:space="preserve">
</t>
        </r>
        <r>
          <rPr>
            <sz val="9"/>
            <color rgb="FF000000"/>
            <rFont val="Tahoma"/>
            <family val="2"/>
          </rPr>
          <t>Cambio el nombre del indicador</t>
        </r>
      </text>
    </comment>
    <comment ref="F11" authorId="0" shapeId="0" xr:uid="{ED4B1FB8-37BB-DC4A-A157-798FF109D913}">
      <text>
        <r>
          <rPr>
            <b/>
            <sz val="9"/>
            <color rgb="FF000000"/>
            <rFont val="Tahoma"/>
            <family val="2"/>
          </rPr>
          <t>CARLOS EDUARDO QUINTERO BRICEÑO:</t>
        </r>
        <r>
          <rPr>
            <sz val="9"/>
            <color rgb="FF000000"/>
            <rFont val="Tahoma"/>
            <family val="2"/>
          </rPr>
          <t xml:space="preserve">
</t>
        </r>
        <r>
          <rPr>
            <sz val="9"/>
            <color rgb="FF000000"/>
            <rFont val="Tahoma"/>
            <family val="2"/>
          </rPr>
          <t xml:space="preserve">cambio el nombre de la actividad y se va a cambiar en la cadena de valor
</t>
        </r>
      </text>
    </comment>
    <comment ref="H11" authorId="0" shapeId="0" xr:uid="{407D10E5-0BD6-BD40-9924-C5CD94CAB40F}">
      <text>
        <r>
          <rPr>
            <b/>
            <sz val="9"/>
            <color rgb="FF000000"/>
            <rFont val="Tahoma"/>
            <family val="2"/>
          </rPr>
          <t>CARLOS EDUARDO QUINTERO BRICEÑO:</t>
        </r>
        <r>
          <rPr>
            <sz val="9"/>
            <color rgb="FF000000"/>
            <rFont val="Tahoma"/>
            <family val="2"/>
          </rPr>
          <t xml:space="preserve">
</t>
        </r>
        <r>
          <rPr>
            <sz val="9"/>
            <color rgb="FF000000"/>
            <rFont val="Tahoma"/>
            <family val="2"/>
          </rPr>
          <t xml:space="preserve">cambio el nombre del indicador
</t>
        </r>
      </text>
    </comment>
  </commentList>
</comments>
</file>

<file path=xl/sharedStrings.xml><?xml version="1.0" encoding="utf-8"?>
<sst xmlns="http://schemas.openxmlformats.org/spreadsheetml/2006/main" count="4791" uniqueCount="2885">
  <si>
    <t>PROCESO</t>
  </si>
  <si>
    <t>NOMBRE INDICADOR</t>
  </si>
  <si>
    <t>SELECCIONE -&gt; FUENTE FINANCIACIÓN</t>
  </si>
  <si>
    <t>POLÍTICA AMBIENTAL</t>
  </si>
  <si>
    <t>FUENTE DEL COMPROMISO ÉTNICO</t>
  </si>
  <si>
    <t>GRUPO POBLACIONAL</t>
  </si>
  <si>
    <t>Número</t>
  </si>
  <si>
    <t>Informes de seguimiento realizados</t>
  </si>
  <si>
    <t>Documentos insumo elaborados</t>
  </si>
  <si>
    <t>Informes Presentados</t>
  </si>
  <si>
    <t>Porcentaje de avance en la ejecución del plan de comunicación</t>
  </si>
  <si>
    <t>ID_CAP</t>
  </si>
  <si>
    <t>ID_LIN</t>
  </si>
  <si>
    <t>LÍNEAS ESTRATÉGICAS</t>
  </si>
  <si>
    <t>ID_EST</t>
  </si>
  <si>
    <t>OBJETIVOS</t>
  </si>
  <si>
    <t>ID_OBJ</t>
  </si>
  <si>
    <t xml:space="preserve">ESTRATEGIAS SECTORIAL /INSTITUCIONAL </t>
  </si>
  <si>
    <t>ID_ACT</t>
  </si>
  <si>
    <t>FUENTE_FINANCIACIÓN</t>
  </si>
  <si>
    <t>DEPENDENCIA</t>
  </si>
  <si>
    <t>RESPONSABLES</t>
  </si>
  <si>
    <t>REGIÓN PND</t>
  </si>
  <si>
    <t>DEPARTAMENTO</t>
  </si>
  <si>
    <t>MUNICIPIO</t>
  </si>
  <si>
    <t>GENERO</t>
  </si>
  <si>
    <t>GRUPO ETNICO</t>
  </si>
  <si>
    <t>APLICA/NO APLICA</t>
  </si>
  <si>
    <t>CLASIFICACIÓN DE INDICADOR DESEMPEÑO Y CALIDAD</t>
  </si>
  <si>
    <t>PLAN_DECRETO_612/2018</t>
  </si>
  <si>
    <t>UNIDAD_MEDIDA</t>
  </si>
  <si>
    <t>META_TRANSFORMACIONAL</t>
  </si>
  <si>
    <t>META_PND</t>
  </si>
  <si>
    <t>CONPES</t>
  </si>
  <si>
    <t>ODS</t>
  </si>
  <si>
    <t>CRECIMIENTO_VERDE</t>
  </si>
  <si>
    <t>SENTENCIAS</t>
  </si>
  <si>
    <t xml:space="preserve"> AGENDA POST-ACUERDO</t>
  </si>
  <si>
    <t>OCDE</t>
  </si>
  <si>
    <t>PACTOS_ETNICOS</t>
  </si>
  <si>
    <t>PACTOS_REGIONALES</t>
  </si>
  <si>
    <t>IV. Pacto por la sostenibilidad: producir conservando y conservar produciendo</t>
  </si>
  <si>
    <t xml:space="preserve">4.1.1.1.1 Implementar una estrategia para la reconversión de sistemas productivos agrícolas, pesqueros y ganaderos hacia modelos sostenibles y climáticamente inteligentes. </t>
  </si>
  <si>
    <t>Director(a) Asuntos Ambientales Sectorial Urbano</t>
  </si>
  <si>
    <t>EL ENCANTO</t>
  </si>
  <si>
    <t>NO APLICA</t>
  </si>
  <si>
    <t>APLICA</t>
  </si>
  <si>
    <t>ECONOMIA</t>
  </si>
  <si>
    <t>Metros cuadrados</t>
  </si>
  <si>
    <t>4.1.1.1.2 Fortalecer el enfoque ambiental y de cambio climático del servicio de extensión agropecuaria mediante la incorporación y capacitación en mejores técnicas y prácticas que reduzcan impactos ambientales, así como el seguimiento y evaluación a las empresas prestadoras de este servicio.</t>
  </si>
  <si>
    <t>LA CHORRERA</t>
  </si>
  <si>
    <t>TODOS</t>
  </si>
  <si>
    <t>EFICACIA</t>
  </si>
  <si>
    <t>Todos</t>
  </si>
  <si>
    <t>1.Plan Institucional de Archivos de la Entidad ­PINAR</t>
  </si>
  <si>
    <t>Tasa de reciclaje y nueva utilización de residuos</t>
  </si>
  <si>
    <t xml:space="preserve">Porcentaje de avance  en el fortalecimiento de las capacidades para el Ministerio de Ambiente y Desarrollo Sostenible para atender los temas conexos con el acceso a recursos biológicos, genéticos y su derivados. </t>
  </si>
  <si>
    <t>Zonificación ambiental que delimite la frontera agrícola y proteja las Áreas de Especial Interés Ambiental AEIA</t>
  </si>
  <si>
    <t>Adoptar e implementar medidas necesarias para impedir actividades mineras en zonas protegidas</t>
  </si>
  <si>
    <t>4.3. Colombia resiliente: conocimiento y prevención para la gestión del riesgo de desastres y la adaptación al cambio climático</t>
  </si>
  <si>
    <t>4.1.1.1.3 Definir una metodología para focalizar y priorizar proyectos de adecuación de tierras que incluya la gestión del recurso hídrico, el uso de tecnologías eficientes y la planificación basada en información hidrometeorológica y de riesgos asociados con el cambio climático,</t>
  </si>
  <si>
    <t>Director(a) Asuntos Marinos y Costeros</t>
  </si>
  <si>
    <t>ARAUCA</t>
  </si>
  <si>
    <t>LA PEDRERA</t>
  </si>
  <si>
    <t>EFICIENCIA</t>
  </si>
  <si>
    <t>2.Plan Anual de Adquisiciones</t>
  </si>
  <si>
    <t>Pesos</t>
  </si>
  <si>
    <t>Residuos peligrosos y especiales sujetos a gestión posconsumo</t>
  </si>
  <si>
    <t>Porcentaje de avance en la formulación de una estrategia para posicionar la bioeconomía dentro de las Comisiones Regionales de Competitividad y los CODECTI, bajo las directrices del Comité Ejecutivo del SNCCTI</t>
  </si>
  <si>
    <t xml:space="preserve">Hectáreas en proceso de restauración afectadas con cultivos de uso ilícito </t>
  </si>
  <si>
    <t xml:space="preserve">Ajustar los estándares de calidad de aire según recomendaciones de OMS </t>
  </si>
  <si>
    <t>II. Pacto por el emprendimiento, la formalización y la productividad: una economía dinámica, incluyente y sostenible que potencie todos nuestros talentos.</t>
  </si>
  <si>
    <t>4.4. Instituciones ambientales modernas, apropiación social de la biodiversidad y manejo efectivo de los conflictos socioambientales</t>
  </si>
  <si>
    <t xml:space="preserve">4.1.1.2.1 Formular e implementar una estrategia para fomentar el transporte sostenible en los modos de transporte terrestre, férreo y fluvial, considerando la infraestructura para su operación e incluyendo los instrumentos financieros para su desarrollo. </t>
  </si>
  <si>
    <t>Director(a) Bosques, Biodiversidad y Servicios Ecosistémicos</t>
  </si>
  <si>
    <t>LA VICTORIA</t>
  </si>
  <si>
    <t>EQUIDAD</t>
  </si>
  <si>
    <t>3.Plan Anual de Vacantes</t>
  </si>
  <si>
    <t>Porcentaje</t>
  </si>
  <si>
    <t>Reducción acumulada de las emisiones de Gases Efecto Invernadero, con respecto al escenario de referencia nacional*(T)</t>
  </si>
  <si>
    <t>Puntos de monitoreo con Índice de Calidad de Agua (ICA) malo**</t>
  </si>
  <si>
    <t>Porcentaje de avance en la elaboración del marco conceptual para la elaboración de una cuenta satélite para la bioeconomía</t>
  </si>
  <si>
    <t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t>
  </si>
  <si>
    <t>Apoyar a MinVivienda en expedición de decreto sobre estándares mínimos operacionales en gestión de residuos</t>
  </si>
  <si>
    <t>III. Pacto por la equidad: política social moderna centrada en la familia, eficiente, de calidad y conectada a mercados</t>
  </si>
  <si>
    <t>15.1. Transformación de la Administración pública</t>
  </si>
  <si>
    <t xml:space="preserve">4.1.1.2.2 Formular el programa de reemplazo de la flota oficial a vehículos eléctricos e híbridos. </t>
  </si>
  <si>
    <t>Director(a) Cambio Climático Y  Gestión del  Riesgo</t>
  </si>
  <si>
    <t>LETICIA</t>
  </si>
  <si>
    <t>SOSTENIBILIDAD AMBIENTAL</t>
  </si>
  <si>
    <t>4.Plan de Previsión de Recursos Humanos</t>
  </si>
  <si>
    <t>Porcentaje de estaciones de calidad del aire que registran concentraciones anuales por debajo de 30 μg/m3 de partículas inferiores a 10 micras (PM10)***</t>
  </si>
  <si>
    <t xml:space="preserve">Número de expediciones científicas con fines de bioprospección en zonas continentales y marinas con alta concentración de biodiversidad realizadas </t>
  </si>
  <si>
    <t>Asegurar la implementación de planes de manejo de cuencas y su integración a planes de uso del suelo</t>
  </si>
  <si>
    <t>V. Pacto por la Ciencia, la Tecnología y la Innovación: un sistema para construir el conocimiento de la Colombia del futuro</t>
  </si>
  <si>
    <t xml:space="preserve">4.1.1.2.3 Ajustar los programas de desintegración y renovación del parque automotor de buses de servicio público y camiones, y gestión de la incorporación de vehículos limpios en sistemas de transporte público cofinanciados por la Nación. </t>
  </si>
  <si>
    <t>Director(a) de Gestión Integral del Recurso Hídrico</t>
  </si>
  <si>
    <t>BOLIVAR</t>
  </si>
  <si>
    <t>MIRITI - PARANA</t>
  </si>
  <si>
    <t>VALORACIÓN DE COSTOS AMBIENTALES</t>
  </si>
  <si>
    <t>5.Plan Estratégico de Talento Humano</t>
  </si>
  <si>
    <t>Áreas bajo esquemas de Pagos por Servicios Ambientales (PSA) e incentivos a la conservación</t>
  </si>
  <si>
    <t xml:space="preserve">Porcentaje de avance de la construcción de un portafolio nacional de productos BIO de alto valor agregado, con base en avances existentes. </t>
  </si>
  <si>
    <t>Desarrollar instrumentos económicos para incentivar reciclaje de papel</t>
  </si>
  <si>
    <t>VI. Pacto por el transporte y la logística para la competitividad y la integración regional.</t>
  </si>
  <si>
    <t>4.1.1.2.4 Optimizar el procedimiento de reducción de arancel para la importación de vehículos limpios.</t>
  </si>
  <si>
    <t>Director(a) de Ordenamiento Ambiental Territorial -SINA</t>
  </si>
  <si>
    <t>BOYACA</t>
  </si>
  <si>
    <t>PUERTO ALEGRIA</t>
  </si>
  <si>
    <t>6.Plan Institucional de Capacitación</t>
  </si>
  <si>
    <t>Porcentaje de ecosistemas o unidades de análisis ecosistémicas no representados o subrepresentados incluidos en el SINAP en el cuatrienio</t>
  </si>
  <si>
    <t>Número de departamentos implementando proyectos de Turismo Científico de Naturaleza.</t>
  </si>
  <si>
    <t xml:space="preserve">Desarrollar plan coordinado para reducir deforestación proveniente de ganadería 
</t>
  </si>
  <si>
    <t>VIII. Pacto por la calidad y eficiencia de servicios públicos: agua y energía para promover la competitividad y el bienestar de todos</t>
  </si>
  <si>
    <t>4.1.1.2.5 Implementación del Plan Maestro Ferroviario y del Plan Maestro de Transporte Fluvial</t>
  </si>
  <si>
    <t>Jefe(a) Grupo de Comunicaciones</t>
  </si>
  <si>
    <t>CALDAS</t>
  </si>
  <si>
    <t>PUERTO ARICA</t>
  </si>
  <si>
    <t>7.Plan de Incentivos Institucionales</t>
  </si>
  <si>
    <t>Negocios verdes verificados</t>
  </si>
  <si>
    <t>Porcentaje de avance en el proceso de ratificación del protocolo de Nagoya</t>
  </si>
  <si>
    <t xml:space="preserve">Diseñar Programa de Prevención de Accidentes Mayores en Colombia
</t>
  </si>
  <si>
    <t>IX. Pacto por los recursos mineroenergéticos para el crecimiento sostenible y la expansión de oportunidades.</t>
  </si>
  <si>
    <t>2.1. Campo con progreso: una alianza para dinamizar el desarrollo y la productividad de la Colombia rural</t>
  </si>
  <si>
    <t>4.1.1.2.6 Implementar el Esquema de Compensación y Reducción de Carbono para la Aviación Internacional.</t>
  </si>
  <si>
    <t>Jefe(a) de Oficina de Asuntos Internacionales</t>
  </si>
  <si>
    <t>PUERTO NARIÑO</t>
  </si>
  <si>
    <t>8.Plan de Trabajo Anual en Seguridad y Salud en el Trabajo</t>
  </si>
  <si>
    <t>Áreas bajo sistemas sostenibles de conservación (restauración*, sistemas agroforestales, manejo forestal sostenible)</t>
  </si>
  <si>
    <t>Porcentaje de avance en el proceso de reglamentación NO CITES</t>
  </si>
  <si>
    <t>Diseñar Programa para la Gestión de Sustancias Químicas de Uso Industrial</t>
  </si>
  <si>
    <t>XII. Pacto por la equidad de oportunidades para grupos étnicos: indígenas, negros, afrocolombianos, raizales, palenqueros y Rrom</t>
  </si>
  <si>
    <t>3.1. Juventud naranja: todos los talentos cuentan para construir país</t>
  </si>
  <si>
    <t>4.1.1.2.7 Fomentar la movilidad urbana sostenible, mediante la implementación
de las NAMA (Nationally Appropriate Mitigation Actions). en transporte para reducir viajes y priorizar modos no motorizados, incluyendo la bicicleta; y la definición de parámetros, con MinAmbiente, para la
implementación de la etiqueta vehicular.</t>
  </si>
  <si>
    <t>Jefe(a) de Oficina de Control Interno</t>
  </si>
  <si>
    <t>PUERTO SANTANDER</t>
  </si>
  <si>
    <t>9.Plan Anticorrupción y de Atención al Ciudadano</t>
  </si>
  <si>
    <t>Porcentaje de mejora en el índice de efectividad de manejo de las áreas protegidas públicas</t>
  </si>
  <si>
    <t>Porcentaje de avance en al puesta en marcha de la una Agenda Nacional Integrada Forestal</t>
  </si>
  <si>
    <t>Establececimiento de marco para distribución de beneficios de recursos genéticos</t>
  </si>
  <si>
    <t>XIII. Pacto por la inclusión de todas las personas con discapacidad</t>
  </si>
  <si>
    <t>5.1. Desarrollo de sistemas nacionales y regionales de innovación integrados y eficaces</t>
  </si>
  <si>
    <t>4.1.1.3.1 Establecer los lineamientos para incorporar sistemas de almacenamiento de energía en el sistema eléctrico, un mecanismo para la gestión activa de la demanda y armonizará la integración de estas tecnologías en el mercado de energía mayorista.</t>
  </si>
  <si>
    <t>Jefe(a) de Oficina de Negocios Verdes</t>
  </si>
  <si>
    <t>TARAPACA</t>
  </si>
  <si>
    <t xml:space="preserve">10.Plan Estratégico de Tecnologías de la Información y las Comunicaciones ­ PETI </t>
  </si>
  <si>
    <t>Acuerdos de cero deforestación para las cadenas productivas del sector agropecuario en implementación (T)</t>
  </si>
  <si>
    <t>Porcentaje de avance en el proceso de presentación del Proyecto de Ley ante el Congreso</t>
  </si>
  <si>
    <t xml:space="preserve">Establecer mecanismos para garantizar participación en áreas de frontera en la zona de influencia del proyecto </t>
  </si>
  <si>
    <t>XVI. Pacto por la descentralización: conectar territorios, gobiernos y poblaciones</t>
  </si>
  <si>
    <t>6.1. Corredores estratégicos intermodales: red de transporte nacional, nodos logísticos y eficiencia modal</t>
  </si>
  <si>
    <t>4.1.1.3.2 Desplegar infraestructura de medición avanzada; la evaluación del potencial del desarrollo de distritos térmicos; la actualización de reglamentos y esquemas de etiquetado energético incluyendo la etiqueta vehicular y la definición de estándares de eficiencia energética para vehículos livianos nuevos y vehículos pesados nuevos y usados; y la evaluación de un esquema para tarifas horarias en tiempo real y nuevos modelos de negocio de comercialización minorista de energía eléctrica</t>
  </si>
  <si>
    <t>Jefe(a) de Oficina de Planeación</t>
  </si>
  <si>
    <t>ABEJORRAL</t>
  </si>
  <si>
    <t>11.Plan de Tratamiento de Riesgos de Seguridad y Privacidad de la Información</t>
  </si>
  <si>
    <t>Plataformas colaborativas conformadas para la articulación de las inversiones y acciones públicas y privadas alrededor de las cuencas hidrográficas</t>
  </si>
  <si>
    <t>Porcentaje de avance en el proceso de expedición del decreto</t>
  </si>
  <si>
    <t>Estimular esquemas silvopastoriles</t>
  </si>
  <si>
    <t>8.1. Energía que transforma: hacia un sector energético más innovador, competitivo, limpio y equitativo</t>
  </si>
  <si>
    <t>4.1.1.3.3 Fortalecimiento de la Comisión para el Uso Racional y Eficiente de la Energía y Fuentes No Convencionales y la inclusión de metas obligatorias de eficiencia energética en el Programa de Uso Racional y Eficiente de Energía.</t>
  </si>
  <si>
    <t>Jefe(a) de Oficina de Tecnologías de la Información</t>
  </si>
  <si>
    <t>ABRIAQUI</t>
  </si>
  <si>
    <t>12.Plan de Seguridad y Privacidad de la Información</t>
  </si>
  <si>
    <t>Autoridades ambientales que adoptan la Metodología de Evaluación de Daños y Análisis de Necesidades Ambientales</t>
  </si>
  <si>
    <t>3810 - Política para el suministro de agua potable y saneamiento básico en la zona rural</t>
  </si>
  <si>
    <t>Porcentaje de avance en el proceso de expedición de la resolución</t>
  </si>
  <si>
    <t xml:space="preserve">Evaluar efectos ambientales y sociales del gasto público y de los subsidios (plan de acceso)
</t>
  </si>
  <si>
    <t>8.2. Agua limpia y saneamiento básico adecuado: hacia una gestión responsable, sostenible y equitativa</t>
  </si>
  <si>
    <t>4.1.1.4.1 Actualizar las guías ambientales para fortalecer la gestión, manejo y desempeño ambiental de la industria.</t>
  </si>
  <si>
    <t>Jefe(a) de Oficina Juridica</t>
  </si>
  <si>
    <t>CORDOBA</t>
  </si>
  <si>
    <t>ALEJANDRIA</t>
  </si>
  <si>
    <t>Porcentaje de departamentos que implementan iniciativas de adaptación al cambio climático orientadas por las autoridades ambientales</t>
  </si>
  <si>
    <t>3819 - Política Nacional para la Consolidación del Sistema de Ciudades</t>
  </si>
  <si>
    <t>Porcentaje de avance en el proceso de expedición del decreto e implementación de las nuevas reglas de cálculo y asignación de la tasa de aprovechamiento forestal</t>
  </si>
  <si>
    <t>Evaluar impacto de políticas ambientales y producir indicadores fiables para medir desempeño ambiental</t>
  </si>
  <si>
    <t>9.1. Desarrollo minero-energético con responsabilidad ambiental y social</t>
  </si>
  <si>
    <t xml:space="preserve">4.1.1.4.2 Implementar una estrategia para el desarrollo de proyectos de reconversión e innovación tecnológica en la industria con viabilidad ambiental, técnica y financiera. </t>
  </si>
  <si>
    <t>Secretario(a) General</t>
  </si>
  <si>
    <t>AMAGA</t>
  </si>
  <si>
    <t>Porcentaje de implementación del Sistema Nacional de Información de Cambio Climático</t>
  </si>
  <si>
    <t>Porcentaje de avance en el proceso de activación y funcionamiento del Comité</t>
  </si>
  <si>
    <t>Evaluar incentivos fiscales con motivaciones ambientales y reformar los que no son ambiental o económicamente eficaces y eficientes</t>
  </si>
  <si>
    <t>9.2. Seguridad energética para el desarrollo productivo</t>
  </si>
  <si>
    <t>4.4.4. Mejorar la gestión de la información y su interoperabilidad entre los diferentes sectores</t>
  </si>
  <si>
    <t>4.1.1.4.3 Implementar una estrategia interinstitucional para la gestión energética del sector industrial y se gestionarán recursos y se implementarán las acciones para fomentar el consumo energético eficiente y la optimización de las operaciones logísticas y de transporte de carga en la industria.</t>
  </si>
  <si>
    <t>Subdirector(a) de Educación y Participación</t>
  </si>
  <si>
    <t>AMALFI</t>
  </si>
  <si>
    <t>Índice de Evaluación del Desempeño Institucional de las Corporaciones Autónomas Regionales</t>
  </si>
  <si>
    <t>3850 - Fondo Colombia en Paz</t>
  </si>
  <si>
    <t xml:space="preserve">Porcentaje de avance en el proceso de implementación Servicio Forestal Nacional </t>
  </si>
  <si>
    <t>Evaluar resultados del Programa nacional de investigación, evaluación, prevención, reducción y control de fuentes de contaminación terrestres y marinas</t>
  </si>
  <si>
    <t>12.1. Diagnóstico, objetivos y estrategias para la equidad de oportunidades de grupos étnicos</t>
  </si>
  <si>
    <t>4.1.1.4.4 Desarrollar portafolios con las mejores técnicas disponibles y prácticas ambientales en sectores priorizados, de acuerdo con la problemática de calidad del aire.</t>
  </si>
  <si>
    <t>Viceministro(a) de Politicas y Normalización Ambiental</t>
  </si>
  <si>
    <t>ANDES</t>
  </si>
  <si>
    <t>Acuerdos y agendas interministeriales y productivos implementados</t>
  </si>
  <si>
    <t xml:space="preserve">Porcentaje de avance en el proceso de implementación del plan de acción para fortalecimiento </t>
  </si>
  <si>
    <t>Expedir resolución sobre empaques y envases en el marco del programa REP</t>
  </si>
  <si>
    <t>13.1. Alianza por la inclusión y la dignidad de todas las personas con discapacidad</t>
  </si>
  <si>
    <t>4.1.1.5.1 Avanzar en el desarrollo de las recomendaciones establecidas en el documento CONPES 3919 de 2018 de edificaciones sostenibles, para lo cual tendrá en cuenta el análisis de impacto normativo de la definición de los precios de la VIS y la VIP.</t>
  </si>
  <si>
    <t>Viceministro(a) de Ordenamiento Ambiental del Territorio</t>
  </si>
  <si>
    <t>ANGELOPOLIS</t>
  </si>
  <si>
    <t>Porcentaje de las solicitudes de licencias ambientales competencia de la ANLA resueltas dentro de los tiempos establecidos en la normatividad vigente</t>
  </si>
  <si>
    <t>3868 - Política de gestión del riesgo asociado al uso de sustancias químicas</t>
  </si>
  <si>
    <t xml:space="preserve">Porcentaje de avance en el proceso de integración de los sistemas de información </t>
  </si>
  <si>
    <t xml:space="preserve">Formular Plan de Acción para la Política Nacional para la Gestión Integral de la Biodiversidad y Sus Servicios Ecosistémicos </t>
  </si>
  <si>
    <t>16.1. Desarrollo urbano y Sistema de Ciudades (SC) para la sostenibilidad, la productividad y la calidad de vida</t>
  </si>
  <si>
    <t>4.1.1.5.2 Desarrollar  una herramienta para cuantificar pérdidas en los sistemas de acueducto y priorizar la renovación de infraestructura y redes; así como formular lineamientos para sistemas urbanos de drenaje sostenible y realizar su implementación en un proyecto realizado en una región con escasez hídrica.</t>
  </si>
  <si>
    <t>ANGOSTURA</t>
  </si>
  <si>
    <t>Porcentaje de avance en desarrollo del Inventario Forestal Nacional</t>
  </si>
  <si>
    <t>Formular política de RAEEs</t>
  </si>
  <si>
    <t>16.2. Gobiernos territoriales capaces y efectivos: fortalecimiento institucional y modernización para la descentralización efectiva y responsable</t>
  </si>
  <si>
    <t>4.1.1.5.3 Formulación e implementación de una estrategia nacional de ciudades y cambio climático que incluya portafolios de proyectos de mitigación y adaptación bancables alineados con las metas nacionales.</t>
  </si>
  <si>
    <t>ANORI</t>
  </si>
  <si>
    <t>3886 - Lineamientos de política y programa nacional de pago por servicios ambientales para la construcción de paz.</t>
  </si>
  <si>
    <t>Número de campañas realizadas</t>
  </si>
  <si>
    <t>Fortalecer esfuerzos para reducir el impacto en la salud de la contaminación del aire en urbes</t>
  </si>
  <si>
    <t>4.1.1.6.1 Avanzar de manera medible y consistente, con la trayectoria de reducción de emisiones de GEI propuesta por Colombia, en el cumplimiento de la meta de mitigación del 20% de cada sector al año 2030, en consonancia con los Planes Integrales de Gestión de Cambio Climático Sectoriales (PIGCCS).</t>
  </si>
  <si>
    <t>ANZA</t>
  </si>
  <si>
    <t xml:space="preserve">Porcentaje de avance en el proceso de implementación del sistema de trazabilidad </t>
  </si>
  <si>
    <t>Fortalecer financiamiento de áreas protegidas</t>
  </si>
  <si>
    <t>4.1.2.1.1 Actualizar los estándares de calidad del aire y de emisión de fuentes móviles hasta llegar al EURO VI y reglamentar  el contenido de azufre en los combustibles para reducir la contaminación atmosférica en Colombia</t>
  </si>
  <si>
    <t>APARTADO</t>
  </si>
  <si>
    <t>Número de autoridades ambientales que reciben acompañamiento técnico</t>
  </si>
  <si>
    <t>Fortalecer mecanismos de acceso a recursos genéticos</t>
  </si>
  <si>
    <t xml:space="preserve">4.1.2.1.2 Implementar un programa para mejorar la operación, los métodos de medición, la cobertura y el control de los Centros de Diagnóstico Automotor y reducir la evasión de la revisión técnico-mecánica y de gases. </t>
  </si>
  <si>
    <t>NARIÑO</t>
  </si>
  <si>
    <t>ARBOLETES</t>
  </si>
  <si>
    <t>Porcentaje de avance en la formulación de la  estrategia integral de financiación</t>
  </si>
  <si>
    <t>Fortalecer monitoreo ambiental nacional y regional considerando riesgos en salud humana y ambiente</t>
  </si>
  <si>
    <t>4.1.2.1.3 Establecer un programa nacional de sustitución de estufas de leña por estufas eficientes</t>
  </si>
  <si>
    <t>ARGELIA</t>
  </si>
  <si>
    <t>3919 - Política Nacional de Edificaciones Sostenibles</t>
  </si>
  <si>
    <t xml:space="preserve">Porcentaje de avance en el proceso de formulación y expedición de la modificación del Decreto </t>
  </si>
  <si>
    <t>Garantizar integración de la biodiversidad en EAE</t>
  </si>
  <si>
    <t>4.1.2.1.4 Poner en marcha un programa para mejorar la cobertura y disponibilidad de información de emisiones y calidad del aire,  así como realiar acciones estratégicas focalizadas en cinco ciudades críticas lo que contemplará un programa de capacitación para mejorar la formulación e implementación de planes de prevención, reducción y control de la contaminación del aire, así como mecanismos para la participación ciudadana y la denuncia de fuentes contaminantes.</t>
  </si>
  <si>
    <t>ARMENIA</t>
  </si>
  <si>
    <t>Porcentaje de avance en el desarrollo de los mecanismos de precios asociados a las emisiones de CO2</t>
  </si>
  <si>
    <t>Hacer inventario de sitios contaminados</t>
  </si>
  <si>
    <t>4.1.2.2.1 Promover la implementación del Plan Hídrico Nacional de manera coordinada y con énfasis en los programas de regulación hídrica, de aguas subterráneas, de legalización de usuarios, de investigación y de monitoreo del recurso hídrico (aguas superficiales, subterráneas y marinas).</t>
  </si>
  <si>
    <t>FORTALECIMIENTO FORTALECER  LA GESTIÓN AMBIENTAL DEL ESTADO COLOMBIANO SOBRE LAS ZONAS MARINAS Y COSTERAS Y RECURSOS ACUÁTICOS NACIONAL - REC 11</t>
  </si>
  <si>
    <t>RISARALDA</t>
  </si>
  <si>
    <t>BARBOSA</t>
  </si>
  <si>
    <t>Porcentaje de avance en el proceso de desarrollo de la estrategia de formación y capacitación en NVS</t>
  </si>
  <si>
    <t>Implementar el Registro de Sustancias Químicas y del Registro de Emisiones y Transferencia de Contaminantes - RETC</t>
  </si>
  <si>
    <t xml:space="preserve">4.1.2.2.2 Diseñar los módulos de consumo del agua y huella hídrica para sectores prioritarios 
</t>
  </si>
  <si>
    <t>IMPLEMENTACIÓN DE ESTRATEGIAS DE LA POLÍTICA NACIONAL DE EDUCACIÓN AMBIENTAL Y PARTICIPACIÓN HACIA LA GOBERNANZA AMBIENTAL EN COLOMBIA.  NACIONAL REC 11</t>
  </si>
  <si>
    <t>SAN ANDRES</t>
  </si>
  <si>
    <t>BELLO</t>
  </si>
  <si>
    <t>Porcentaje de avance en el proceso de desarrollo documento con diagnóstico y propuesta de instrumentos para el fomento de NVS.</t>
  </si>
  <si>
    <t>Imponer gravámenes a productos agroquímicos</t>
  </si>
  <si>
    <t>4.1.2.2.3 Optimizar el tratamiento de aguas residuales municipales incorporando en el RAS lineamientos para nuevas tecnologías y regulando la prestación regional de este servicio a través de la desintegración vertical.</t>
  </si>
  <si>
    <t>FORTALECIMIENTO EN EL CONTROL Y SEGUIMIENTO A LOS COMPROMISOS ADQUIRIDOS EN ESCENARIOS INTERNACIONALES DE LA GESTIÓN AMBIENTAL.  NACIONAL  REC 11</t>
  </si>
  <si>
    <t>BELMIRA</t>
  </si>
  <si>
    <t>Porcentaje de avance en el proceso de actualización de herramienta de verificación</t>
  </si>
  <si>
    <t>Inclusión de ecosistemas subrepresentados en áreas protegidas (especialmente marinos)</t>
  </si>
  <si>
    <t>4.1.2.2.4 Implementar un programa para fortalecer la capacidad de las autoridades ambientales en el control y vigilancia de vertimientos con acciones estratégicas focalizadas en la jurisdicción de cinco autoridades ambientales.</t>
  </si>
  <si>
    <t>FORTALECIMIENTO DE LOS PROCESOS DE PLANEACION, EVALUACION Y SEGUIMIENTO A LA GESTION ADELANTADA POR EL SECTOR AMBIENTAL NACIONAL REC 11</t>
  </si>
  <si>
    <t>SUCRE</t>
  </si>
  <si>
    <t>BETANIA</t>
  </si>
  <si>
    <t>Número de negocios verdes y sostenibles verificados</t>
  </si>
  <si>
    <t>Incorporar criterios ambientales en los planes de uso del suelo, particularmente en zonas rurales y costeras</t>
  </si>
  <si>
    <t>3.1.1. Implementar una estrategia dirigida a los jóvenes que desarrolle actividades para fortalecer los proyectos de vida, las habilidades socioemocionales, la innovación y el
liderazgo</t>
  </si>
  <si>
    <t>4.1.2.2.5 Liderar la creación de la Gerencia Estratégica de la Cuenca del Rio Bogota y del Fondo Común de Cofinanciación para su desarrollo.</t>
  </si>
  <si>
    <t>FORTALECIMIENTO DE LA GESTIÓN INSTITUCIONAL DE LA SECRETARÍA GENERAL DEL MINISTERIO DE AMBIENTE Y DESARROLLO SOSTENIBLE.  BOGOTÁ  REC 11</t>
  </si>
  <si>
    <t>BETULIA</t>
  </si>
  <si>
    <t>Número de guías ambientales actualizadas</t>
  </si>
  <si>
    <t>Incrementar el gravamen por contaminación de agua para aumentar ingresos a invertir en infraestructura de tratamiento de aguas residuales</t>
  </si>
  <si>
    <t>3.1.2. Fortalecer la institucionalidad construida para favorecer la inclusión social, económica y política de los jóvenes</t>
  </si>
  <si>
    <t>4.1.2.3.1 Implementar el programa de gestión de pasivos ambientales, para lo cual se presentará el proyecto de Ley con los aspectos jurídicos para el desarrollo del programa. Igualmente, se diseñarán y adoptarán los protocolos y guías técnicas de identificación, prevención e intervención de pasivos ambientales, el plan de acción con las prioridades de intervención, el sistema de información y la estrategia financiera que incluya recursos del Sistema General de Regalías y una subcuenta del Fondo Nacional Ambiental</t>
  </si>
  <si>
    <t>FORTALECIMIENTO DE LA ESTRATEGIA DE TI Y TRANSFORMACIÓN DIGITAL EN EL MINISTERIO DE AMBIENTE Y DESARROLLO SOSTENIBLE NACIONAL  REC 11</t>
  </si>
  <si>
    <t>BRICEÑO</t>
  </si>
  <si>
    <t>Porcentaje de avance en la definición de la estrategia de la cadena de valor que estimulen la creación de empresas orientadas al crecimiento verde en los planes departamentales de extensión agropecuaria.</t>
  </si>
  <si>
    <t>Integrar criterios ambientales en políticas de redistribución de tierras y reforma agraria</t>
  </si>
  <si>
    <t xml:space="preserve">5.1.1. Modernización y coordinación institucional </t>
  </si>
  <si>
    <t>4.1.2.3.2 Generar conocimiento sobre el estado físico y químico del suelo</t>
  </si>
  <si>
    <t>IMPLEMENTACIÓN DE LAS ESTRATEGIAS, INSTRUMENTOS Y RECOMENDACIONES DE LA OCDE EN MATERIA DE GESTIÓN AMBIENTAL A NIVEL NACIONAL REC 11</t>
  </si>
  <si>
    <t>BURITICA</t>
  </si>
  <si>
    <t xml:space="preserve">
Porcentaje de avance en el desarrollo del programa de acreditación de actividades agropecuarias </t>
  </si>
  <si>
    <t>Intensificar esfuerzos para mejorar calidad y relevancia de datos ambientales y sistemas de información para formulación de políticas</t>
  </si>
  <si>
    <t>A7 - MinAmbiente en coordinación con las autoridades ambientales e institutos de investigación, promoverá el uso eficiente de aguas, suelo y biodiversidad en los territorios de comunidades negras, afrocolombianas, palenqueras y raizales teniendo en cuenta sus usos y costumbres.</t>
  </si>
  <si>
    <t>6.1.1. Política portuaria y marítima: accesos marítimos y nodos portuarios seguros y adaptados a los retos del comercio exterior</t>
  </si>
  <si>
    <t>4.1.2.4.1 Implementar el Programa de Gestión de Sustancias Químicas de Uso Industrial</t>
  </si>
  <si>
    <t>IMPLEMENTACIÓN DE LA ESTRATEGIA DE DIVULGACIÓN Y COMUNICACIÓN DE LA INFORMACIÓN AMBIENTAL A NIVEL  NACIONAL  REC 11</t>
  </si>
  <si>
    <t>CACERES</t>
  </si>
  <si>
    <t>Porcentaje de avance en la implementación de la estrategia de fortalecimiento</t>
  </si>
  <si>
    <t>Marco regulatorio coherente interinstitucionalmente con sector de minería, de energía y de agricultura</t>
  </si>
  <si>
    <t>4.1.2.4.2 Implenetar el Programa de Prevención de Accidentes Mayores , para medir el desempeño de los sectores asociado a la implementación de estos programas</t>
  </si>
  <si>
    <t>CAICEDO</t>
  </si>
  <si>
    <t>Porcentaje de avance en el proceso de formulación e implementación de proyectos enfocados en el uso eficiente del agua, la difusión y transferencia de buenas prácticas</t>
  </si>
  <si>
    <t xml:space="preserve">Medidas para implementar estrategia sobre biotecnología y uso sostenible de biodivesidad
</t>
  </si>
  <si>
    <t>8.2.1. Implementar estrategias para el logro de una prestación eficiente, sostenible e incluyente de los servicios de APSB con orientación regional, y una política nacional de
gestión integral de residuos sólidos que articule el concepto de economía circular</t>
  </si>
  <si>
    <t>4.1.2.4.3 Implementar gradualmente el Registro de Emisiones y Transferencia de Contaminantes.</t>
  </si>
  <si>
    <t>Porcentaje de avance en la implementación del Programa</t>
  </si>
  <si>
    <t>Medidas para proteger áreas terrestres y marinas</t>
  </si>
  <si>
    <t>8.2.2. Adelantar acciones que garanticen la gobernanza comunitaria y la sostenibilidad de las soluciones adecuadas de agua potable, manejo de aguas residuales y residuos sólidos
para incrementar la cobertura, continuidad y la calidad del servicio en zonas rurales y PDET</t>
  </si>
  <si>
    <t>4.1.2.4.4 Desarrollar un plan para la eliminación del consumo de sustancias agotadoras de la capa de ozono</t>
  </si>
  <si>
    <t>CAMPAMENTO</t>
  </si>
  <si>
    <t>Porcentaje de avance en el proceso de evaluación de la tasa retributiva</t>
  </si>
  <si>
    <t>Medidas para proteger especies endémicas y biodiversidad amenazada</t>
  </si>
  <si>
    <t>8.2.3. Incorporar las modificaciones pertinentes al esquema y capacidad institucional del sector, para mejorar la ejecución de proyectos y fortalecer la vigilancia y regulación
oportuna y diferenciada a las empresas</t>
  </si>
  <si>
    <t>4.1.2.4.5 Implementar el Plan Único Nacional de Mercurio. De manera complementaria se implementará la certificación para el oro legalmente extraído</t>
  </si>
  <si>
    <t>CAÑASGORDAS</t>
  </si>
  <si>
    <t>Porcentaje de avance en el proceso de desarrollo de un módulo de información sobre la TUA y la TR en el SIRH</t>
  </si>
  <si>
    <t>Promover participación pública en procesos de Estudios de Impacto Ambiental</t>
  </si>
  <si>
    <t>8.2.4. Adoptar medidas para proteger las fuentes de agua y garantizar su sostenibilidad en el tiempo, con un enfoque de Economía Circular</t>
  </si>
  <si>
    <t>4.1.3.1.1 Definir la estrategia nacional de economía circular dirigida al sector industrial que incorpore ecodiseño, ecoinnovación y simbiosis industrial; y liderar su implementación en cuatro sectores.</t>
  </si>
  <si>
    <t>CARACOLI</t>
  </si>
  <si>
    <t>Porcentaje de avance en el proceso de implementación de la estrategia de promoción del reúso del agua</t>
  </si>
  <si>
    <t>Realizar análisis para evaluar necesidad de licencias ambientales para exploración minera y otras actividades</t>
  </si>
  <si>
    <t>8.2.5. Educar a Colombia sobre el valor del agua para la vida y su adecuado uso, así como la importancia del aprovechamiento de los residuos y los beneficios de la participación ciudadana en el mejoramiento de los servicios</t>
  </si>
  <si>
    <t>4.1.3.1.2 Diseño de incentivos para la logística inversa en el sector privado</t>
  </si>
  <si>
    <t>CARAMANTA</t>
  </si>
  <si>
    <t>Porcentaje de avance en el proceso de implementación de la estrategia</t>
  </si>
  <si>
    <t xml:space="preserve">Reforzar rol del MADS como líder SINA </t>
  </si>
  <si>
    <t>8.2.6. Optimizar los recursos financieros del sector de APSB a través del desarrollo de nuevos mecanismos de focalización, para el otorgamiento de subsidios y la inclusión de instrumentos de financiación de proyectos</t>
  </si>
  <si>
    <t>4.4.2.1. Mecanismos de articulación y coordinación para la sostenibilidad</t>
  </si>
  <si>
    <t xml:space="preserve">4.1.3.1.3 Desarrollo de proyectos de investigación sobre potenciales usos productivos para materiales de difícil aprovechamiento </t>
  </si>
  <si>
    <t>CAREPA</t>
  </si>
  <si>
    <t>Porcentaje de avance en el desarrollo de lineamientos para la promoción de la participación de la demanda</t>
  </si>
  <si>
    <t>Reglamentar la política de gestión integral de residuos</t>
  </si>
  <si>
    <t>9.1.1. Promover el desarrollo y la competitividad de la industria minero-energética</t>
  </si>
  <si>
    <t>4.4.2.2. Ajustes para el fortalecimiento institucional para la sostenibilidad</t>
  </si>
  <si>
    <t>4.1.3.1.4 Establecer un mecanismo para mejorar la cobertura y efectividad del ecoetiquetado y del Sello Ambiental Colombiano para su posicionamiento en mercados internacionales, y definir directrices para las compras públicas de productos que incorporen criterios de ecodiseño y con alto porcentaje de materiales reciclados.</t>
  </si>
  <si>
    <t>CAROLINA</t>
  </si>
  <si>
    <t>Porcentaje de avance en el proceso de actualización de la Política</t>
  </si>
  <si>
    <t>Regular la eliminación de plomo en materiales didácticos y pinturas</t>
  </si>
  <si>
    <t>9.2.1. Objetivo 1. Promover las nuevas tendencias energéticas</t>
  </si>
  <si>
    <t>4.1.3.1.5 Modificar a partir de la evaluación de la normatividad vigente la reglamentación sobre reúso del agua tratada, teniendo en cuenta criterios e información técnica aportada por los sectores e impulsar la transferencia de tecnologías para este fin.</t>
  </si>
  <si>
    <t>CAUCASIA</t>
  </si>
  <si>
    <t>Guía Publicada</t>
  </si>
  <si>
    <t>Revisar implementación de política nacional ambiental para el desarrollo sostenible de espacios oceánicos y zonas costeras e insulares</t>
  </si>
  <si>
    <t>9.2.2. Objetivo 2. Consolidar la cadena energética</t>
  </si>
  <si>
    <t>4.1.3.1.6 Elaborar un instrumento técnico con los lineamientos para potencializar el uso del agua lluvia, con énfasis en zonas con estrés hídrico.</t>
  </si>
  <si>
    <t>CHIGORODO</t>
  </si>
  <si>
    <t>Número de capacitaciones realizadas</t>
  </si>
  <si>
    <t>4.4.3.3. Gestión de conflictos socioambientales</t>
  </si>
  <si>
    <t>4.1.3.1.7 Evaluar la efectividad de los programas de responsabilidad extendida del productor con más de cinco años de implementación, analizar la inclusión de nuevas corrientes de residuos y establecer los mecanismos para monitorear la gestión de estos residuos.</t>
  </si>
  <si>
    <t>CISNEROS</t>
  </si>
  <si>
    <t>Número de acuerdos macro o instrumentos de agregación de demanda con criterios de sostenibilidad</t>
  </si>
  <si>
    <t>4.1.3.1.8 Reglamentar los sistemas de recolección y gestión de residuos de aparatos eléctricos y electrónicos.</t>
  </si>
  <si>
    <t>CIUDAD BOLIVAR</t>
  </si>
  <si>
    <t>Porcentaje de avance en la elaboración de la propuesta metodológica de la cuenta de flujos de materiales en el marco de la Cuenta Satélite Ambiental</t>
  </si>
  <si>
    <t>16.1.1. Lograr el desarrollo urbano equilibrado mediante el aprovechamiento de la ciudad construida, la planificación de la expansión y suburbanización con criterios de sostenibilidad y la optimización de los instrumentos de financiamiento</t>
  </si>
  <si>
    <t>4.1.3.1.9 Implementar una estrategia para promover la economía circular de la corriente de plásticos y otros materiales de un solo uso con acciones estratégicas focalizadas en zonas costeras e insular, de manera articulada con el desarrollo del programa posconsumo de envases y empaques Y realizará una evaluación intermedia al 2022.</t>
  </si>
  <si>
    <t>COCORNA</t>
  </si>
  <si>
    <t>Porcentaje de avance en el seguimiento y acompañamiento metodológico de identificación de brechas de capital humano.</t>
  </si>
  <si>
    <t>16.2.1. Fomentar las capacidades de gestión fiscal para promover el fortalecimiento de los ingresos</t>
  </si>
  <si>
    <t>4.1.3.2.1 Fomentar el aprovechamiento, reciclaje y tratamiento de residuos con la definición de criterios para la ubicación de infraestructura de recuperación de materiales y avanzar en la implementación de proyectos tipo para su financiación con enfoque de cierre de ciclos. Adicionalmente, incluir los costos ambientales y la remuneración el aprovechamiento y el tratamiento en los marcos tarifarios por parte de la Comisión de Regulación de Agua Potable y Saneamiento Básico.</t>
  </si>
  <si>
    <t>CONCEPCION</t>
  </si>
  <si>
    <t>Número de reportes de seguimiento al estado de implementación de la Política de Crecimiento Verde</t>
  </si>
  <si>
    <t>16.2.2. Promover la eficiencia en el gasto público territorial</t>
  </si>
  <si>
    <t>4.1.3.2.2 Establecer los lineamientos en el Reglamento de Agua y Saneamiento (RAS) para el aprovechamiento de biosólidos y biogás generados en el tratamiento de aguas residuales municipales y promover su implementación.</t>
  </si>
  <si>
    <t>CONCORDIA</t>
  </si>
  <si>
    <t>Porcentaje de implementación Sistema de Información de Planificación y Gestión Ambiental de las Corporaciones Autónomas Regionales (SIPGA-CAR)</t>
  </si>
  <si>
    <t>4.1.3.2.3 Ajustar el reglamento colombiano de construcción sismorresistente para viabilizar el uso de agregados reciclados de concreto y pétreos mixtos en la construcción de infraestructura y generar instrumentos de promoción y aplicación.</t>
  </si>
  <si>
    <t>COPACABANA</t>
  </si>
  <si>
    <t>Porcentaje de implementación de Documento de lineamientos de  Política y  Protocolo para la Gestión de Datos de Información actualizado.</t>
  </si>
  <si>
    <t>4.1.4.1.1 Establecer los lineamientos para la participación de los agentes del sector de servicios energéticos en el mercado de eficiencia energética.</t>
  </si>
  <si>
    <t>DABEIBA</t>
  </si>
  <si>
    <t xml:space="preserve">4.1.4.1.2 Facilitar el acceso a recursos financieros de crédito para que las industrias incorporen mejores tecnologías y prácticas ambientales, buscando la transición hacia la sostenibilidad. </t>
  </si>
  <si>
    <t>DON MATIAS</t>
  </si>
  <si>
    <t>4.1.4.1.3 Desarrollar instrumentos de financiación para la implementación de proyectos productivos agropecuarios sostenibles y ajustará aquellos que financien actividades intensivas en el uso de recursos y que generen impactos ambientales; adicionalmente, en coordinación con Finagro revisará y ajustará los incentivos existentes para fomentar la agricultura ecológica y agroecológica.</t>
  </si>
  <si>
    <t>EBEJICO</t>
  </si>
  <si>
    <t>4.1.4.1.4 Desarrollar la metodología para fortalecer el seguimiento a las inversiones en cambio climático, incluidos los bonos verdes y otros instrumentos económicos, así como las inversiones climáticas internacionales encaminadas hacia el cumplimiento de la NDC.</t>
  </si>
  <si>
    <t>EL BAGRE</t>
  </si>
  <si>
    <t>4.1.4.2.1 Implementar la estrategia de financiamiento climático que incluya la identificación de nuevos esquemas financieros e instrumentos fiscales y no fiscales y de mercado para para impulsar el desarrollo de programas, proyectos y medidas de reducción de emisiones de GEI en todos los sectores productivos</t>
  </si>
  <si>
    <t>EL CARMEN DE VIBORAL</t>
  </si>
  <si>
    <t xml:space="preserve">4.1.4.2.2 Reglamentar la ley de cambio climático y desarrollar mecanismos de mercado para el cumplimiento de las metas de cambio climático, para lo cual se diseñará el programa nacional de cupos transables de emisión de GEI armonizado con los instrumentos económicos existentes, como el impuesto al carbono. </t>
  </si>
  <si>
    <t>EL SANTUARIO</t>
  </si>
  <si>
    <t xml:space="preserve">4.1.4.2.3 Diseño del componente de contabilidad de reducciones de emisiones y remociones de GEI corporativas en el marco del sistema de monitoreo, reporte y verificación de las acciones de mitigación, </t>
  </si>
  <si>
    <t>ENTRERRIOS</t>
  </si>
  <si>
    <t>4.1.4.3.1 Establecer programas para la implementación efectiva de las tasas ambientales incluyendo las tasas por uso de agua y retributiva por vertimientos puntuales</t>
  </si>
  <si>
    <t>FORTALECIMIENTO INSTITUCIONAL PARA LA IMPLEMENTACIÓN DE LA POLÍTICA NACIONAL PARA LA GESTIÓN INTEGRAL DEL RECURSO HÍDRICO NACIONAL REC10</t>
  </si>
  <si>
    <t>ENVIGADO</t>
  </si>
  <si>
    <t xml:space="preserve">4.1.4.3.2 Reglamentar la tasa de emisiones por fuentes móviles entre MinAmbiente y MinTransporte. </t>
  </si>
  <si>
    <t>FORTALECIMIENTO INSTITUCIONAL PARA LA IMPLEMENTACIÓN DE LA POLÍTICA NACIONAL PARA LA GESTIÓN INTEGRAL DEL RECURSO HÍDRICO NACIONAL REC 11</t>
  </si>
  <si>
    <t>FREDONIA</t>
  </si>
  <si>
    <t>4.1.4.3.3 Implementar un esquema de monitoreo y evaluación de la eficiencia en la implementación de la tasa por uso del agua y la tasa retributiva.</t>
  </si>
  <si>
    <t>CONSERVACION DE LA BIODIVERSIDAD Y LOS SERVICIOS ECOSISTÉMICOS A NIVEL NACIONAL REC 10</t>
  </si>
  <si>
    <t>FRONTINO</t>
  </si>
  <si>
    <t xml:space="preserve">4.2.1.1.1 Conformar el Consejo Nacional de Lucha contra la Deforestación, orientar acciones de control y vigilancia y adoptar el Protocolo Interinstitucional de Lucha contra la Deforestación. </t>
  </si>
  <si>
    <t>CONSERVACION DE LA BIODIVERSIDAD Y LOS SERVICIOS ECOSISTÉMICOS A NIVEL NACIONAL REC 11</t>
  </si>
  <si>
    <t>GIRALDO</t>
  </si>
  <si>
    <t>4.2.1.1.2 Avanzar en el desarrollo de normas y procedimientos que faciliten la judicialización de los grupos ilegales alrededor de la deforestación.</t>
  </si>
  <si>
    <t>FORMULACION ADMINISTRACION DE LOS RECURSOS FONAM PARA EL USO SOSTENIBLE Y PROTECCION DE LAS ESPECIES CITES  NACIONAL  -  FONAM REC 20</t>
  </si>
  <si>
    <t>GIRARDOTA</t>
  </si>
  <si>
    <t>4.2.1.1.3 Formular una política que permita reducir la deforestación y degradación de los bosques,  atendiendo las causas directas y subyacentes, reconozca las dinámicas particulares de las regiones (con prioridad en los núcleos de alta deforestación NAD ) y se armonice con el plan de acción del Pacto Intergeneracional por la Vida del Amazonas Colombiano (PIVAC). Así mismo, se deberá incluir mecanismos de monitoreo y seguimiento de la gestión sectorial, especialmente frente al rol de la fuerza pública. Con este fin, se configurará la Fuerza de Reacción Integral Ambiental (FRIA).</t>
  </si>
  <si>
    <t>CONSERVACION DE CUENCAS HIDROGRAFICAS ABASTECEDORAS DE ACUEDUCTOS MUNICIPALES A NIVEL NACIONAL  FONAM REC 20</t>
  </si>
  <si>
    <t>GOMEZ PLATA</t>
  </si>
  <si>
    <t>4.2.1.1.4 Ajustar y modernizar los sistemas de información, salvoconductos y autorizaciones, entre otros instrumentos para facilitar a las autoridades el control efectivo a la cadena comercial forestal.</t>
  </si>
  <si>
    <t>GRANADA</t>
  </si>
  <si>
    <t>4.2.1.1.5 Desarrollar una estrategia eque contenga los arreglos institucionales necesarios para apoyar las acciones de las autoridades ambientales y de policía, para prevenir y combatir las dinámicas ilegales que afectan los ecosistemas, especialmente las asociadas a cultivos de uso ilícito en áreas prioritarias de conservación de biodiversidad.</t>
  </si>
  <si>
    <t>FORTALECIMIENTO DE LA GESTIÓN AMBIENTAL SECTORIAL Y URBANA, A NIVEL , NACIONAL -  REC 10</t>
  </si>
  <si>
    <t>GUADALUPE</t>
  </si>
  <si>
    <t>4.2.1.2.1 Implementar una estrategia que materialice el cierre y estabilización de la frontera agrícola</t>
  </si>
  <si>
    <t>FORTALECIMIENTO DE LA GESTIÓN AMBIENTAL SECTORIAL Y URBANA, A NIVEL , NACIONAL -  REC 11</t>
  </si>
  <si>
    <t>GUARNE</t>
  </si>
  <si>
    <t>4.2.1.2.2 Formular el plan nacional de zonificaciòn ambiental incorporando acciones de reconversión y sustitución de actividades y donde se definan los lineamientos para la creación y adopción de regímenes de transición para la resolución de conflictos socioambientales en estas áreas.</t>
  </si>
  <si>
    <t>GUATAPE</t>
  </si>
  <si>
    <t>4.2.1.2.3 Implementar Acuerdos Cero Deforestación desde MinAmbiente y MinAgricultura con actores de las cadenas de valor de lácteos, carne, madera, cacao y palma de aceite para diferenciar la producción nacional en el mercado internacional con mecanismos de trazabilidad.</t>
  </si>
  <si>
    <t>IMPLEMENTACIÓN DE LAS ESTRATEGIAS, INSTRUMENTOS Y RECOMENDACIONES DE LA OCDE EN MATERIA DE GESTIÓN AMBIENTAL A NIVEL NACIONAL REC 10</t>
  </si>
  <si>
    <t>HELICONIA</t>
  </si>
  <si>
    <t>4.2.1.2.4 Incorporar criterios para reducir la deforestación y degradación de ecosistemas en la implementación de los Planes Maestros de Transporte Intermodal, de los Planes Viales Departamentales y del Plan Nacional de Vías</t>
  </si>
  <si>
    <t>HISPANIA</t>
  </si>
  <si>
    <t xml:space="preserve">4.2.1.2.5 Priorizar los territorios afectados por deforestación en la implementación del sistema catastral multipropósito. </t>
  </si>
  <si>
    <t>ITAGUI</t>
  </si>
  <si>
    <t xml:space="preserve">4.2.1.2.6 Priorizar la aplicación del registro inmobiliario de bienes baldíos en areas arectadas por defoestación, evitando su ocupación indebida y el acaparamiento de tierras. </t>
  </si>
  <si>
    <t>FORTALECIMIENTO FORTALECER LA GESTIÓN AMBIENTAL DEL ESTADO COLOMBIANO SOBRE LAS ZONAS MARINAS Y COSTERAS Y RECURSOS ACUÁTICOS NACIONAL REC 10</t>
  </si>
  <si>
    <t>ITUANGO</t>
  </si>
  <si>
    <t>4.2.1.2.7 Desarrollar evaluaciones ambientales estratégicas regionales en zonas de alta deforestación, con el fin de analizar los impactos directos, indirectos, acumulativos y sinérgicos por deforestación y degradación de ecosistemas, así como las medidas para su gestión.</t>
  </si>
  <si>
    <t>FORTALECIMIENTO FORTALECER LA GESTIÓN AMBIENTAL DEL ESTADO COLOMBIANO SOBRE LAS ZONAS MARINAS Y COSTERAS Y RECURSOS ACUÁTICOS NACIONAL REC 11</t>
  </si>
  <si>
    <t>JARDIN</t>
  </si>
  <si>
    <t>4.2.1.3.1 Ajustar el marco regulatorio de las inversiones ambientales obligatorias desde  particularmente la inversión forzosa del 1% y las compensaciones y desarrollar mecanismos para que la ANLA y las autoridades ambientales hagan efectivo su cumplimiento, en especial en el sector minero energético.</t>
  </si>
  <si>
    <t>JERICO</t>
  </si>
  <si>
    <t>4.2.1.3.2 Desarrollar la Estrategia Nacional de Restauración. La Estrategia deberá priorizar las áreas protegidas, cuencas y ríos estratégicos para el cierre de la frontera agrícola, áreas ambientalmente estratégicas como el Río Atrato y territorios con altas tasas de deforestación. Así mismo, la estrategia deberá facilitar la consolidación de modelos de negocios y cadenas de valor a partir de la restauración.</t>
  </si>
  <si>
    <t>FORTALECIMIENTO DE LA GESTIÓN DE CAMBIO CLIMÁTICO EN LA PLANEACIÓN SECTORIAL Y TERRITORIAL NACIONAL REC 10</t>
  </si>
  <si>
    <t>LA CEJA</t>
  </si>
  <si>
    <t>4.2.1.3.3 Implementar plataformas colaborativas que permitan la articulación de las inversiones y acciones públicas y privadas alrededor en las cuencas para la gestión integral del recurso hídrico.</t>
  </si>
  <si>
    <t>FORTALECIMIENTO DE LA GESTIÓN DE CAMBIO CLIMÁTICO EN LA PLANEACIÓN SECTORIAL Y TERRITORIAL NACIONAL REC 11</t>
  </si>
  <si>
    <t>LA ESTRELLA</t>
  </si>
  <si>
    <t>4.2.1.3.4 Evaluar el estado de la biodiversidad de Colombia, con el objetivo de conocer las tendencias de cambio y los umbrales de las principales transformaciones socioecológicas (agricultura, vivienda, minas y energía y transporte) en territorios priorizados.</t>
  </si>
  <si>
    <t xml:space="preserve">GENERACION CAPACIDADES PARA EL ADECUADO DESEMPEÑO AMBIENTAL DEL SINA  EL TERRITORIO NACIONAL REC 10 </t>
  </si>
  <si>
    <t>LA PINTADA</t>
  </si>
  <si>
    <t>4.2.1.3.5 Avanzar en la implementación del plan de acción nacional para la lucha contra la desertificación y la sequía en Colombia y del Plan Maestro de Erosión Costera Colombia.</t>
  </si>
  <si>
    <t>GENERACION CAPACIDADES PARA EL ADECUADO DESEMPEÑO AMBIENTAL DEL SINA  EL TERRITORIO NACIONAL REC 10</t>
  </si>
  <si>
    <t>LA UNION</t>
  </si>
  <si>
    <t>4.2.2.1.1 Formular una política pública que desarrolle la visión a 2030 para consolidar el SINAP,  y establecer los lineamientos para racionalizar la creación de nuevas áreas protegidas, priorizándolas con criterios de representatividad ecológica y se avanzará en el reconocimiento de las estrategias complementarias de conservación.</t>
  </si>
  <si>
    <t>GENERACION CAPACIDADES PARA EL ADECUADO DESEMPEÑO AMBIENTAL DEL SINA  EL TERRITORIO NACIONAL REC 11</t>
  </si>
  <si>
    <t>LIBORINA</t>
  </si>
  <si>
    <t>4.2.2.1.2 Implementar el programa Herencia Colombia, para asegurar a largo plazo la capacidad y sostenibilidad financiera de las áreas protegidas y otras estrategias de conservación. dando especial atención a la Orinoquía, al Macizo Colombiano, a la Serranía de San Lucas y a los esfuerzos de conservación in situ por parte de privados y comunitarios.</t>
  </si>
  <si>
    <t>MACEO</t>
  </si>
  <si>
    <t>4.2.2.1.3 Elaborar una agenda intersectorial con mecanismos de seguimiento para la implementación de los Planes de Manejo Ambiental de las áreas protegidas para el uso sostenible y de las acciones que permitan gestionar los problemas de acceso a tierra y a instrumentos de desarrollo rural.</t>
  </si>
  <si>
    <t>IMPLEMENTACIÓN DE ESTRATEGIAS DE LA POLÍTICA NACIONAL DE EDUCACIÓN AMBIENTAL Y PARTICIPACIÓN HACIA LA GOBERNANZA AMBIENTAL EN COLOMBIA. NACIONAL REC10</t>
  </si>
  <si>
    <t>MARINILLA</t>
  </si>
  <si>
    <t>4.2.2.2.1 Avanzar en la reglamentación de la Ley 1930 de 2018</t>
  </si>
  <si>
    <t>IMPLEMENTACIÓN DE ESTRATEGIAS DE LA POLÍTICA NACIONAL DE EDUCACIÓN AMBIENTAL Y PARTICIPACIÓN HACIA LA GOBERNANZA AMBIENTAL EN COLOMBIA. NACIONAL REC11</t>
  </si>
  <si>
    <t>MEDELLIN</t>
  </si>
  <si>
    <t>4.2.2.2.2 Formular una política pública para la intervención integral de los complejos de páramo, que cuente con la participación de las entidades territoriales, las autoridades ambientales y las comunidades.</t>
  </si>
  <si>
    <t>MONTEBELLO</t>
  </si>
  <si>
    <t xml:space="preserve">4.2.2.2.3 Implementar un programa de ordenamiento productivo y desarrollo de actividades sostenibles en páramos, que reduzcan los impactos ambientales y que incluyan procesos de reconversión con énfasis en los cultivos de cebolla, papa y producción de leche. </t>
  </si>
  <si>
    <t xml:space="preserve">FORTALECIMIENTO DE LA   GESTIÓN INSTITUCIONAL DE LA SECRETARIA GENERAL DEL MINISTERIO DE AMBIENTE Y DESARROLLO SOSTENIBBLE, BOGOTÁ REC 10 </t>
  </si>
  <si>
    <t>MURINDO</t>
  </si>
  <si>
    <t>4.2.2.2.4 Establecer arreglos institucionales a través de los cuales se gestionen los problemas de acceso a tierra a la población campesina en áreas ambientalmente estratégicas, que permitan otorgar derechos de uso y/o propiedad a partir de la titulación o la formalización, con acuerdos e incentivos de conservación.</t>
  </si>
  <si>
    <t>FORTALECIMIENTO DE LA   GESTIÓN INSTITUCIONAL DE LA SECRETARIA GENERAL DEL MINISTERIO DE AMBIENTE Y DESARROLLO SOSTENIBBLE, BOGOTÁ REC 11</t>
  </si>
  <si>
    <t>MUTATA</t>
  </si>
  <si>
    <t>4.2.2.2.5 Incluir cciones e inversiones nacionales y territoriales en los contratos plan, para la intervención integral de las áreas ambiental estratégicas, con especial atención a humedales RAMSAR como la Ciénaga Grande de Santa Marta y reservas de la biosfera estratégicos de la Nación.</t>
  </si>
  <si>
    <t>FORTALECIMIENTO EN EL CONTROL Y SSEGUIMIENTO A LOS COMPROMISOS ADQUIRIDOS EN ESCENARIOS INTERNCIONALES DE LA GESTIÓN AMBIENTAL NACIONAL REC 10</t>
  </si>
  <si>
    <t>4.2.2.2.6 Desarrollar los mecanismos que garanticen la efectiva implementación de los planes de manejo ambiental, en los que se involucren los actores requeridos para garantizar su uso sostenible.</t>
  </si>
  <si>
    <t>NECHI</t>
  </si>
  <si>
    <t>4.2.2.2.7 Construir modelos de desarrollo regional sostenible que promuevan los océanos como activos desarrollará los mecanismos que garanticen la efectiva implementación de los planes de manejo ambiental, en los que se involucren los actores requeridos para garantizar su uso sostenible.</t>
  </si>
  <si>
    <t>FORTALECIMIENTO EN EL CONTROL Y SSEGUIMIENTO A LOS COMPROMISOS ADQUIRIDOS EN ESCENARIOS INTERNCIONALES DE LA GESTIÓN AMBIENTAL NACIONAL REC 11</t>
  </si>
  <si>
    <t>NECOCLI</t>
  </si>
  <si>
    <t>4.2.2.2.8 Promover la inversión de recursos del SGR en proyectos que fomenten alternativas productivas sostenibles en áreas ambientalmente estratégicas, garantizando su articulación con estrategias de conservación y de desarrollo rural sostenible.</t>
  </si>
  <si>
    <t>FORTALECIMIENTO DE LA OFERTA INSTITUCIONAL PARA LA SOSTENIBILIDAD AMBIENTAL DEL TERRITORIO EN EL MARCO DE LOS NEGOCIOS VERDES Y SOSTENIBLES. NIVEL NACIONAL  REC 10</t>
  </si>
  <si>
    <t>OLAYA</t>
  </si>
  <si>
    <t>4.2.3.1.1 Crear un esquema de compensaciones e incentivos para municipios que cuenten con áreas protegidas nacionales y regionales. y establecer mecanismos que faciliten la transferencia de recursos intermunicipales por la conservación de las áreas abastecedoras de acueductos y se incluirá a los municipios de Macizo en la distribución de designaciones de SGP</t>
  </si>
  <si>
    <t>PEÐOL</t>
  </si>
  <si>
    <t>4.2.3.1.2 Diseñar las bases técnicas y operativas de un incentivo para el emprendimiento y diversificación de economías locales a través de negocios verdes, y un programa de incentivos para la reconversión y sustitución de actividades agropecuarias, que se complementará con los PSA.</t>
  </si>
  <si>
    <t>FORTALECIMIENTO DE LA OFERTA INSTITUCIONAL PARA LA SOSTENIBILIDAD AMBIENTAL DEL TERRITORIO EN EL MARCO DE LOS NEGOCIOS VERDES Y SOSTENIBLES. NIVEL NACIONAL  REC 11</t>
  </si>
  <si>
    <t>PEQUE</t>
  </si>
  <si>
    <t>4.2.3.1.3 Reformar el Certificado de Incentivo Forestal (CIF) de Conservación y el CIF de Plantaciones Forestales Comerciales, asignándoles recursos y garantizando su sostenibilidad financiera, además de potenciar su aplicabilidad en los territorios de acuerdo con su vocación y aptitud.</t>
  </si>
  <si>
    <t>FORTALECIMIENTO DE LA ESTRATEGIA TI Y TRASNFORMACIÓN DIGITSL EN EL MINISTERIO DE AMBIENTE Y DESARROLLO SOSTENIBLE NACIONAL REC10</t>
  </si>
  <si>
    <t>PUEBLORRICO</t>
  </si>
  <si>
    <t xml:space="preserve">4.2.3.2.1 Implementar  el programa nacional de PSA, el cual priorizará la construcción una estrategia de divulgación, capacitación y asistencia técnica para que los departamentos desarrollen portafolios de proyectos de PSA orientados a las áreas ambientalmente estratégicas, zonas de frontera agrícola y Zonas de Reserva Campesina. </t>
  </si>
  <si>
    <t>PUERTO BERRIO</t>
  </si>
  <si>
    <t>4.2.4.1.1 Apoyar el desarrollo empresarial en bioeconomía a través de los programas e instrumentos de desarrollo empresarial técnicos y financieros.</t>
  </si>
  <si>
    <t>FORTALECIMIENTO DE LA ESTRATEGIA TI Y TRASNFORMACIÓN DIGITSL EN EL MINISTERIO DE AMBIENTE Y DESARROLLO SOSTENIBLE NACIONAL REC11</t>
  </si>
  <si>
    <t>PUERTO NARE</t>
  </si>
  <si>
    <t>4.2.4.1.2 Implementar el programa Colombia Bio y realizar al menos 25 expediciones continentales y marinas con fines de bioprospección.</t>
  </si>
  <si>
    <t xml:space="preserve"> CONSOLIDACIÓN SISTEMA DE INFORMACIÓN AMBIENTAL SIAC COMO EJE CENTRAL DE INFORMACIÓN AMBIENTAL OFICIAL Y SOPORTE PAR LA TOMA DE DECISIONES A NIVEL REGIONAL Y NACIONAL Y CONOCIMIENTO EN MATERIA AMBIENTAL A NIVEL NACIONAL Y REGIONAL BOGOTÁ REC10</t>
  </si>
  <si>
    <t>PUERTO TRIUNFO</t>
  </si>
  <si>
    <t>4.2.4.1.3 Cosntruir un portafolio nacional de bioproductos con énfasis en escalamiento comercial e identificando oportunidades de inversión.</t>
  </si>
  <si>
    <t>REMEDIOS</t>
  </si>
  <si>
    <t>4.2.4.1.4 Generar nuevos registros de especímenes en el Global Biodiversity Information Facility (GBIF) a través del SiB Colombia</t>
  </si>
  <si>
    <t xml:space="preserve"> CONSOLIDACIÓN SISTEMA DE INFORMACIÓN AMBIENTAL SIAC COMO EJE CENTRAL DE INFORMACIÓN AMBIENTAL OFICIAL Y SOPORTE PAR LA TOMA DE DECISIONES A NIVEL REGIONAL Y NACIONAL Y CONOCIMIENTO EN MATERIA AMBIENTAL A NIVEL NACIONAL Y REGIONAL BOGOTÁ REC 11</t>
  </si>
  <si>
    <t>RETIRO</t>
  </si>
  <si>
    <t>4.2.4.1.5 Construir la cuenta satélite de Bioeconomía</t>
  </si>
  <si>
    <t>FORTALECIMIENTO DE LOS PROCESOS DE PLANEACION, EVALUACION Y SEGUIMIENTO A LA GESTION ADELANTADA POR EL SECTOR AMBIENTAL,  NACIONAL REC10</t>
  </si>
  <si>
    <t>RIONEGRO</t>
  </si>
  <si>
    <t>4.2.4.2.1 Desarrollar una estrategia de articulación interinstitucional que contenga el diseño de mecanismos normativos, técnicos y financieros que consoliden las cadenas de valor para los negocios verdes verificados por la autoridad ambiental.</t>
  </si>
  <si>
    <t>SABANALARGA</t>
  </si>
  <si>
    <t>4.2.4.2.2 Consolidar los espacios para la comercialización y encadenamiento productivo de los negocios verdes y posicionar el comercio de especies CITES, fortaleciendo aquellos negocios con mayor valor agregado.</t>
  </si>
  <si>
    <t>FORTALECIMIENTO DE LOS PROCESOS DE PLANEACION, EVALUACION Y SEGUIMIENTO A LA GESTION ADELANTADA POR EL SECTOR AMBIENTAL,  NACIONAL REC11</t>
  </si>
  <si>
    <t>SABANETA</t>
  </si>
  <si>
    <t>4.2.4.2.3 Implementar una estrategia para el encadenamiento productivo de los negocios verdes, especialmente en áreas ambientalmente estratégicas de uso sostenible, con énfasis en aquellos emprendimientos verdes regionales verificados por la autoridad ambiental.</t>
  </si>
  <si>
    <t>IMPLEMENTACIÓN DE LA ESTRATEGIA DE DIVULGACION Y COMUNICACIÓN DE LA INFORMACIÓN AMBIENTAL A NIVEL NACIONAL REC10</t>
  </si>
  <si>
    <t>SALGAR</t>
  </si>
  <si>
    <t>4.2.4.3.1 Realizar los ajustes institucionales y normativos para el desarrollo de la economía forestal y el fomento de empresas forestales sostenibles, que involucren esquemas de aprovechamiento comunitario de los bosques,  tecnificación de plantaciones con especies nativas y  encadenamientos productivos</t>
  </si>
  <si>
    <t>SAN ANDRES DE CUERQUIA</t>
  </si>
  <si>
    <t xml:space="preserve">4.2.4.3.2 Desarrollar la agenda de investigación forestal en la que se incluya un programa de forestería comunitaria, portafolios de proyectos con iniciativas regionales y locales, y la promoción de sus usos tecnológicos y biotecnológicos para generar mercados de alto valor agregado. </t>
  </si>
  <si>
    <t>IMPLEMENTACIÓN DE LA ESTRATEGIA DE DIVULGACION Y COMUNICACIÓN DE LA INFORMACIÓN AMBIENTAL A NIVEL NACIONAL REC11</t>
  </si>
  <si>
    <t>SAN CARLOS</t>
  </si>
  <si>
    <t>4.2.4.3.3 Formular e implementar diez planes de negocios forestales sostenibles y restauraciones masivas con participación del sector privado, público y sociedad civil fortalecerán la cultura ambiental.</t>
  </si>
  <si>
    <t>SAN FRANCISCO</t>
  </si>
  <si>
    <t>4.2.4.3.4 Construir una estrategia para garantizar la integralidad de las cadenas de valor de la madera legal y sus manufacturas en el marco del Pacto Intersectorial por la Madera Legal.</t>
  </si>
  <si>
    <t>SAN JERONIMO</t>
  </si>
  <si>
    <t>4.2.4.4.1 Promover el turismo de forma responsable y sostenible, a través de programas desensibilización, educación y cultura turística, estímulos y trabajo interinstitucional a nivel nacional y territorial</t>
  </si>
  <si>
    <t>SAN JOSE DE LA MONTAÑA</t>
  </si>
  <si>
    <t>4.2.4.4.2 Desarrollar productos turísticos diferenciadores y de alto valor, entre los cuales se priorizan el turismo de naturaleza, aventura y el ecoturismo</t>
  </si>
  <si>
    <t>SAN JUAN DE URABA</t>
  </si>
  <si>
    <t>4.2.4.4.3 Desarrollar estrategias para la atracción de la inversión y el fomento a la consolidación de planta e infraestructura turística sostenible de talla mundial y conectividad regional</t>
  </si>
  <si>
    <t>SAN LUIS</t>
  </si>
  <si>
    <t>4.2.4.4.4 Mejorar el ambiente de negocios, mediante la promoción de certificaciones de calidad  y sostenibilidad para prestadores y destinos turísticos.</t>
  </si>
  <si>
    <t>SAN PEDRO</t>
  </si>
  <si>
    <t>4.2.4.4.5 Desarrollar programas para fortalecer las competencias técnicas de prestadores turísticos y demás actores vinculados al turismo, incluyendo de forma transversal la formación en patrimonio natural y cultural, así como en desarrollo sostenible del turismo.</t>
  </si>
  <si>
    <t>SAN PEDRO DE URABA</t>
  </si>
  <si>
    <t>4.2.4.4.6 Desarrollar una estrategia nacional de turismo sostenible, con énfasis en territorios con atractivos naturales y culturales emblemáticos de la Nación, para promover la concientización ambiental a los visitantes, la generación de oportunidades productivas y de formación local, así como alianzas empresariales y de gestión privada.</t>
  </si>
  <si>
    <t>SAN RAFAEL</t>
  </si>
  <si>
    <t>4.3.1.1.1 Realizar estudios de amenaza por eventos de remoción en masa, inundación, sequía, incendio forestal, avenida torrencial, erosión costera, volcánicos, sísmicos y tecnológicos, a escala relevante para el nivel municipal, desde las entidades técnico - científicas del SNGRD. y formular un Modelo Nacional de Riesgo Sísmico.</t>
  </si>
  <si>
    <t>SAN ROQUE</t>
  </si>
  <si>
    <t>4.3.1.1.2 Establecer un Sistema Nacional de Alertas Tempranas ante amenazas hidrometeorológicas, y definir mecanismos para replicar los sistemas de alerta a escalas detalladas con la participación de las autoridades ambientales regionales. Por otra parte, la DIMAR, fortalecerá el Centro Nacional de Alerta contra Tsunamis.</t>
  </si>
  <si>
    <t>SAN VICENTE</t>
  </si>
  <si>
    <t xml:space="preserve">4.3.1.1.3 Desarrollar una metodología para la elaboración e inventario de elementos expuestos y vulnerabilidad frente a eventos hidrometeorológicos </t>
  </si>
  <si>
    <t>SANTA BARBARA</t>
  </si>
  <si>
    <t>4.3.1.1.4 Realizar estudios para evaluar el impacto económico de desastres detonados por sismos, volcanes variabilidad y cambio climático anivel regional</t>
  </si>
  <si>
    <t>SANTA ROSA DE OSOS</t>
  </si>
  <si>
    <t>4.3.1.1.5 Realizar estudios para analizar la vulnerabilidad fiscal del país ante fenómenos climáticos</t>
  </si>
  <si>
    <t>SANTAFE DE ANTIOQUIA</t>
  </si>
  <si>
    <t>4.3.1.2.1 Elaboración de los estudios  de riesgo e municipios priorizados para su incorporación en los planes de ordenamiento territorial.</t>
  </si>
  <si>
    <t>SANTO DOMINGO</t>
  </si>
  <si>
    <t>4.3.1.2.2 Definir lineamientos para el uso, análisis e interpretación de información técnica, asociada a fenómenos de origen natural y socio natural y tecnológico, para orientar la toma de decisiones de las entidades territoriales</t>
  </si>
  <si>
    <t>SEGOVIA</t>
  </si>
  <si>
    <t>4.3.1.2.3 Diseñar la estrategia y el mecanismo institucional para el modelamiento de escenarios de riesgo</t>
  </si>
  <si>
    <t>SONSON</t>
  </si>
  <si>
    <t>4.3.1.3.1 Diseñar e implementar un Sistema de Información de Cambio Climático a partir de la integración de plataformas de información existentes, para poner a disposición los indicadores y metas para hacer seguimiento a los compromisos en adaptación y sus medios de implementación, así como para monitorear y evaluar los avances nacionales y el cumplimiento de metas en materia de emisiones de GEI.</t>
  </si>
  <si>
    <t>SOPETRAN</t>
  </si>
  <si>
    <t xml:space="preserve">4.3.1.3.2 Establecer un procedimiento para la definición de las metas nacionales de mediano y largo plazo en cambio climático y para el seguimiento y actualización periódica de las metas de la contribución nacionalmente determinada (NDC por sus siglas en inglés), acorde a los lineamientos de la Convención Marco de las Naciones Unidas sobre el Cambio Climático (CMNUCC), </t>
  </si>
  <si>
    <t>TAMESIS</t>
  </si>
  <si>
    <t>4.3.2.1.1 Diseñar e implementar una guía técnica para la incorporación de los análisis de riesgo de desastres para la formulación y viabilización de proyectos de inversión a financiar con recursos del Sistema General de Regalías.</t>
  </si>
  <si>
    <t>TARAZA</t>
  </si>
  <si>
    <t>4.3.2.1.2 Implementar proyectos de reducción del riesgo, atendiendo los principios de subsidiariedad y complementariedad establecidos en la Ley 1523 de 2012</t>
  </si>
  <si>
    <t>TARSO</t>
  </si>
  <si>
    <t>4.3.2.1.3 Fortalecer la reducción del riesgo de desastres por fenómenos de erosión costera en sectorescríticos del país, articulando esfuerzos técnicos, administrativos y financieros.</t>
  </si>
  <si>
    <t>TITIRIBI</t>
  </si>
  <si>
    <t>4.3.2.1.4 Diseñar e implementar el Programa Nacional de Asistencia Técnica dirigido a entidades territoriales en gestión del riesgo de desastres y cambio climático, con criterios de focalización y complementariedad</t>
  </si>
  <si>
    <t>TOLEDO</t>
  </si>
  <si>
    <t>4.3.2.1.5 Diseñar una estrategia nacional de fortalecimiento de comunidades en gestión del riesgo de desastres y adaptación al cambio climático, con enfoque diferencial</t>
  </si>
  <si>
    <t>TURBO</t>
  </si>
  <si>
    <t xml:space="preserve">4.3.2.2.1 Formular instrumentos técnicos y regulatorios para promover la adaptación al cambio climático en proyectos de inversión </t>
  </si>
  <si>
    <t>URAMITA</t>
  </si>
  <si>
    <t>4.3.2.2.2 Orientar a los sectores y las autoridades ambientales regionales en la implementación de iniciativas de adaptación al cambio climático en territorios, comunidades o ecosistemas vulnerables,</t>
  </si>
  <si>
    <t>URRAO</t>
  </si>
  <si>
    <t>4.3.2.2.3 Implementar iniciativas para la adaptación  al cambio climático en sistemas productivos agropecuarios, en asocio con los gremios, en asocio con los gremios y los centros de investigación, y con el apoyo de la cooperación internacional. Además, consolidará las mesas agroclimáticas a nivel nacional y regional para brindar orientaciones técnicas en materia de adaptación al cambio climático.</t>
  </si>
  <si>
    <t>VALDIVIA</t>
  </si>
  <si>
    <t>4.3.2.2.4 Generar lineamientos técnicos para incluir análisis de riesgos climáticos y criterios de adaptación en el diseño y construcción de infraestructura de transporte, así como implementar un programa de mejoramiento para infraestructura vulnerable ante fenómenos asociados a la variabilidad climática.</t>
  </si>
  <si>
    <t>VALPARAISO</t>
  </si>
  <si>
    <t>4.3.2.2.5 Promover el desarrollo de lineamientos técnicos para implementar mecanismos preventivos que impidan la generación de eventos asociados al riesgo tecnológico</t>
  </si>
  <si>
    <t>VEGACHI</t>
  </si>
  <si>
    <t>4.3.2.2.6 Generar lineamientos técnicos para incluir análisis de riesgos climáticos y criterios de adaptación en el diseño, construcción y mejoramiento de edificaciones y entornos construidos y de infraestructura de saneamiento básico.</t>
  </si>
  <si>
    <t>VENECIA</t>
  </si>
  <si>
    <t>4.3.2.2.7 Desarrollar lineamientos para el reasentamiento de población en zonas de alto riesgo no mitigable y la creación de programas de vigilancia, control del uso y ocupación del suelo a nivel municipal en zonas de alto riesgo</t>
  </si>
  <si>
    <t>VIGIA DEL FUERTE</t>
  </si>
  <si>
    <t>4.3.2.2.8 Desarrollar un programa de asistencia técnica para que las empresas incorporen el riesgo climático en sus matrices de riesgo operacional y aprovechen las oportunidades de la variabilidad y el cambio climático</t>
  </si>
  <si>
    <t>YALI</t>
  </si>
  <si>
    <t>4.3.2.2.9 Redefinir los mecanismos técnicos, financieros y operacionales del Fondo Adaptación para redimensionarlo como Fondo encargado de promover la adaptación y mitigación ante el cambio climático en el marco del sector de ambiente y desarrollo sostenible.</t>
  </si>
  <si>
    <t>YARUMAL</t>
  </si>
  <si>
    <t>4.3.2.2.10 Diseñar una política pública para reducir las condiciones de riesgo ante eventos de variabilidad climática</t>
  </si>
  <si>
    <t>YOLOMBO</t>
  </si>
  <si>
    <t>4.3.3.1.1 Realizar estudios  para valorar las necesidades del país en materia de adaptación y así cuantificar la brecha de financiación en adaptación.</t>
  </si>
  <si>
    <t>YONDO</t>
  </si>
  <si>
    <t>4.3.3.1.2 Definir lineamientos para el diseño e implementación de líneas de crédito especiales que promuevan las inversiones bajas en carbono y resilientes al clima</t>
  </si>
  <si>
    <t>ZARAGOZA</t>
  </si>
  <si>
    <t>4.3.3.1.3 Diseñar lineamientos para que entidades financieras orienten la incorporación de análisis de riesgo ambiental y social (ARAS) en la evaluación de sus productos de crédito.</t>
  </si>
  <si>
    <t>4.3.3.2.1 Elaborar e implementar criterios para la priorización de proyectos financiados con recursos del Fondo Nacional para la Gestión del Riesgo de Desastres (FNGRD), analizando condiciones de amenaza y vulnerabilidad, pobreza y desigualdad, y capacidad de cofinanciación y promover la implementación de acciones estratégicas focalizadas que articulen acciones de gestión de riesgos y protección social.</t>
  </si>
  <si>
    <t>ARAUQUITA</t>
  </si>
  <si>
    <t>4.3.3.3.1 Avanzar en la evaluación y estructuración de mecanismos de protección financiera, la formulación de esquemas y adquisición de contratos de aseguramiento y adelantar la estructuración de un insstrumento de protección financiera ante eventos hidrometeorólogicos</t>
  </si>
  <si>
    <t>CRAVO NORTE</t>
  </si>
  <si>
    <t>4.3.3.3.2 Elaborar lineamientos para promover que las entidades del nivel territorial adopten estrategias de protección financiera ante la ocurrencia de eventos naturales</t>
  </si>
  <si>
    <t>FORTUL</t>
  </si>
  <si>
    <t>4.3.3.3.3 Diseñar guías técnicas para promover protección financiera ante desastres en los sectores de agricultura, transporte, energía, agua y saneamiento básico, y generar inventarios de bienes fiscales y bases de datos de pólizas de seguros por parte de los sectores,</t>
  </si>
  <si>
    <t>PUERTO RONDON</t>
  </si>
  <si>
    <t>4.3.4.1.1 Diseñar protocolos de actuación para la respuesta a diferentes tipos de desastre, en el marco de la Estrategia Nacional para la Respuesta a Emergencias (UNGRD, 2015). Así mismo, las entidades nacionales y territoriales fortalecerán sus capacidades de preparación y de respuesta frente a desastres, y sus mecanismos de coordinación.</t>
  </si>
  <si>
    <t>SARAVENA</t>
  </si>
  <si>
    <t>4.3.4.1.2 Robustecer la actuación y capacidades de la Fuerza Pública y la Defensa Civil Colombiana en la atención de emergencias y desastres asociados a fenómenos naturales y antrópicos, además de ayuda humanitaria, a fin de garantizar una mejor articulación con el SNGRD y la UNGRD.</t>
  </si>
  <si>
    <t>TAME</t>
  </si>
  <si>
    <t xml:space="preserve">4.3.4.1.3 fortalecerá la gestión del riesgo de desastres y la prestación del servicio público esencial de bomberos en Colombia.
</t>
  </si>
  <si>
    <t>BARANOA</t>
  </si>
  <si>
    <t>4.3.4.1.4 Diseñar una metodología de evaluación de daños, pérdidas y necesidades post desastre</t>
  </si>
  <si>
    <t>BARRANQUILLA</t>
  </si>
  <si>
    <t>4.3.4.2.1 Formular una Estrategia de Recuperación Resiliente ante Desastres y Adaptada al Cambio Climático, definiendo instrumentos de coordinación, roles y responsabilidades en el manejo de la emergencia y la recuperación y mecanismos de gestión de recursos, según la magnitud y el alcance del desastre,</t>
  </si>
  <si>
    <t>CAMPO DE LA CRUZ</t>
  </si>
  <si>
    <t>4.3.4.3.1 Finalizar y evaluar las intervenciones que adelantó en las zonas afectadas por La Niña de 2010-2011 y, en coordinación con la UNGRD, en el marco del SNGRD, definirá roles y responsabilidades de las entidades que deben asumir la operación, mantenimiento y vigilancia de obras de infraestructura entregadas, con el fin de garantizar su sostenibilidad.</t>
  </si>
  <si>
    <t>CANDELARIA</t>
  </si>
  <si>
    <t>4.3.4.3.2 Coordinar y terminar las intervenciones de reconstrucción y planificación territorial correspondientes al Plan Construyendo Mocoa, buscando no reconfigurar escenarios de riesgo; todo elllo con la supervisión de la Vicepresidencia de la República, participación de entidades nacionales  y el muinicipio.</t>
  </si>
  <si>
    <t>GALAPA</t>
  </si>
  <si>
    <t>4.4.1.1.1 Presentar un proyecto de ley para reformar las CAR, y crear mecanismos de modernización institucional del SINA, con particular atención a la ANLA y al IDEAM, que fortalezcan la generación de información</t>
  </si>
  <si>
    <t>JUAN DE ACOSTA</t>
  </si>
  <si>
    <t>4.4.1.1.2 Evaluar los instrumentos de financiamiento del sector ambiental para identificar nuevas fuentes y mejorar la distribución de las existentes al interior del Sina, con criterios de equidad y efectividad. Para esto, hará los ajustes normativos y administrativos que se requieran, en línea con las recomendaciones de la OCDE sobre gasto público ambiental. Así mismo, establecerá con el apoyo del DNP, criterios e indicadores de inversión que faciliten su seguimiento. Especial atención se brindará al fortalecimiento del Fondo de Compensación Ambiental (FCA) y del Fondo Nacional Ambiental (FONAM), que permita asignar mayor presupuesto para las CAR.</t>
  </si>
  <si>
    <t>LURUACO</t>
  </si>
  <si>
    <t>4.4.1.1.3 Evaluar el impacto y eficiencia de los incentivos fiscales asociados a la protección ambiental y promover el ajuste de aquellos que resultan ineficaces, poco eficientes o contradictorios.</t>
  </si>
  <si>
    <t>MALAMBO</t>
  </si>
  <si>
    <t>4.4.1.1.4 Promover en las CAR procesos de transparencia, eficacia y publicidad en el uso de los recursos financieros, técnicos y administrativos.</t>
  </si>
  <si>
    <t>MANATI</t>
  </si>
  <si>
    <t>4.4.1.1.5 Reforzar el régimen sancionatorio, ampliación de multas y comparendos ambientales cuyo destino será el fortalecimiento financiero y técnico de las autoridades ambientales.</t>
  </si>
  <si>
    <t>PALMAR DE VARELA</t>
  </si>
  <si>
    <t>4.4.1.2.1 Liderar el desarrollo de una Misión sobre Licenciamiento Ambiental que resulte en recomendaciones estratégicas para mejorar la efectividad de este instrumento y desarrollar con el apoyo de los Institutos de Investigación del SINA, un Índice de Efectividad de Licenciamiento Ambiental en línea con las recomendaciones de la OCDE, que se reportará de manera periódica.</t>
  </si>
  <si>
    <t>PIOJO</t>
  </si>
  <si>
    <t>4.4.1.2.2 Mejorar la efectividad del proceso de licenciamiento ambiental y la evaluación de permisos y otros instrumentos de control ambiental, a partir de la coordinación entre las autoridades ambientales y los institutos de investigación del Sina. Y busca evaluar y realizar, en coordinación con el ANLA los ajustes institucionales para fortalecer el proceso de licenciamiento ambiental y los diferentes trámites y permisos que evalúa la entidad.</t>
  </si>
  <si>
    <t>POLONUEVO</t>
  </si>
  <si>
    <t>4.4.1.2.3 Simplificar  y agilizar los tramites ante el ANLA y Minambiente, especialmente aquellos necesarios para obtener los beneficios tributarios por inversiones ambientales</t>
  </si>
  <si>
    <t>PONEDERA</t>
  </si>
  <si>
    <t>4.4.2.1.1 Establecer Agendas Estratégicas Intersectoriales como un mecanismo de diálogo y trabajo conjunto permanente entre el sector ambiental y los otros sectores productivos que fortalezcan la regulación ambiental y la transformación de estos sectores en el marco del crecimiento verde, que faciliten la gestión del riesgo y del cambio climático, y que permitan hacer seguimiento a las metas establecidas en el Plan Nacional de Desarrollo.</t>
  </si>
  <si>
    <t>PUERTO COLOMBIA</t>
  </si>
  <si>
    <t>4.4.2.1.2 Coordinar la implementación de las acciones y medidas para la NDC como se  y poner en marcha una Estrategia de Racionalización y Armonización de políticas, normas, instrumentos de planificación y ordenamiento territorial y sus arreglos institucionales y finalmente estudiar los instrumentos de política ambiental que deberán estar sujetos a un análisis de impacto normativo.</t>
  </si>
  <si>
    <t>REPELON</t>
  </si>
  <si>
    <t xml:space="preserve">4.4.2.2.1 Realizar una misión para la modernización de la gestión integral del agua y sus mecanismos institucionales desde la perspectiva de la oferta y  la demanda y optimizar los instrumentos de ordenación y manejo de cuencas hidrográficas para asegurar una gestión integrada del recurso hídrico. </t>
  </si>
  <si>
    <t>SABANAGRANDE</t>
  </si>
  <si>
    <t>4.4.2.2.2 Crear la Unidad de Planificación de Residuos Sólidos para una economía circular,</t>
  </si>
  <si>
    <t>4.4.2.2.3 Fortalecer la capacidad financiera, técnica, tecnológica y administrativa de los institutos de investigación ambiental, articulados en el Sina</t>
  </si>
  <si>
    <t>SANTA LUCIA</t>
  </si>
  <si>
    <t>4.4.2.2.4 Integrar la agenda de la Política de Crecimiento Verde en el Sistema Nacional de Competitividad, Ciencia, Tecnología e Innovación (SNCCTI), y poner en marcha la Comisión Interinstitucional de Bioeconomía, que formule y oriente la implementación de una estrategia nacional para el desarrollo de proyectos de la bioprospección con un componente de regionalización a través del SNCCTI.</t>
  </si>
  <si>
    <t>SANTO TOMAS</t>
  </si>
  <si>
    <t>4.4.2.2.5 Diseñar y poner en marcha los ajustes institucionales que se requieran para el desarrollo de la economía forestal con una visión que integre el aprovechamiento sostenible de los bosques naturales y las plantaciones comerciales.</t>
  </si>
  <si>
    <t>SOLEDAD</t>
  </si>
  <si>
    <t>4.4.3.1.1 Implementar una estrategia de comunicación efectiva, que incorpore acciones de economía naranja y educación ambiental 
Realizar campañas que fortalezcan la cultura ambiental a nivel empresarial y familiar, con siembras anuales y jornadas de participación en la protección y limpieza del entorno natural y garantizar el acceso efectivo a la información ambiental y la producción de material asociado a la problemática para todos los públicos para su distribución en medios masivos, con enfoque diferencial para comunidades locales urbanas y rurales, con el fin de incrementar la valoración social de la naturaleza.</t>
  </si>
  <si>
    <t>SUAN</t>
  </si>
  <si>
    <t>4.4.3.1.2 Mantener agendas de diálogo y trabajo conjunto permanente entre los sectores productivos y el sector ambiental, que fortalezcan la regulación ambiental y la transformación de estos sectores en el marco del crecimiento verde.</t>
  </si>
  <si>
    <t>TUBARA</t>
  </si>
  <si>
    <t>4.4.3.1.3 Desarrollar esquemas de gobernanza innovadores para el manejo de las áreas protegidas y fortalecer las redes de la sociedad civil que impulsen la conservación y el uso sostenible del territorio y la biodiversidad con especial énfasis en las organizaciones articuladoras de reservas naturales de la sociedad civil.</t>
  </si>
  <si>
    <t>USIACURI</t>
  </si>
  <si>
    <t>4.4.3.1.4 formularán la Política Nacional de Protección y Bienestar de Animales Domésticos y Silvestres: "Un país amigable con los Animales" que incorpore estrategias y programas que promuevan la tenencia responsable, la esterilización, el manejo de animales abandonados y maltratados, la asistencia integral y la prevención del maltrato, con el fin de erradicar en el país toda forma de violencia, crueldad, tráfico y comercio ilegal.</t>
  </si>
  <si>
    <t>BOGOTA, D.C.</t>
  </si>
  <si>
    <t>4.4.2.1.1 Promover y fortalecer las audiencias públicas y las veedurías ambientales en la gestión de las CARS. Adicionalmente, fortalecerá la sociedad civil colombiana como agente que previene y maneja los conflictos ambientales.</t>
  </si>
  <si>
    <t>ACHI</t>
  </si>
  <si>
    <t>4.4.3.1.1 Consolidar cinco centros regionales de diálogo ambiental como instancias de facilitación, articulación, participación, cooperación y reflexión para la identificación, priorización y discusión de los conflictos socioambientales a nivel regional, al tiempo que fortalecerá los espacios de diálogo existentes .</t>
  </si>
  <si>
    <t>ALTOS DEL ROSARIO</t>
  </si>
  <si>
    <t>4.4.3.1.2 Estructurar una propuesta de especialización de tribunales judiciales y jueces en temas ambientales, para aumentar su idoneidad y capacidad técnica para la prevención y resolución de conflictos socioambientales y económicos, acompañada de un programa de capacitación a funcionarios judiciales en derecho ambiental.</t>
  </si>
  <si>
    <t>ARENAL</t>
  </si>
  <si>
    <t>4.4.3.1.3 Fortalecer las instancias de diálogo y el trabajo conjunto con las autoridades indígenas, las comunidades negras y la población campesina como aliados estratégicos para la conservación y la gestión ambiental en los territorios, sobre todo en las problemáticas de uso, ocupación y tenencia de las regiones.</t>
  </si>
  <si>
    <t>ARJONA</t>
  </si>
  <si>
    <t>4.4.3.2.1 Crear la Comisión intersectorial para los asuntos judiciales, relacionada con la extracción de minerales, la deforestación y la degradación ambiental.</t>
  </si>
  <si>
    <t>ARROYOHONDO</t>
  </si>
  <si>
    <t>4.4.3.2.2 Destinar los recursos para el cumplimiento de órdenes judiciales relacionadas con la extracción de minerales, la deforestación y la degradación ambiental.</t>
  </si>
  <si>
    <t>BARRANCO DE LOBA</t>
  </si>
  <si>
    <t>4.4.4.1.1 Fortalecer el SIAC, a través de la actualización de los lineamientos de política de información ambiental y el protocolo para la gestión de datos e información.
Desarrollar e implementar el Sistema de Información de Planificación y Gestión Ambiental de las CAR,  
Garantizar el fácil acceso de los sectores, territorios y sociedad civil al SIAC, que articule sub-Subsistemas temáticos con los de las CARS, (incluyendo la Ventanilla Única de Trámites Ambientales, VITAL) y facilitar la interoperabilidad y la recolección de datos e información para la generación y reporte de indicadores ambientales y mecanismos financieros.</t>
  </si>
  <si>
    <t>CALAMAR</t>
  </si>
  <si>
    <t>4.4.4.1.2 Fortalecer la interoperabilidad y la recolección de datos e información para la generación y reporte de indicadores de estado, presión y respuesta, que expliquen los cambios en la calidad y el uso de los recursos naturales, mediante mecanismos de articulación con los sectores y territorios.</t>
  </si>
  <si>
    <t>CANTAGALLO</t>
  </si>
  <si>
    <t>4.4.4.1.3 Implementar el apoyo de los sectores los protocolos de transferencia de información y las mejoras tecnológicas necesarias para integrar los sistemas de información sectorial con el SIAC.</t>
  </si>
  <si>
    <t>CARTAGENA</t>
  </si>
  <si>
    <t>4.4.4.1.4 Fortalecer la generación de información para la toma de decisiones, para lo cual, deberán diseñar e implementar estrategias que faciliten la prestación y venta de servicios, que permitandiversificar sus ingresos y mejorar su capacidad administrativa, financiera y técnica. Especial énfasis tendrá el IDEAM.</t>
  </si>
  <si>
    <t>CICUCO</t>
  </si>
  <si>
    <t>4.4.4.2.1 Integrar, los sistemas de información forestal, para garantizar su interoperabilidad
Consolidar un sistema nacional de información, monitoreo y reporte sobre restauración,el cual se articulará con el Sistema Nacional de Información Forestal (SNIF) y demás sistemas de información existentes.
Fortalecer la capacidad del Sistema de Monitoreo de Bosques y Carbono, para avanzar en el seguimiento a la deforestación en tiempo real.</t>
  </si>
  <si>
    <t>CLEMENCIA</t>
  </si>
  <si>
    <t>4.4.4.2.2 Establecer las bases para el diseño e implementación de un sistema de información para la gestión integral de residuos sólidos.</t>
  </si>
  <si>
    <t>4.4.4.2.3 Consolidar la cuenta satélite ambiental y formular el marco conceptual y la metodología para las cuentas satélites en bioeconomía y flujo de materiales. 
Liderar, en coordinación con MinTrabajo, la formulación de un marco conceptual para la medición de empleos verdes.</t>
  </si>
  <si>
    <t>EL CARMEN DE BOLIVAR</t>
  </si>
  <si>
    <t>4.4.4.2.4 Elaborar un índice de desempeño del crecimiento verde a nivel territorial, a través del cual se identifiquen las oportunidades regionales para avanzar hacia la agenda de sostenibilidad del país.</t>
  </si>
  <si>
    <t>EL GUAMO</t>
  </si>
  <si>
    <t>4.4.4.2.5 Implementar programas regionales y sectoriales de investigación y desarrollo de capacidades para generar y ajustar la información necesaria para monitorear y reportar el estado, tendencias y escenarios de la base natural de Colombia.</t>
  </si>
  <si>
    <t>EL PEÑON</t>
  </si>
  <si>
    <t>4.4.4.3.1 Definir los mecanismos para un fácil acceso de los sectores, territorios y la sociedad civil a la información sobre la gestión y estado de los recursos naturales, los avances en la política de crecimiento verde, la gestión de riesgo de desastres y el cambio climático.</t>
  </si>
  <si>
    <t>HATILLO DE LOBA</t>
  </si>
  <si>
    <t xml:space="preserve">4.4.4.3.2 Implementar un programa para desarrollar capacidades que permita la integración de la información sectorial para la generación del inventario de emisiones de GEI, en el marco del Sistema de Información de Cambio Climático y el Sistema Nacional de Inventarios de Gases de Efecto Invernadero (SINGEI) </t>
  </si>
  <si>
    <t>MAGANGUE</t>
  </si>
  <si>
    <t>15.1.1.1.1 Cada cabeza de sector será responsable de adelantar en su fuero, la identificación de duplicidades y traslape de funciones entre sus entidades, y deberá proponer los planes de acción para el ajuste en los casos en los que sea necesario.</t>
  </si>
  <si>
    <t>MAHATES</t>
  </si>
  <si>
    <t>15.1.2.1.1 El DAFP consolidará el Modelo Integrado de Planeación y Gestión en las entidades públicas del orden nacional y territorial, y diseñará un esquema de asesoría técnica integral de acompañamiento por parte de las entidades líderes de las políticas de gestión y desempeño.</t>
  </si>
  <si>
    <t>MARGARITA</t>
  </si>
  <si>
    <t>15.1.3.1.1 Las entidades del Gobierno nacional deberán proponer y desarrollar programas para mejorar las condiciones de la vida laboral de sus servidores, de manera que fomenten su desarrollo personal y profesional. Función Pública desarrollará un programa nacional de bienestar para los servidores públicos a través de estrategias como teletrabajo, bilingüismo, horarios flexibles en la jornada laboral, voluntariado y otros que incentiven el bienestar y la productividad de los servidores públicos, de modo que se impacte en la eficiencia y la gestión y se beneficie a los servidores en términos de ahorro de tiempo en el de desplazamiento y, en general, se les posibilite una mejor calidad de vida.</t>
  </si>
  <si>
    <t>MARIA LA BAJA</t>
  </si>
  <si>
    <t>15.1.4.1.1 No Aplica</t>
  </si>
  <si>
    <t>MOMPOS</t>
  </si>
  <si>
    <t>15.2.1.1.1 Fortalecer el diseño, seguimiento y evaluación de políticas públicas presentadas en este Plan Nacional de Desarrollo en el componente de sostenibilidad financiera, al aplicar como principios la eficiencia y la efectividad en el uso de los recursos públicos, en otras palabras, alcanzar los objetivos de la política al mínimo costo. Para conseguirlo, cada política debe tener asociada los costos en los que incurrió y especificar objetos de gasto y contar con un resultado medible que evidencie el éxito en la ejecución.</t>
  </si>
  <si>
    <t>MONTECRISTO</t>
  </si>
  <si>
    <t>15.2.2.1.1 Colombia Compra Eficiente deberá moverse hacia un sistema de compras sostenible, mediante la incorporación de criterios de sostenibilidad social y ambiental en los acuerdos marco.</t>
  </si>
  <si>
    <t>MORALES</t>
  </si>
  <si>
    <t>15.2.3.1.1 No Aplica</t>
  </si>
  <si>
    <t>NOROSI</t>
  </si>
  <si>
    <t>1.1.1.1.1 La Vicepresidencia, la Secretaría de Transparencia, el DNP y el DAFP, con el acompañamiento de los Organismos de Control, liderarán la construcción de una matriz de riesgo de la corrupción en Colombia que recoja, por sector y por territorios, los riesgos más comunes, su calificación de severidad e impacto del riesgo, sus causas y manifestaciones. A partir de ella, deben definirse acciones de prevención y mitigación con sus respectivos responsables en las cabezas de los sectores y los gobiernos subnacionales, tiempos de ejecución, productos y metas.</t>
  </si>
  <si>
    <t>PINILLOS</t>
  </si>
  <si>
    <t>1.1.1.1.2 El DAFP diseñará un sistema de selección meritocrática, evaluación del desempeño, formación y capacitación de jefes de OCI para asegurar la competencia y experiencia técnica anticorrupción en las entidades públicas del orden nacional y territorial.</t>
  </si>
  <si>
    <t>REGIDOR</t>
  </si>
  <si>
    <t>1.1.1.1.3 El DAFP definirá directrices de auditoría para la detección de fraude y corrupción, con el fin de mejorar las capacidades de auditoría en la detección de fraudes (por parte de las OCI), la administración de riesgos (por parte de las oficinas de planeación y los equipos directivos de las entidades), la adopción de un modelo de auditorías compartidas en sectores de alto riesgo y la implementación de comités de auditorías en las empresas estatales.</t>
  </si>
  <si>
    <t>RIO VIEJO</t>
  </si>
  <si>
    <t>1.2.1.1.1 No Aplica</t>
  </si>
  <si>
    <t>SAN CRISTOBAL</t>
  </si>
  <si>
    <t>1.2.1.2.1 No Aplica</t>
  </si>
  <si>
    <t>SAN ESTANISLAO</t>
  </si>
  <si>
    <t>1.2.1.3.1 No Aplica</t>
  </si>
  <si>
    <t>SAN FERNANDO</t>
  </si>
  <si>
    <t>1.2.1.4.1 No Aplica</t>
  </si>
  <si>
    <t>SAN JACINTO</t>
  </si>
  <si>
    <t>1.2.1.5.1 No Aplica</t>
  </si>
  <si>
    <t>SAN JACINTO DEL CAUCA</t>
  </si>
  <si>
    <t>1.2.2.1.1 No Aplica</t>
  </si>
  <si>
    <t>SAN JUAN NEPOMUCENO</t>
  </si>
  <si>
    <t>1.2.2.2.1 No Aplica</t>
  </si>
  <si>
    <t>SAN MARTIN DE LOBA</t>
  </si>
  <si>
    <t>1.2.3.1.1 No Aplica</t>
  </si>
  <si>
    <t>SAN PABLO</t>
  </si>
  <si>
    <t>1.2.3.2.1 No Aplica</t>
  </si>
  <si>
    <t>SANTA CATALINA</t>
  </si>
  <si>
    <t>1.2.4.1.1 No Aplica</t>
  </si>
  <si>
    <t>SANTA ROSA</t>
  </si>
  <si>
    <t>2.1.1.1.1. MinAgricultura, MinSalud y MinAmbiente asegurarán la implementación de la normatividad vigente en materia sanitaria, de bienestar animal, fitosanitaria, de inocuidad y trazabilidad agropecuaria, bajo el enfoque de la granja a la mesa. Adicionalmente, se reglamentará, bajo este mismo enfoque, las cadenas productivas que carecen de marco normativo. Se fomentará también la implementación y certificación de buenas prácticas de producción agropecuaria (BPA), buenas prácticas de manufactura (BPM), sistemas de aseguramiento de la calidad, y demás estándares exigidos y reconocidos en los mercados externos en materia de inocuidad y calidad.</t>
  </si>
  <si>
    <t>SANTA ROSA DEL SUR</t>
  </si>
  <si>
    <t>2.1.1.1.2. MinAgricultura, MinSalud, MinComercio y MinAmbiente desarrollarán y fortalecerán las capacidades técnicas (metrológicas, de calibración y de ensayos) de los laboratorios
que hacen parte del Sistema MSF, de tal forma que provean el soporte técnico, científico y tecnológico para garantizar el cumplimiento de los requisitos sanitarios, fitosanitarios, de inocuidad y de evaluación de la conformidad71. Así mismo, se integrará en esta estrategia al Instituto Nacional de Metrología, para que apoye a las demás entidades del Sistema MSF para la realización de ensayos y pruebas analíticas relacionados con asuntos de interés en sanidad e inocuidad, los cuales, además, tienen repercusión en el comercio internacional.</t>
  </si>
  <si>
    <t>SIMITI</t>
  </si>
  <si>
    <t>2.1.1.1.3. MinAgricultura y MinSalud, en coordinación con MinAmbiente, fortalecerán la planeación, ejecución, seguimiento y evaluación de los planes de monitoreo de MinAgricultura y MinSalud, en coordinación con MinAmbiente, fortalecerán la planeación, ejecución, seguimiento y evaluación de los planes de monitoreo de</t>
  </si>
  <si>
    <t>SOPLAVIENTO</t>
  </si>
  <si>
    <t>2.1.1.1.4. MinAgricultura, MinSalud, MinAmbiente, MinTransporte, ICA e INVIMA, de la mano de MinTIC, MinComercio y el sector privado, impulsarán el desarrollo e implementación
de sistemas de trazabilidad, calidad e inocuidad de alimentos que incluyan todos los agentes de la cadena de valor agropecuaria y agroindustrial.</t>
  </si>
  <si>
    <t>TALAIGUA NUEVO</t>
  </si>
  <si>
    <t>3.1.1.1.1. Las entidades vinculadas a la estrategia SACÚDETE son: el Ministerio de Comercio, Industria y Turismo (MinCTI), Ministerio de Justicia y del Derecho (MinJusticia), Ministerio
del Trabajo (MinTrabajo), Ministerio de Cultura (MinCultura), Ministerio de Salud y Protección Social (MinSalud), Ministerio de Ambiente y Desarrollo Sostenible MinAmbiente), Ministerio de Educación (MinEducación), Ministerio de Tecnologías de la Información y las Comunicaciones (MinTIC), Ministerio de Agricultura y Desarrollo Rural (MinAgricultura), Departamento Nacional de Planeación (DNP), Departamento para la Prosperidad Social (Prosperidad Social), Colciencias, Departamento Administrativo
Nacional de Estadística (DANE), Sena, ICBF y Coldeportes.</t>
  </si>
  <si>
    <t>TIQUISIO</t>
  </si>
  <si>
    <t>3.1.2.1.1. Las entidades públicas del orden nacional y territorial fortalecerán la oferta juvenil, de manera que deberán garantizar la inclusión de jóvenes en los programas que, por
su objeto, permitan su participación o crear programas específicos en la materia. Así mismo, deberán divulgar la información correspondiente a través de Colombia Joven,
y establecer indicadores frente al particular, reportar la información al DNP y Colombia Joven. Las entidades del orden nacional, responsables de la implementación de esta estrategia, serán, entre otras: MinInterior, MinJusticia, MinAgricultura, MinEducación, MinSalud, MinTrabajo, MinTIC, MinCultura, MinCTI, Cancillería, MinAmbiente, DNP, Prosperidad Social, Colciencias, DANE, Sena, ICBF y
Coldeportes.</t>
  </si>
  <si>
    <t>TURBACO</t>
  </si>
  <si>
    <t>5.1.1.1.1. El SNCCTI integrará los lineamientos de crecimiento verde y sostenibilidad relacionados con competitividad, ciencia, tecnología e innovación. En particular, se vinculará al
MinAmbiente dentro de las instancias competentes del SNCCTI.</t>
  </si>
  <si>
    <t>TURBANA</t>
  </si>
  <si>
    <t>6.1.1.1.1. MinTransporte, en coordinación con MinAmbiente, las entidades concedentes y Dimar, junto con distritos portuarios donde se emplacen puertos, deberán actualizar el
instrumento de planificación portuaria y generar un desarrollo articulado de los terminales portuarios con el sistema de ciudades, al priorizar y formular planes maestros
por zona portuaria que sirvan como insumo a los planes de ordenamiento territorial que se vayan a revisar o formular, cuyos principios se enmarquen en la sostenibilidad,
competitividad y armonización con el desarrollo de los territorios, en articulación con el "Pacto por la  sostenibilidad: Producir conservando y conservar produciendo"; Línea C: Colombia Resiliente: conocimiento y prevención para la gestión del riesgo de desastres y la adaptación al cambio climático"</t>
  </si>
  <si>
    <t>VILLANUEVA</t>
  </si>
  <si>
    <t>8.1.1.1.1. A través del FENOGE MinEnergía podrá promover la realización de auditorías energéticas en todos los sectores productivos de país; las primeras entidades en implementar estas acciones serán las entidades del sector oficial. MinEnergía o la entidad que este delegue apoyará el desarrollo de proyectos de eficiencia energética con recambio tecnológico en iluminación y electrodomésticos para mejorar los consumos de los usuarios de menores ingresos, alineado con los objetivos en materia de manejo de residuos (Pacto por la Sostenibilidad). Como parte de esta estrategia se iniciará con el Programa de Eficiencia Energética en el Caribe. También estructurará un programa de sustitución de leña y carbón por GLP, en coordinación con el programa de estufas eficientes y huertos leñeros liderado por el MinAmbiente (Pacto por la Sostenibilidad).</t>
  </si>
  <si>
    <t>ZAMBRANO</t>
  </si>
  <si>
    <t>8.2.1.1.1. MinVivienda, MinAmbiente y el Departamento Nacional de Planeación (DNP) diseñarán lineamientos para que las entidades de la rama ejecutiva del Gobierno nacional elaboren e implementen programas de manejo de residuos sólidos que involucren a la población recicladora de oficio. Dichas entidades deberán llevar registro de las toneladas entregadas a las organizaciones de recicladores y reportarlas de acuerdo con los lineamientos que expida el Gobierno nacional.</t>
  </si>
  <si>
    <t>ALMEIDA</t>
  </si>
  <si>
    <t>8.2.2.1.1. MinVivienda, en asocio con Ministerio de Ambiente y Desarrollo Sostenible (MinAmbiente), DNP y el Ministerio de Agricultura y Desarrollo Rural (MinAgricultura), impulsarán un esquema de aprovechamiento y tratamiento de residuos orgánicos, a través de alianzas con el sector privado que redunden en soluciones integrales con enfoque de innovación social y de economía circular.</t>
  </si>
  <si>
    <t>AQUITANIA</t>
  </si>
  <si>
    <t>8.2.3.1.1. MinVivienda, con el apoyo de MinAmbiente, revisará la creación de la institucionalidad necesaria para fortalecer la planeación estratégica a largo plazo del sector de aseo,
con enfoque de economía circular36. Adicionalmente, fortalecerán los instrumentos de planeación territorial del servicio (Planes de Gestión Integral de Residuos Sólidos
PGIRS).</t>
  </si>
  <si>
    <t>ARCABUCO</t>
  </si>
  <si>
    <t>8.2.4.1.1. El Servicio Geológico Colombiano (SGC) y el Instituto de Hidrología, Meteorología y Estudios Ambientales (IDEAM), con el apoyo de las autoridades ambientales,
efectuarán el levantamiento de la información hidrogeológica detallada para los sistemas acuíferos identificados y priorizados en los municipios con estrés hídrico, en
concordancia con el Pacto por la Ciencia, la Tecnología y la Innovación. Esto, con el objetivo consolidar un modelo hidrogeológico que permita fortalecer los planes ambientales de manejo de acuíferos y analizar su posibilidad de explotación en aquellas zonas del país que registran estrés hídrico y que utilizan fuentes superficiales
para su abastecimiento. Su priorización se adelantará articuladamente con MinAmbiente y MinVivienda.</t>
  </si>
  <si>
    <t>BELEN</t>
  </si>
  <si>
    <t>8.2.4.1.2. MinVivienda y MinAmbiente potencializarán el uso sostenible de las aguas subterráneas para mejorar el acceso y la continuidad del servicio en las zonas con estrés hídrico. A su vez, se analizará la recarga artificial de acuíferos como mecanismos para asegurar la sostenibilidad.</t>
  </si>
  <si>
    <t>BERBEO</t>
  </si>
  <si>
    <t>8.2.4.1.3. MinVivienda, con el apoyo de MinAmbiente, desarrollará modelos de negocio para el abastecimiento en aguas subterráneas y de tratamiento de aguas residuales, garantizando el ingreso de operadores idóneos.</t>
  </si>
  <si>
    <t>BETEITIVA</t>
  </si>
  <si>
    <t>8.2.4.2.1. MinAmbiente modificará la norma de reúso con enfoque de economía circular, con el fin de incentivar el reúso del agua residual tratada.</t>
  </si>
  <si>
    <t>BOAVITA</t>
  </si>
  <si>
    <t>8.2.4.3.1. MinVivienda, con el apoyo del MinAmbiente y el soporte técnico del IDEAM, en el marco del Plan Nacional de Manejo Aguas Residuales (PMAR), priorizará las cuencas hidrográficas del país, en donde se deban realizar intervenciones prioritarias en materia de fortalecimiento institucional e implementación de sistemas y tecnologías de tratamiento de aguas residuales para la descontaminación de dichos cuerpos de agua.</t>
  </si>
  <si>
    <t>8.2.4.3.2. MinVivienda apoyará el proceso de ajuste, seguimiento y actualización de los Planes de Saneamiento y Manejo de Vertimientos (PSMV) por parte de los prestadores de
servicio público de alcantarillado, para que estos cuenten con fuentes de financiación ciertas, en el marco del Plan Nacional de Manejo Aguas Residuales (PMAR). Adicionalmente, MinAmbiente evaluará la Tasa Retributiva por Vertimientos Puntuales a los cuerpos de agua, para identificar los aspectos susceptibles de mejora en las
etapas de diseño, implementación y seguimiento. Con base en lo anterior, condicionará el factor regional, de tal manera que se reduzca el posible impacto económico generado sobre los prestadores del servicio público de alcantarillado.</t>
  </si>
  <si>
    <t>8.2.4.3.3. A partir del análisis de la implementación de la norma de vertimiento, objetivos de calidad, ordenamiento del recurso hídrico, las tarifas, multas y regulación asociadas al sistema de alcantarillado, y en función de los resultados de PMAR, MinAmbiente, MinVivienda y la CRA efectuaran los ajustes normativos en el marco de sus competencias para que su instrumentación sea aplicable a las diferentes necesidades en el territorio.</t>
  </si>
  <si>
    <t>BUENAVISTA</t>
  </si>
  <si>
    <t>8.2.4.3.4. MinAmbiente, a partir de la información de seguimiento a los permisos de vertimiento, al recaudo de las tasas retributivas y a las licencias ambientales reportadas por las
autoridades ambientales regionales y el ANLA, generará una línea base y un mecanismo de seguimiento anual de las cargas contaminantes removidas por el
Sector de Agua Potable y Saneamiento Básico (APSB). En el marco de sus competencias, MinAmbiente y MinVivienda articularán los instrumentos de
planificación y administración del recurso hídrico y de saneamiento de agua potable con los demás instrumentos financieros, a través de una estrategia regional que
focalice las inversiones de los diferentes actores, con el fin de aportar al mejoramiento de la calidad de las aguas.</t>
  </si>
  <si>
    <t>BUSBANZA</t>
  </si>
  <si>
    <t>8.2.5.1.1. El Ministerio de Educación Nacional (MinEducación), MinAmbiente y MinVivienda fortalecerán las estrategias de la política nacional de educación ambiental, mediante la reglamentación de las características que deben contener los programas de educación ambiental, en cuanto a: (1) protección de las cuencas hídricas como fuente de vida, desarrollo y entretenimiento; (2) correcto uso del agua en sus diferentes formas de utilización; y (3) conocimiento del adecuado manejo, aprovechamiento y disposición de los residuos sólidos.</t>
  </si>
  <si>
    <t>8.2.6.1.1. MinAmbiente, MinVivienda y la CRA ajustarán las normas para internalizar los costos ambientales y de riesgo a la salud por cuenta del manejo inadecuado de residuos, de tal manera que se pueda financiar infraestructura para el aprovechamiento y tratamiento de residuos sólidos. Esto contribuirá al cumplimiento de la meta de reducción del 20 % de los gases de efecto invernadero generados por el sector residuos (en el marco del Acuerdo de París) y permitirá la generación de infraestructura y empleos verdes de la línea A del Pacto por la Sostenibilidad.</t>
  </si>
  <si>
    <t>CAMPOHERMOSO</t>
  </si>
  <si>
    <t>9.1.1.1.1. En cuanto a los instrumentos de control y seguimiento ambiental (permisos y licencia ambiental), el MinAmbiente o la entidad que este delegue, avanzará en los siguientes frentes: (1) ajuste de los términos de referencia en que estos se basan y de su trámite, de manera que se adecúen al tamaño de los proyectos, método de producción y tipo de mineral incluyendo11 parámetros de cumplimiento asociados con los procesos de cierre, para mitigar, compensar y prevenir los impactos ambientales durante el desarrollo de los proyectos mineros; también, para prevenir la configuración de riesgos ambientales y sociales, producto de la inadecuada finalización y al abandono de aquellos; (2) definición de los instrumentos ambientales que serán aplicables a los procesos de formalización; y (3) expedición por parte del MinEnergía, con apoyo del MinAmbiente, de la normatividad minero ambiental aplicable a la minería de subsistencia.</t>
  </si>
  <si>
    <t>CERINZA</t>
  </si>
  <si>
    <t>9.1.1.2.1. Se fortalecerá el programa de formalización y fomento minero con la incorporación de una visión de emprendimiento e inclusión financiera del negocio minero, comprendiendo innovación tecnológica, tecnologías duras, modelos de acceso a recursos de inversión, entre otros. El MinEnergía implementará proyectos y programas de asistencia técnica para los pequeños mineros, con la exigencia de estándares y buenas prácticas mineras, enfocados en producción más limpia, transferencia tecnológica, capacitación y acompañamiento técnico, con el fin de promover mejores condiciones laborales y prácticas productivas más eficientes y responsables con el medio ambiente, que contribuyan a generar confianza en el sector minero y a tener mejores operadores en el territorio. Asimismo, el MinAmbiente implementará mecanismos de seguimiento para monitoreo de sustancias químicas provenientes de la actividad minera en cuerpos de agua, en cumplimiento del Convenio de Minamata y demás normatividad vigente (Pacto por la Sostenibilidad).</t>
  </si>
  <si>
    <t>CHINAVITA</t>
  </si>
  <si>
    <t>9.2.1.1.1. La ANH establecerá las zonas para la exploración y producción de los yacimientos no convencionales y el MinEnergía y el MinAmbiente actualizarán, de ser necesario, la
regulación técnica y ambiental específica para su exploración y producción. Adicionalmente, el MinAmbiente expedirá los términos de referencia para el estudio de impacto ambiental referente a la explotación de estos yacimientos. Simultáneamente, bajo el nuevo modelo de relacionamiento del sector minero-energético, la ANH implementará campañas de comunicación, mediante las cuales se brindará información a las diferentes instancias de decisión y grupos de interés para adelantar su aprovechamiento. El fortalecimiento del conocimiento de los funcionarios en las entidades con responsabilidades en la reglamentación y fiscalización de la actividad será una prioridad del Gobierno nacional.</t>
  </si>
  <si>
    <t>CHIQUINQUIRA</t>
  </si>
  <si>
    <t>9.2.1.1.2. Desde el MinAmbiente se expedirán los términos de referencia para la elaboración de estudios de impacto ambiental requeridos en el proceso de licenciamiento ambiental para proyectos de exploración y producción de hidrocarburos costa afuera conforme con las mejores prácticas internacionales, emitirá el Manual de compensación de ecosistemas marino-costeros, el Programa de Exploración Sísmica Marina y demás mecanismos e instrumentos que requiera para garantizar que la operación hidrocarburífera costa afuera garantice los mejores estándares ambientales. Paralelamente la ANH creará mecanismos para fortalecer la fiscalización de dichas actividades.</t>
  </si>
  <si>
    <t>CHIQUIZA</t>
  </si>
  <si>
    <t>9.2.1.2.1. El Servicio Geológico Colombiano (SGC) adelantará investigaciones para caracterizar las áreas geotérmicas del país e implementará la metodología para estimar el potencial geotérmico. Por su parte, la UPME adelantará estudios sobre el desarrollo integral y estrategias de política alrededor del aprovechamiento geotérmico. El MinEnergía establecerá la política de asignación de áreas, los instrumentos contractuales para desarrollar las actividades de exploración y explotación del recurso y la entidad encargada de administrarlo. Así mismo, se conformarán mesas de trabajo con el MinAmbiente, la ANLA, la CREG y el SGC para lograr establecer el marco regulatorio que permita el uso adecuado de este recurso en el país, bajo el cumplimiento estricto de la Ley 1930 de 2018, correspondiente a la conservación de los páramos como ecosistemas estratégicos del país (Pacto por la Sostenibilidad).</t>
  </si>
  <si>
    <t>CHISCAS</t>
  </si>
  <si>
    <t>9.2.1.3.1. La UPME actualizará el atlas de biomasa y en conjunto con el MinEnergía, desarrollará herramientas e instrumentos que permitan viabilizar los proyectos de generación de energía a partir de biomasa, para así contribuir en la complementación de los combustibles fósiles y/o incrementar la cobertura del servicio público de energía eléctrica y gas combustible en zonas rurales y no interconectadas, de acuerdo con sus particularidades. Adicionalmente, en la agenda de cooperación técnica internacional se incorporará apoyo en el desarrollo de nuevas tecnologías, sistemas e innovación para la generación de energía a partir de esta fuente. Por otra parte, el MinAmbiente y las autoridades ambientales regionales revisarán la reglamentación ambiental y la estrategia de participación de ciudades en el uso de los rellenos sanitarios y de plantas de tratamiento de aguas residuales (PTAR) en la producción de biogás, de manera que se logre el aprovechamiento energético de residuos y aguas residuales municipales, procesos vinculados a maximizar y potencializar los impactos positivos derivados de la política de economía circular (Pacto por la Sostenibilidad).</t>
  </si>
  <si>
    <t>CHITA</t>
  </si>
  <si>
    <t>9.2.2.1.1. El MinEnergía y el MinAmbiente continuarán trabajando en la actualización de los parámetros de calidad de los combustibles y biocombustibles. Con el fin de asegurar el suministro de refinados en la cantidad, calidad y oportunidad requeridos, el MinEnergía o la entidad que delegue evaluará las características y capacidad de refinación y de importación requerida por el país (Pacto por la Sostenibilidad).</t>
  </si>
  <si>
    <t>CHITARAQUE</t>
  </si>
  <si>
    <t>9.2.2.2.1. Como parte de la política de incentivar la generación con energías limpias se debe considerar que Colombia cuenta con  un potencial importante de hidroenergía no desarrollado, el"Plan de expansión de referencia de generación" prevé la incorporación de nueva capacidad usando este recurso, para lo cual la UPME hará los estudios pertinentes. Por su parte, el MinAmbiente desarrollará la normativa ambiental que permita su uso como energético estratégico, en armonía con los usos alternos y los servicios ecosistémicos.</t>
  </si>
  <si>
    <t>CHIVATA</t>
  </si>
  <si>
    <t>12.1.1.1.1. MinAmbiente, con apoyo de MinInterior, fortalecerá las capacidades de comunidades locales en temas relacionados con la gestión ambiental y desarrollo sostenible, como insumo para generar diálogos propositivos que incluyan a mujeres y hombres de las comunidades étnicas en los procesos de prevención y transformación de los conflictos socioambientales para la gobernanza ambiental de los territorios.</t>
  </si>
  <si>
    <t>CHIVOR</t>
  </si>
  <si>
    <t>13.1.1.1.1. El Ministerio de Transporte, en coordinación con el MinInterior, Min Vivienda, MinSalud, MinEducación, MinTIC, MinAmbiente, el Departamento Administrativo de la Función
Pública, el DNP y la Consejería Presidencial para la Participación de las Personas con Discapacidad, con la participación de las entidades públicas que concurren al Consejo
Nacional de Discapacidad, formulará un Plan Nacional de Accesibilidad que asegure que el entorno físico de las instalaciones públicas o privadas abiertas al público, el transporte, la información y comunicación, incluyendo las tecnologías de la información y la comunicación, sigan los estándares reconocidos internacionalmente, y tengan cobertura en todo el territorio nacional. El Plan Nacional de Accesibilidad deberá ser adoptado e implementado por todas las entidades públicas del orden nacional y territorial.</t>
  </si>
  <si>
    <t>CIENEGA</t>
  </si>
  <si>
    <t>16.1.1.1.1. MinVivienda promoverá la formulación e implementación de PP, AUI y macroproyectos urbanos mediante las siguientes acciones: (1) con el apoyo del DNP y Ministerio de
Ambiente y Desarrollo Sostenible (MinAmbiente), actualización de la reglamentación específica y diferencial para PP de renovación urbana y desarrollo; y (2) apoyados por la
Unidad Nacional de Gestión del Riesgo de Desastres (UNGRD) y el Instituto de Hidrología, Meteorología y Estudios Ambientales (IDEAM), creación de un programa de generación de capacidades institucionales y asistencia técnica para la promoción de instrumentos de planificación intermedia como PP, AUI y macroproyectos urbanos con énfasis en la incorporación de criterios de sostenibilidad asociados a la gestión de riesgo y escenarios de cambio climático.</t>
  </si>
  <si>
    <t>COMBITA</t>
  </si>
  <si>
    <t>16.1.1.1.2. MinVivienda, en coordinación con el Ministerio de Transporte (MinTransporte), MinAmbiente y la Financiera de Desarrollo Territorial (FINDETER), fomentará la implementación de medidas enmarcadas en el modelo de Desarrollo Orientado al Transporte DOT, tales como la NAMA TOD44, que articula el transporte público de
pasajeros con la gestión de estacionamientos, zonas de empleo, vivienda y comercio a distancias caminables, densificación y usos de suelo mixto, así como alta accesibilidad
peatonal e intermodal a bienes y servicios (Pacto por el Transporte).</t>
  </si>
  <si>
    <t>COPER</t>
  </si>
  <si>
    <t>16.1.1.1.3. MinVivienda, con el apoyo del DNP y MinAmbiente, elaborará lineamientos encaminados a definir los estándares técnicos y las guías de diseño geométrico y funcional, para el
mejoramiento de la calidad, acceso y particularidades ambientales al EP. Así mismo, crearán instrumentos de medición y seguimiento de metas de EP que se sistematizarán
en un módulo del Observatorio del Sistema de Ciudades (OSC).</t>
  </si>
  <si>
    <t>CORRALES</t>
  </si>
  <si>
    <t>16.1.1.1.4. El Ministerio de Agricultura y Desarrollo Rural (MinAgricultura), a través de la Unidad de Planificación Rural Agropecuaria (UPRA) y MinAmbiente, con el apoyo de MinVivienda, establecerán los criterios técnicos para el uso y planificación de las categorías de suelo rural, en áreas de desarrollo restringido tales como suelos suburbanos, centros poblados y áreas destinadas a vivienda campestre.</t>
  </si>
  <si>
    <t>COVARACHIA</t>
  </si>
  <si>
    <t>16.2.1.1.1. Bajo el liderazgo de MinAmbiente y junto con el MinHacienda, particularmente en municipios con extensas áreas de protección, promover incentivos como el Pago de Servicios Ambientales (PSA) a gobiernos municipales o la certificación de huella de carbono para acceder a otras bolsas de recursos</t>
  </si>
  <si>
    <t>CUBARA</t>
  </si>
  <si>
    <t>16.2.2.1.1. El DNP, junto con el MinHacienda, MinEducación, MinSalud y MinAmbiente, ajustará la estrategia de MSC al SGP de manera integral, de acuerdo con parámetros técnicos
sectoriales, procedimentales y de competencias, de tal manera que permita la identificación de alertas tempranas basadas en evidencias que fortalezcan los procesos de intervención con oportunidad del Gobierno nacional (preventivos/ correctivos), durante todas las fases del ciclo de la inversión. También deberá promover el uso de los resultados de la estrategia en los índices de priorización de la inversión y definición de ejecutores de proyectos financiados con el SGR51, así como dentro de los procesos de seguimiento desplegado por las veedurías ciudadanas.</t>
  </si>
  <si>
    <t>CUCAITA</t>
  </si>
  <si>
    <t>CUITIVA</t>
  </si>
  <si>
    <t>DUITAMA</t>
  </si>
  <si>
    <t>EL COCUY</t>
  </si>
  <si>
    <t>EL ESPINO</t>
  </si>
  <si>
    <t>FIRAVITOBA</t>
  </si>
  <si>
    <t>FLORESTA</t>
  </si>
  <si>
    <t>GACHANTIVA</t>
  </si>
  <si>
    <t>GAMEZA</t>
  </si>
  <si>
    <t>GARAGOA</t>
  </si>
  <si>
    <t>GsICAN</t>
  </si>
  <si>
    <t>GUACAMAYAS</t>
  </si>
  <si>
    <t>GUATEQUE</t>
  </si>
  <si>
    <t>GUAYATA</t>
  </si>
  <si>
    <t>IZA</t>
  </si>
  <si>
    <t>JENESANO</t>
  </si>
  <si>
    <t>LA CAPILLA</t>
  </si>
  <si>
    <t>LA UVITA</t>
  </si>
  <si>
    <t>LABRANZAGRANDE</t>
  </si>
  <si>
    <t>MACANAL</t>
  </si>
  <si>
    <t>MARIPI</t>
  </si>
  <si>
    <t>MIRAFLORES</t>
  </si>
  <si>
    <t>MONGUA</t>
  </si>
  <si>
    <t>MONGUI</t>
  </si>
  <si>
    <t>MONIQUIRA</t>
  </si>
  <si>
    <t>MOTAVITA</t>
  </si>
  <si>
    <t>MUZO</t>
  </si>
  <si>
    <t>NOBSA</t>
  </si>
  <si>
    <t>NUEVO COLON</t>
  </si>
  <si>
    <t>OICATA</t>
  </si>
  <si>
    <t>OTANCHE</t>
  </si>
  <si>
    <t>PACHAVITA</t>
  </si>
  <si>
    <t>PAEZ</t>
  </si>
  <si>
    <t>PAIPA</t>
  </si>
  <si>
    <t>PAJARITO</t>
  </si>
  <si>
    <t>PANQUEBA</t>
  </si>
  <si>
    <t>PAUNA</t>
  </si>
  <si>
    <t>PAYA</t>
  </si>
  <si>
    <t>PAZ DE RIO</t>
  </si>
  <si>
    <t>PESCA</t>
  </si>
  <si>
    <t>PISBA</t>
  </si>
  <si>
    <t>PUERTO BOYACA</t>
  </si>
  <si>
    <t>QUIPAMA</t>
  </si>
  <si>
    <t>RAMIRIQUI</t>
  </si>
  <si>
    <t>RAQUIRA</t>
  </si>
  <si>
    <t>RONDON</t>
  </si>
  <si>
    <t>SABOYA</t>
  </si>
  <si>
    <t>SACHICA</t>
  </si>
  <si>
    <t>SAMACA</t>
  </si>
  <si>
    <t>SAN EDUARDO</t>
  </si>
  <si>
    <t>SAN JOSE DE PARE</t>
  </si>
  <si>
    <t>SAN LUIS DE GACENO</t>
  </si>
  <si>
    <t>SAN MATEO</t>
  </si>
  <si>
    <t>SAN MIGUEL DE SEMA</t>
  </si>
  <si>
    <t>SAN PABLO DE BORBUR</t>
  </si>
  <si>
    <t>SANTA MARIA</t>
  </si>
  <si>
    <t>SANTA ROSA DE VITERBO</t>
  </si>
  <si>
    <t>SANTA SOFIA</t>
  </si>
  <si>
    <t>SANTANA</t>
  </si>
  <si>
    <t>SATIVANORTE</t>
  </si>
  <si>
    <t>SATIVASUR</t>
  </si>
  <si>
    <t>SIACHOQUE</t>
  </si>
  <si>
    <t>SOATA</t>
  </si>
  <si>
    <t>SOCHA</t>
  </si>
  <si>
    <t>SOCOTA</t>
  </si>
  <si>
    <t>SOGAMOSO</t>
  </si>
  <si>
    <t>SOMONDOCO</t>
  </si>
  <si>
    <t>SORA</t>
  </si>
  <si>
    <t>SORACA</t>
  </si>
  <si>
    <t>SOTAQUIRA</t>
  </si>
  <si>
    <t>SUSACON</t>
  </si>
  <si>
    <t>SUTAMARCHAN</t>
  </si>
  <si>
    <t>SUTATENZA</t>
  </si>
  <si>
    <t>TASCO</t>
  </si>
  <si>
    <t>TENZA</t>
  </si>
  <si>
    <t>TIBANA</t>
  </si>
  <si>
    <t>TIBASOSA</t>
  </si>
  <si>
    <t>TINJACA</t>
  </si>
  <si>
    <t>TIPACOQUE</t>
  </si>
  <si>
    <t>TOCA</t>
  </si>
  <si>
    <t>TOGsI</t>
  </si>
  <si>
    <t>TOPAGA</t>
  </si>
  <si>
    <t>TOTA</t>
  </si>
  <si>
    <t>TUNJA</t>
  </si>
  <si>
    <t>TUNUNGUA</t>
  </si>
  <si>
    <t>TURMEQUE</t>
  </si>
  <si>
    <t>TUTA</t>
  </si>
  <si>
    <t>TUTAZA</t>
  </si>
  <si>
    <t>UMBITA</t>
  </si>
  <si>
    <t>VENTAQUEMADA</t>
  </si>
  <si>
    <t>VILLA DE LEYVA</t>
  </si>
  <si>
    <t>VIRACACHA</t>
  </si>
  <si>
    <t>ZETAQUIRA</t>
  </si>
  <si>
    <t>AGUADAS</t>
  </si>
  <si>
    <t>ANSERMA</t>
  </si>
  <si>
    <t>ARANZAZU</t>
  </si>
  <si>
    <t>BELALCAZAR</t>
  </si>
  <si>
    <t>CHINCHINA</t>
  </si>
  <si>
    <t>FILADELFIA</t>
  </si>
  <si>
    <t>LA DORADA</t>
  </si>
  <si>
    <t>LA MERCED</t>
  </si>
  <si>
    <t>MANIZALES</t>
  </si>
  <si>
    <t>MANZANARES</t>
  </si>
  <si>
    <t>MARMATO</t>
  </si>
  <si>
    <t>MARQUETALIA</t>
  </si>
  <si>
    <t>MARULANDA</t>
  </si>
  <si>
    <t>NEIRA</t>
  </si>
  <si>
    <t>NORCASIA</t>
  </si>
  <si>
    <t>PACORA</t>
  </si>
  <si>
    <t>PALESTINA</t>
  </si>
  <si>
    <t>PENSILVANIA</t>
  </si>
  <si>
    <t>RIOSUCIO</t>
  </si>
  <si>
    <t>SALAMINA</t>
  </si>
  <si>
    <t>SAMANA</t>
  </si>
  <si>
    <t>SAN JOSE</t>
  </si>
  <si>
    <t>SUPIA</t>
  </si>
  <si>
    <t>VICTORIA</t>
  </si>
  <si>
    <t>VILLAMARIA</t>
  </si>
  <si>
    <t>VITERBO</t>
  </si>
  <si>
    <t>ALBANIA</t>
  </si>
  <si>
    <t>BELEN DE LOS ANDAQUIES</t>
  </si>
  <si>
    <t>CARTAGENA DEL CHAIRA</t>
  </si>
  <si>
    <t>CURILLO</t>
  </si>
  <si>
    <t>EL DONCELLO</t>
  </si>
  <si>
    <t>EL PAUJIL</t>
  </si>
  <si>
    <t>FLORENCIA</t>
  </si>
  <si>
    <t>LA MONTAÑITA</t>
  </si>
  <si>
    <t>MILAN</t>
  </si>
  <si>
    <t>MORELIA</t>
  </si>
  <si>
    <t>PUERTO RICO</t>
  </si>
  <si>
    <t>SAN JOSE DEL FRAGUA</t>
  </si>
  <si>
    <t>SAN VICENTE DEL CAGUAN</t>
  </si>
  <si>
    <t>SOLANO</t>
  </si>
  <si>
    <t>SOLITA</t>
  </si>
  <si>
    <t>AGUAZUL</t>
  </si>
  <si>
    <t>CHAMEZA</t>
  </si>
  <si>
    <t>HATO COROZAL</t>
  </si>
  <si>
    <t>LA SALINA</t>
  </si>
  <si>
    <t>MANI</t>
  </si>
  <si>
    <t>MONTERREY</t>
  </si>
  <si>
    <t>NUNCHIA</t>
  </si>
  <si>
    <t>OROCUE</t>
  </si>
  <si>
    <t>PAZ DE ARIPORO</t>
  </si>
  <si>
    <t>PORE</t>
  </si>
  <si>
    <t>RECETOR</t>
  </si>
  <si>
    <t>SACAMA</t>
  </si>
  <si>
    <t>SAN LUIS DE PALENQUE</t>
  </si>
  <si>
    <t>TAMARA</t>
  </si>
  <si>
    <t>TAURAMENA</t>
  </si>
  <si>
    <t>TRINIDAD</t>
  </si>
  <si>
    <t>YOPAL</t>
  </si>
  <si>
    <t>ALMAGUER</t>
  </si>
  <si>
    <t>BALBOA</t>
  </si>
  <si>
    <t>BUENOS AIRES</t>
  </si>
  <si>
    <t>CAJIBIO</t>
  </si>
  <si>
    <t>CALDONO</t>
  </si>
  <si>
    <t>CALOTO</t>
  </si>
  <si>
    <t>CORINTO</t>
  </si>
  <si>
    <t>EL TAMBO</t>
  </si>
  <si>
    <t>GUACHENE</t>
  </si>
  <si>
    <t>GUAPI</t>
  </si>
  <si>
    <t>INZA</t>
  </si>
  <si>
    <t>JAMBALO</t>
  </si>
  <si>
    <t>LA SIERRA</t>
  </si>
  <si>
    <t>LA VEGA</t>
  </si>
  <si>
    <t>LOPEZ</t>
  </si>
  <si>
    <t>MERCADERES</t>
  </si>
  <si>
    <t>MIRANDA</t>
  </si>
  <si>
    <t>PADILLA</t>
  </si>
  <si>
    <t>PATIA</t>
  </si>
  <si>
    <t>PIAMONTE</t>
  </si>
  <si>
    <t>PIENDAMO</t>
  </si>
  <si>
    <t>POPAYAN</t>
  </si>
  <si>
    <t>PUERTO TEJADA</t>
  </si>
  <si>
    <t>PURACE</t>
  </si>
  <si>
    <t>ROSAS</t>
  </si>
  <si>
    <t>SAN SEBASTIAN</t>
  </si>
  <si>
    <t>SANTANDER DE QUILICHAO</t>
  </si>
  <si>
    <t>SILVIA</t>
  </si>
  <si>
    <t>SOTARA</t>
  </si>
  <si>
    <t>SUAREZ</t>
  </si>
  <si>
    <t>TIMBIO</t>
  </si>
  <si>
    <t>TIMBIQUI</t>
  </si>
  <si>
    <t>TORIBIO</t>
  </si>
  <si>
    <t>TOTORO</t>
  </si>
  <si>
    <t>VILLA RICA</t>
  </si>
  <si>
    <t>AGUACHICA</t>
  </si>
  <si>
    <t>AGUSTIN CODAZZI</t>
  </si>
  <si>
    <t>ASTREA</t>
  </si>
  <si>
    <t>BECERRIL</t>
  </si>
  <si>
    <t>BOSCONIA</t>
  </si>
  <si>
    <t>CHIMICHAGUA</t>
  </si>
  <si>
    <t>CHIRIGUANA</t>
  </si>
  <si>
    <t>CURUMANI</t>
  </si>
  <si>
    <t>EL COPEY</t>
  </si>
  <si>
    <t>EL PASO</t>
  </si>
  <si>
    <t>GAMARRA</t>
  </si>
  <si>
    <t>GONZALEZ</t>
  </si>
  <si>
    <t>LA GLORIA</t>
  </si>
  <si>
    <t>LA JAGUA DE IBIRICO</t>
  </si>
  <si>
    <t>LA PAZ</t>
  </si>
  <si>
    <t>MANAURE</t>
  </si>
  <si>
    <t>PAILITAS</t>
  </si>
  <si>
    <t>PELAYA</t>
  </si>
  <si>
    <t>PUEBLO BELLO</t>
  </si>
  <si>
    <t>RIO DE ORO</t>
  </si>
  <si>
    <t>SAN ALBERTO</t>
  </si>
  <si>
    <t>SAN DIEGO</t>
  </si>
  <si>
    <t>SAN MARTIN</t>
  </si>
  <si>
    <t>TAMALAMEQUE</t>
  </si>
  <si>
    <t>VALLEDUPAR</t>
  </si>
  <si>
    <t>ACANDI</t>
  </si>
  <si>
    <t>ALTO BAUDO</t>
  </si>
  <si>
    <t>ATRATO</t>
  </si>
  <si>
    <t>BAGADO</t>
  </si>
  <si>
    <t>BAHIA SOLANO</t>
  </si>
  <si>
    <t>BAJO BAUDO</t>
  </si>
  <si>
    <t>BOJAYA</t>
  </si>
  <si>
    <t>CARMEN DEL DARIEN</t>
  </si>
  <si>
    <t>CERTEGUI</t>
  </si>
  <si>
    <t>CONDOTO</t>
  </si>
  <si>
    <t>EL CANTON DEL SAN PABLO</t>
  </si>
  <si>
    <t>EL CARMEN DE ATRATO</t>
  </si>
  <si>
    <t>EL LITORAL DEL SAN JUAN</t>
  </si>
  <si>
    <t>ISTMINA</t>
  </si>
  <si>
    <t>JURADO</t>
  </si>
  <si>
    <t>LLORO</t>
  </si>
  <si>
    <t>MEDIO ATRATO</t>
  </si>
  <si>
    <t>MEDIO BAUDO</t>
  </si>
  <si>
    <t>MEDIO SAN JUAN</t>
  </si>
  <si>
    <t>NOVITA</t>
  </si>
  <si>
    <t>NUQUI</t>
  </si>
  <si>
    <t>QUIBDO</t>
  </si>
  <si>
    <t>RIO IRO</t>
  </si>
  <si>
    <t>RIO QUITO</t>
  </si>
  <si>
    <t>SAN JOSE DEL PALMAR</t>
  </si>
  <si>
    <t>SIPI</t>
  </si>
  <si>
    <t>TADO</t>
  </si>
  <si>
    <t>UNGUIA</t>
  </si>
  <si>
    <t>UNION PANAMERICANA</t>
  </si>
  <si>
    <t>AYAPEL</t>
  </si>
  <si>
    <t>CANALETE</t>
  </si>
  <si>
    <t>CERETE</t>
  </si>
  <si>
    <t>CHIMA</t>
  </si>
  <si>
    <t>CHINU</t>
  </si>
  <si>
    <t>CIENAGA DE ORO</t>
  </si>
  <si>
    <t>COTORRA</t>
  </si>
  <si>
    <t>LA APARTADA</t>
  </si>
  <si>
    <t>LORICA</t>
  </si>
  <si>
    <t>LOS CORDOBAS</t>
  </si>
  <si>
    <t>MOMIL</t>
  </si>
  <si>
    <t>MONTELIBANO</t>
  </si>
  <si>
    <t>MONTERIA</t>
  </si>
  <si>
    <t>MOÑITOS</t>
  </si>
  <si>
    <t>PLANETA RICA</t>
  </si>
  <si>
    <t>PUEBLO NUEVO</t>
  </si>
  <si>
    <t>PUERTO ESCONDIDO</t>
  </si>
  <si>
    <t>PUERTO LIBERTADOR</t>
  </si>
  <si>
    <t>PURISIMA</t>
  </si>
  <si>
    <t>SAHAGUN</t>
  </si>
  <si>
    <t>SAN ANDRES SOTAVENTO</t>
  </si>
  <si>
    <t>SAN ANTERO</t>
  </si>
  <si>
    <t>SAN BERNARDO DEL VIENTO</t>
  </si>
  <si>
    <t>SAN PELAYO</t>
  </si>
  <si>
    <t>TIERRALTA</t>
  </si>
  <si>
    <t>VALENCIA</t>
  </si>
  <si>
    <t>AGUA DE DIOS</t>
  </si>
  <si>
    <t>ALBAN</t>
  </si>
  <si>
    <t>ANAPOIMA</t>
  </si>
  <si>
    <t>ANOLAIMA</t>
  </si>
  <si>
    <t>APULO</t>
  </si>
  <si>
    <t>ARBELAEZ</t>
  </si>
  <si>
    <t>BELTRAN</t>
  </si>
  <si>
    <t>BITUIMA</t>
  </si>
  <si>
    <t>BOJACA</t>
  </si>
  <si>
    <t>CABRERA</t>
  </si>
  <si>
    <t>CACHIPAY</t>
  </si>
  <si>
    <t>CAJICA</t>
  </si>
  <si>
    <t>CAPARRAPI</t>
  </si>
  <si>
    <t>CAQUEZA</t>
  </si>
  <si>
    <t>CARMEN DE CARUPA</t>
  </si>
  <si>
    <t>CHAGUANI</t>
  </si>
  <si>
    <t>CHIA</t>
  </si>
  <si>
    <t>CHIPAQUE</t>
  </si>
  <si>
    <t>CHOACHI</t>
  </si>
  <si>
    <t>CHOCONTA</t>
  </si>
  <si>
    <t>COGUA</t>
  </si>
  <si>
    <t>COTA</t>
  </si>
  <si>
    <t>CUCUNUBA</t>
  </si>
  <si>
    <t>EL COLEGIO</t>
  </si>
  <si>
    <t>EL ROSAL</t>
  </si>
  <si>
    <t>FACATATIVA</t>
  </si>
  <si>
    <t>FOMEQUE</t>
  </si>
  <si>
    <t>FOSCA</t>
  </si>
  <si>
    <t>FUNZA</t>
  </si>
  <si>
    <t>FUQUENE</t>
  </si>
  <si>
    <t>FUSAGASUGA</t>
  </si>
  <si>
    <t>GACHALA</t>
  </si>
  <si>
    <t>GACHANCIPA</t>
  </si>
  <si>
    <t>GACHETA</t>
  </si>
  <si>
    <t>GAMA</t>
  </si>
  <si>
    <t>GIRARDOT</t>
  </si>
  <si>
    <t>GUACHETA</t>
  </si>
  <si>
    <t>GUADUAS</t>
  </si>
  <si>
    <t>GUASCA</t>
  </si>
  <si>
    <t>GUATAQUI</t>
  </si>
  <si>
    <t>GUATAVITA</t>
  </si>
  <si>
    <t>GUAYABAL DE SIQUIMA</t>
  </si>
  <si>
    <t>GUAYABETAL</t>
  </si>
  <si>
    <t>GUTIERREZ</t>
  </si>
  <si>
    <t>JERUSALEN</t>
  </si>
  <si>
    <t>JUNIN</t>
  </si>
  <si>
    <t>LA CALERA</t>
  </si>
  <si>
    <t>LA MESA</t>
  </si>
  <si>
    <t>LA PALMA</t>
  </si>
  <si>
    <t>LA PEÑA</t>
  </si>
  <si>
    <t>LENGUAZAQUE</t>
  </si>
  <si>
    <t>MACHETA</t>
  </si>
  <si>
    <t>MADRID</t>
  </si>
  <si>
    <t>MANTA</t>
  </si>
  <si>
    <t>MEDINA</t>
  </si>
  <si>
    <t>MOSQUERA</t>
  </si>
  <si>
    <t>NEMOCON</t>
  </si>
  <si>
    <t>NILO</t>
  </si>
  <si>
    <t>NIMAIMA</t>
  </si>
  <si>
    <t>NOCAIMA</t>
  </si>
  <si>
    <t>PACHO</t>
  </si>
  <si>
    <t>PAIME</t>
  </si>
  <si>
    <t>PANDI</t>
  </si>
  <si>
    <t>PARATEBUENO</t>
  </si>
  <si>
    <t>PASCA</t>
  </si>
  <si>
    <t>PUERTO SALGAR</t>
  </si>
  <si>
    <t>PULI</t>
  </si>
  <si>
    <t>QUEBRADANEGRA</t>
  </si>
  <si>
    <t>QUETAME</t>
  </si>
  <si>
    <t>QUIPILE</t>
  </si>
  <si>
    <t>RICAURTE</t>
  </si>
  <si>
    <t>SAN ANTONIO DEL TEQUENDAMA</t>
  </si>
  <si>
    <t>SAN BERNARDO</t>
  </si>
  <si>
    <t>SAN CAYETANO</t>
  </si>
  <si>
    <t>SAN JUAN DE RIO SECO</t>
  </si>
  <si>
    <t>SASAIMA</t>
  </si>
  <si>
    <t>SESQUILE</t>
  </si>
  <si>
    <t>SIBATE</t>
  </si>
  <si>
    <t>SILVANIA</t>
  </si>
  <si>
    <t>SIMIJACA</t>
  </si>
  <si>
    <t>SOACHA</t>
  </si>
  <si>
    <t>SOPO</t>
  </si>
  <si>
    <t>SUBACHOQUE</t>
  </si>
  <si>
    <t>SUESCA</t>
  </si>
  <si>
    <t>SUPATA</t>
  </si>
  <si>
    <t>SUSA</t>
  </si>
  <si>
    <t>SUTATAUSA</t>
  </si>
  <si>
    <t>TABIO</t>
  </si>
  <si>
    <t>TAUSA</t>
  </si>
  <si>
    <t>TENA</t>
  </si>
  <si>
    <t>TENJO</t>
  </si>
  <si>
    <t>TIBACUY</t>
  </si>
  <si>
    <t>TIBIRITA</t>
  </si>
  <si>
    <t>TOCAIMA</t>
  </si>
  <si>
    <t>TOCANCIPA</t>
  </si>
  <si>
    <t>TOPAIPI</t>
  </si>
  <si>
    <t>UBALA</t>
  </si>
  <si>
    <t>UBAQUE</t>
  </si>
  <si>
    <t>UNE</t>
  </si>
  <si>
    <t>UTICA</t>
  </si>
  <si>
    <t>VERGARA</t>
  </si>
  <si>
    <t>VIANI</t>
  </si>
  <si>
    <t>VILLA DE SAN DIEGO DE UBATE</t>
  </si>
  <si>
    <t>VILLAGOMEZ</t>
  </si>
  <si>
    <t>VILLAPINZON</t>
  </si>
  <si>
    <t>VILLETA</t>
  </si>
  <si>
    <t>VIOTA</t>
  </si>
  <si>
    <t>YACOPI</t>
  </si>
  <si>
    <t>ZIPACON</t>
  </si>
  <si>
    <t>ZIPAQUIRA</t>
  </si>
  <si>
    <t>BARRANCO MINAS</t>
  </si>
  <si>
    <t>CACAHUAL</t>
  </si>
  <si>
    <t>INIRIDA</t>
  </si>
  <si>
    <t>LA GUADALUPE</t>
  </si>
  <si>
    <t>MAPIRIPANA</t>
  </si>
  <si>
    <t>MORICHAL</t>
  </si>
  <si>
    <t>PANA PANA</t>
  </si>
  <si>
    <t>SAN FELIPE</t>
  </si>
  <si>
    <t>EL RETORNO</t>
  </si>
  <si>
    <t>SAN JOSE DEL GUAVIARE</t>
  </si>
  <si>
    <t>ACEVEDO</t>
  </si>
  <si>
    <t>AGRADO</t>
  </si>
  <si>
    <t>AIPE</t>
  </si>
  <si>
    <t>ALGECIRAS</t>
  </si>
  <si>
    <t>ALTAMIRA</t>
  </si>
  <si>
    <t>BARAYA</t>
  </si>
  <si>
    <t>CAMPOALEGRE</t>
  </si>
  <si>
    <t>COLOMBIA</t>
  </si>
  <si>
    <t>ELIAS</t>
  </si>
  <si>
    <t>GARZON</t>
  </si>
  <si>
    <t>GIGANTE</t>
  </si>
  <si>
    <t>HOBO</t>
  </si>
  <si>
    <t>IQUIRA</t>
  </si>
  <si>
    <t>ISNOS</t>
  </si>
  <si>
    <t>LA ARGENTINA</t>
  </si>
  <si>
    <t>LA PLATA</t>
  </si>
  <si>
    <t>NATAGA</t>
  </si>
  <si>
    <t>NEIVA</t>
  </si>
  <si>
    <t>OPORAPA</t>
  </si>
  <si>
    <t>PAICOL</t>
  </si>
  <si>
    <t>PALERMO</t>
  </si>
  <si>
    <t>PITAL</t>
  </si>
  <si>
    <t>PITALITO</t>
  </si>
  <si>
    <t>RIVERA</t>
  </si>
  <si>
    <t>SALADOBLANCO</t>
  </si>
  <si>
    <t>SAN AGUSTIN</t>
  </si>
  <si>
    <t>SUAZA</t>
  </si>
  <si>
    <t>TARQUI</t>
  </si>
  <si>
    <t>TELLO</t>
  </si>
  <si>
    <t>TERUEL</t>
  </si>
  <si>
    <t>TESALIA</t>
  </si>
  <si>
    <t>TIMANA</t>
  </si>
  <si>
    <t>VILLAVIEJA</t>
  </si>
  <si>
    <t>YAGUARA</t>
  </si>
  <si>
    <t>BARRANCAS</t>
  </si>
  <si>
    <t>DIBULLA</t>
  </si>
  <si>
    <t>DISTRACCION</t>
  </si>
  <si>
    <t>EL MOLINO</t>
  </si>
  <si>
    <t>FONSECA</t>
  </si>
  <si>
    <t>HATONUEVO</t>
  </si>
  <si>
    <t>LA JAGUA DEL PILAR</t>
  </si>
  <si>
    <t>MAICAO</t>
  </si>
  <si>
    <t>RIOHACHA</t>
  </si>
  <si>
    <t>SAN JUAN DEL CESAR</t>
  </si>
  <si>
    <t>URIBIA</t>
  </si>
  <si>
    <t>URUMITA</t>
  </si>
  <si>
    <t>ALGARROBO</t>
  </si>
  <si>
    <t>ARACATACA</t>
  </si>
  <si>
    <t>ARIGUANI</t>
  </si>
  <si>
    <t>CERRO SAN ANTONIO</t>
  </si>
  <si>
    <t>CHIBOLO</t>
  </si>
  <si>
    <t>CIENAGA</t>
  </si>
  <si>
    <t>EL BANCO</t>
  </si>
  <si>
    <t>EL PIÑON</t>
  </si>
  <si>
    <t>EL RETEN</t>
  </si>
  <si>
    <t>FUNDACION</t>
  </si>
  <si>
    <t>GUAMAL</t>
  </si>
  <si>
    <t>NUEVA GRANADA</t>
  </si>
  <si>
    <t>PEDRAZA</t>
  </si>
  <si>
    <t>PIJIÑO DEL CARMEN</t>
  </si>
  <si>
    <t>PIVIJAY</t>
  </si>
  <si>
    <t>PLATO</t>
  </si>
  <si>
    <t>PUEBLOVIEJO</t>
  </si>
  <si>
    <t>REMOLINO</t>
  </si>
  <si>
    <t>SABANAS DE SAN ANGEL</t>
  </si>
  <si>
    <t>SAN SEBASTIAN DE BUENAVISTA</t>
  </si>
  <si>
    <t>SAN ZENON</t>
  </si>
  <si>
    <t>SANTA ANA</t>
  </si>
  <si>
    <t>SANTA BARBARA DE PINTO</t>
  </si>
  <si>
    <t>SANTA MARTA</t>
  </si>
  <si>
    <t>SITIONUEVO</t>
  </si>
  <si>
    <t>TENERIFE</t>
  </si>
  <si>
    <t>ZAPAYAN</t>
  </si>
  <si>
    <t>ZONA BANANERA</t>
  </si>
  <si>
    <t>ACACIAS</t>
  </si>
  <si>
    <t>BARRANCA DE UPIA</t>
  </si>
  <si>
    <t>CABUYARO</t>
  </si>
  <si>
    <t>CASTILLA LA NUEVA</t>
  </si>
  <si>
    <t>CUBARRAL</t>
  </si>
  <si>
    <t>CUMARAL</t>
  </si>
  <si>
    <t>EL CALVARIO</t>
  </si>
  <si>
    <t>EL CASTILLO</t>
  </si>
  <si>
    <t>EL DORADO</t>
  </si>
  <si>
    <t>FUENTE DE ORO</t>
  </si>
  <si>
    <t>LA MACARENA</t>
  </si>
  <si>
    <t>LEJANIAS</t>
  </si>
  <si>
    <t>MAPIRIPAN</t>
  </si>
  <si>
    <t>MESETAS</t>
  </si>
  <si>
    <t>PUERTO CONCORDIA</t>
  </si>
  <si>
    <t>PUERTO GAITAN</t>
  </si>
  <si>
    <t>PUERTO LLERAS</t>
  </si>
  <si>
    <t>PUERTO LOPEZ</t>
  </si>
  <si>
    <t>RESTREPO</t>
  </si>
  <si>
    <t>SAN CARLOS DE GUAROA</t>
  </si>
  <si>
    <t>SAN JUAN DE ARAMA</t>
  </si>
  <si>
    <t>SAN JUANITO</t>
  </si>
  <si>
    <t>URIBE</t>
  </si>
  <si>
    <t>VILLAVICENCIO</t>
  </si>
  <si>
    <t>VISTAHERMOSA</t>
  </si>
  <si>
    <t>ABREGO</t>
  </si>
  <si>
    <t>ARBOLEDAS</t>
  </si>
  <si>
    <t>BOCHALEMA</t>
  </si>
  <si>
    <t>BUCARASICA</t>
  </si>
  <si>
    <t>CACHIRA</t>
  </si>
  <si>
    <t>CACOTA</t>
  </si>
  <si>
    <t>CHINACOTA</t>
  </si>
  <si>
    <t>CHITAGA</t>
  </si>
  <si>
    <t>CONVENCION</t>
  </si>
  <si>
    <t>CUCUTA</t>
  </si>
  <si>
    <t>CUCUTILLA</t>
  </si>
  <si>
    <t>DURANIA</t>
  </si>
  <si>
    <t>EL CARMEN</t>
  </si>
  <si>
    <t>EL TARRA</t>
  </si>
  <si>
    <t>EL ZULIA</t>
  </si>
  <si>
    <t>GRAMALOTE</t>
  </si>
  <si>
    <t>HACARI</t>
  </si>
  <si>
    <t>HERRAN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</si>
  <si>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</si>
  <si>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</si>
  <si>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</si>
  <si>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</si>
  <si>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</si>
  <si>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</si>
  <si>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</si>
  <si>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</si>
  <si>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</si>
  <si>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</si>
  <si>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</si>
  <si>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</si>
  <si>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</si>
  <si>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</si>
  <si>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</si>
  <si>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</si>
  <si>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TIBU</t>
  </si>
  <si>
    <t>VILLA CARO</t>
  </si>
  <si>
    <t>VILLA DEL ROSARIO</t>
  </si>
  <si>
    <t>ALDANA</t>
  </si>
  <si>
    <t>ANCUYA</t>
  </si>
  <si>
    <t>ARBOLEDA</t>
  </si>
  <si>
    <t>BARBACOAS</t>
  </si>
  <si>
    <t>BUESACO</t>
  </si>
  <si>
    <t>CHACHAGsI</t>
  </si>
  <si>
    <t>COLON</t>
  </si>
  <si>
    <t>CONSACA</t>
  </si>
  <si>
    <t>CONTADERO</t>
  </si>
  <si>
    <t>CUASPUD</t>
  </si>
  <si>
    <t>CUMBAL</t>
  </si>
  <si>
    <t>CUMBITARA</t>
  </si>
  <si>
    <t>EL CHARCO</t>
  </si>
  <si>
    <t>EL PEÑOL</t>
  </si>
  <si>
    <t>EL ROSARIO</t>
  </si>
  <si>
    <t>EL TABLON DE GOMEZ</t>
  </si>
  <si>
    <t>FRANCISCO PIZARRO</t>
  </si>
  <si>
    <t>FUNES</t>
  </si>
  <si>
    <t>GUACHUCAL</t>
  </si>
  <si>
    <t>GUAITARILLA</t>
  </si>
  <si>
    <t>GUALMATAN</t>
  </si>
  <si>
    <t>ILES</t>
  </si>
  <si>
    <t>IMUES</t>
  </si>
  <si>
    <t>IPIALES</t>
  </si>
  <si>
    <t>LA CRUZ</t>
  </si>
  <si>
    <t>LA FLORIDA</t>
  </si>
  <si>
    <t>LA LLANADA</t>
  </si>
  <si>
    <t>LA TOLA</t>
  </si>
  <si>
    <t>LEIVA</t>
  </si>
  <si>
    <t>LINARES</t>
  </si>
  <si>
    <t>LOS ANDES</t>
  </si>
  <si>
    <t>MAGsI</t>
  </si>
  <si>
    <t>MALLAMA</t>
  </si>
  <si>
    <t>OLAYA HERRERA</t>
  </si>
  <si>
    <t>OSPINA</t>
  </si>
  <si>
    <t>PASTO</t>
  </si>
  <si>
    <t>POLICARPA</t>
  </si>
  <si>
    <t>POTOSI</t>
  </si>
  <si>
    <t>PROVIDENCIA</t>
  </si>
  <si>
    <t>PUERRES</t>
  </si>
  <si>
    <t>PUPIALES</t>
  </si>
  <si>
    <t>ROBERTO PAYAN</t>
  </si>
  <si>
    <t>SAMANIEGO</t>
  </si>
  <si>
    <t>SAN ANDRES DE TUMACO</t>
  </si>
  <si>
    <t>SAN LORENZO</t>
  </si>
  <si>
    <t>SAN PEDRO DE CARTAGO</t>
  </si>
  <si>
    <t>SANDONA</t>
  </si>
  <si>
    <t>SANTACRUZ</t>
  </si>
  <si>
    <t>SAPUYES</t>
  </si>
  <si>
    <t>TAMINANGO</t>
  </si>
  <si>
    <t>TANGUA</t>
  </si>
  <si>
    <t>TUQUERRES</t>
  </si>
  <si>
    <t>YACUANQUER</t>
  </si>
  <si>
    <t>LEGUIZAMO</t>
  </si>
  <si>
    <t>MOCOA</t>
  </si>
  <si>
    <t>ORITO</t>
  </si>
  <si>
    <t>PUERTO ASIS</t>
  </si>
  <si>
    <t>PUERTO CAICEDO</t>
  </si>
  <si>
    <t>PUERTO GUZMAN</t>
  </si>
  <si>
    <t>SAN MIGUEL</t>
  </si>
  <si>
    <t>SIBUNDOY</t>
  </si>
  <si>
    <t>VALLE DEL GUAMUEZ</t>
  </si>
  <si>
    <t>VILLAGARZON</t>
  </si>
  <si>
    <t>CALARCA</t>
  </si>
  <si>
    <t>CIRCASIA</t>
  </si>
  <si>
    <t>FILANDIA</t>
  </si>
  <si>
    <t>GENOVA</t>
  </si>
  <si>
    <t>LA TEBAIDA</t>
  </si>
  <si>
    <t>MONTENEGRO</t>
  </si>
  <si>
    <t>PIJAO</t>
  </si>
  <si>
    <t>QUIMBAYA</t>
  </si>
  <si>
    <t>SALENTO</t>
  </si>
  <si>
    <t>APIA</t>
  </si>
  <si>
    <t>BELEN DE UMBRIA</t>
  </si>
  <si>
    <t>DOSQUEBRADAS</t>
  </si>
  <si>
    <t>GUATICA</t>
  </si>
  <si>
    <t>LA CELIA</t>
  </si>
  <si>
    <t>LA VIRGINIA</t>
  </si>
  <si>
    <t>MARSELLA</t>
  </si>
  <si>
    <t>MISTRATO</t>
  </si>
  <si>
    <t>PEREIRA</t>
  </si>
  <si>
    <t>PUEBLO RICO</t>
  </si>
  <si>
    <t>QUINCHIA</t>
  </si>
  <si>
    <t>SANTA ROSA DE CABAL</t>
  </si>
  <si>
    <t>SANTUARIO</t>
  </si>
  <si>
    <t>AGUADA</t>
  </si>
  <si>
    <t>ARATOCA</t>
  </si>
  <si>
    <t>BARICHARA</t>
  </si>
  <si>
    <t>BARRANCABERMEJA</t>
  </si>
  <si>
    <t>BUCARAMANGA</t>
  </si>
  <si>
    <t>CALIFORNIA</t>
  </si>
  <si>
    <t>CAPITANEJO</t>
  </si>
  <si>
    <t>CARCASI</t>
  </si>
  <si>
    <t>CEPITA</t>
  </si>
  <si>
    <t>CERRITO</t>
  </si>
  <si>
    <t>CHARALA</t>
  </si>
  <si>
    <t>CHARTA</t>
  </si>
  <si>
    <t>CHIPATA</t>
  </si>
  <si>
    <t>CIMITARRA</t>
  </si>
  <si>
    <t>CONFINES</t>
  </si>
  <si>
    <t>CONTRATACION</t>
  </si>
  <si>
    <t>COROMORO</t>
  </si>
  <si>
    <t>CURITI</t>
  </si>
  <si>
    <t>EL CARMEN DE CHUCURI</t>
  </si>
  <si>
    <t>EL GUACAMAYO</t>
  </si>
  <si>
    <t>EL PLAYON</t>
  </si>
  <si>
    <t>ENCINO</t>
  </si>
  <si>
    <t>ENCISO</t>
  </si>
  <si>
    <t>FLORIAN</t>
  </si>
  <si>
    <t>FLORIDABLANCA</t>
  </si>
  <si>
    <t>GALAN</t>
  </si>
  <si>
    <t>GAMBITA</t>
  </si>
  <si>
    <t>GIRON</t>
  </si>
  <si>
    <t>GsEPSA</t>
  </si>
  <si>
    <t>GUACA</t>
  </si>
  <si>
    <t>GUAPOTA</t>
  </si>
  <si>
    <t>GUAVATA</t>
  </si>
  <si>
    <t>HATO</t>
  </si>
  <si>
    <t>JESUS MARIA</t>
  </si>
  <si>
    <t>JORDAN</t>
  </si>
  <si>
    <t>LA BELLEZA</t>
  </si>
  <si>
    <t>LANDAZURI</t>
  </si>
  <si>
    <t>LEBRIJA</t>
  </si>
  <si>
    <t>LOS SANTOS</t>
  </si>
  <si>
    <t>MACARAVITA</t>
  </si>
  <si>
    <t>MALAGA</t>
  </si>
  <si>
    <t>MATANZA</t>
  </si>
  <si>
    <t>MOGOTES</t>
  </si>
  <si>
    <t>MOLAGAVITA</t>
  </si>
  <si>
    <t>OCAMONTE</t>
  </si>
  <si>
    <t>OIBA</t>
  </si>
  <si>
    <t>ONZAGA</t>
  </si>
  <si>
    <t>PALMAR</t>
  </si>
  <si>
    <t>PALMAS DEL SOCORRO</t>
  </si>
  <si>
    <t>PARAMO</t>
  </si>
  <si>
    <t>PIEDECUESTA</t>
  </si>
  <si>
    <t>PINCHOTE</t>
  </si>
  <si>
    <t>PUENTE NACIONAL</t>
  </si>
  <si>
    <t>PUERTO PARRA</t>
  </si>
  <si>
    <t>PUERTO WILCHES</t>
  </si>
  <si>
    <t>SABANA DE TORRES</t>
  </si>
  <si>
    <t>SAN BENITO</t>
  </si>
  <si>
    <t>SAN GIL</t>
  </si>
  <si>
    <t>SAN JOAQUIN</t>
  </si>
  <si>
    <t>SAN JOSE DE MIRANDA</t>
  </si>
  <si>
    <t>SAN VICENTE DE CHUCURI</t>
  </si>
  <si>
    <t>SANTA HELENA DEL OPON</t>
  </si>
  <si>
    <t>SIMACOTA</t>
  </si>
  <si>
    <t>SOCORRO</t>
  </si>
  <si>
    <t>SUAITA</t>
  </si>
  <si>
    <t>SURATA</t>
  </si>
  <si>
    <t>TONA</t>
  </si>
  <si>
    <t>VALLE DE SAN JOSE</t>
  </si>
  <si>
    <t>VELEZ</t>
  </si>
  <si>
    <t>VETAS</t>
  </si>
  <si>
    <t>ZAPATOCA</t>
  </si>
  <si>
    <t>CAIMITO</t>
  </si>
  <si>
    <t>CHALAN</t>
  </si>
  <si>
    <t>COLOSO</t>
  </si>
  <si>
    <t>COROZAL</t>
  </si>
  <si>
    <t>COVEÑAS</t>
  </si>
  <si>
    <t>EL ROBLE</t>
  </si>
  <si>
    <t>GALERAS</t>
  </si>
  <si>
    <t>GUARANDA</t>
  </si>
  <si>
    <t>LOS PALMITOS</t>
  </si>
  <si>
    <t>MAJAGUAL</t>
  </si>
  <si>
    <t>MORROA</t>
  </si>
  <si>
    <t>OVEJAS</t>
  </si>
  <si>
    <t>PALMITO</t>
  </si>
  <si>
    <t>SAMPUES</t>
  </si>
  <si>
    <t>SAN BENITO ABAD</t>
  </si>
  <si>
    <t>SAN JUAN DE BETULIA</t>
  </si>
  <si>
    <t>SAN LUIS DE SINCE</t>
  </si>
  <si>
    <t>SAN MARCOS</t>
  </si>
  <si>
    <t>SAN ONOFRE</t>
  </si>
  <si>
    <t>SANTIAGO DE TOLU</t>
  </si>
  <si>
    <t>SINCELEJO</t>
  </si>
  <si>
    <t>TOLU VIEJO</t>
  </si>
  <si>
    <t>ALPUJARRA</t>
  </si>
  <si>
    <t>ALVARADO</t>
  </si>
  <si>
    <t>AMBALEMA</t>
  </si>
  <si>
    <t>ANZOATEGUI</t>
  </si>
  <si>
    <t>ARMERO</t>
  </si>
  <si>
    <t>ATACO</t>
  </si>
  <si>
    <t>CAJAMARCA</t>
  </si>
  <si>
    <t>CARMEN DE APICALA</t>
  </si>
  <si>
    <t>CASABIANCA</t>
  </si>
  <si>
    <t>CHAPARRAL</t>
  </si>
  <si>
    <t>COELLO</t>
  </si>
  <si>
    <t>COYAIMA</t>
  </si>
  <si>
    <t>CUNDAY</t>
  </si>
  <si>
    <t>DOLORES</t>
  </si>
  <si>
    <t>ESPINAL</t>
  </si>
  <si>
    <t>FALAN</t>
  </si>
  <si>
    <t>FLANDES</t>
  </si>
  <si>
    <t>FRESNO</t>
  </si>
  <si>
    <t>GUAMO</t>
  </si>
  <si>
    <t>HERVEO</t>
  </si>
  <si>
    <t>HONDA</t>
  </si>
  <si>
    <t>IBAGUE</t>
  </si>
  <si>
    <t>ICONONZO</t>
  </si>
  <si>
    <t>LERIDA</t>
  </si>
  <si>
    <t>LIBANO</t>
  </si>
  <si>
    <t>MARIQUITA</t>
  </si>
  <si>
    <t>MELGAR</t>
  </si>
  <si>
    <t>MURILLO</t>
  </si>
  <si>
    <t>NATAGAIMA</t>
  </si>
  <si>
    <t>ORTEGA</t>
  </si>
  <si>
    <t>PALOCABILDO</t>
  </si>
  <si>
    <t>PIEDRAS</t>
  </si>
  <si>
    <t>PLANADAS</t>
  </si>
  <si>
    <t>PRADO</t>
  </si>
  <si>
    <t>PURIFICACION</t>
  </si>
  <si>
    <t>RIOBLANCO</t>
  </si>
  <si>
    <t>RONCESVALLES</t>
  </si>
  <si>
    <t>ROVIRA</t>
  </si>
  <si>
    <t>SALDAÑA</t>
  </si>
  <si>
    <t>SAN ANTONIO</t>
  </si>
  <si>
    <t>SANTA ISABEL</t>
  </si>
  <si>
    <t>VALLE DE SAN JUAN</t>
  </si>
  <si>
    <t>VENADILLO</t>
  </si>
  <si>
    <t>VILLAHERMOSA</t>
  </si>
  <si>
    <t>VILLARRICA</t>
  </si>
  <si>
    <t>ALCALA</t>
  </si>
  <si>
    <t>ANDALUCIA</t>
  </si>
  <si>
    <t>ANSERMANUEVO</t>
  </si>
  <si>
    <t>BUENAVENTURA</t>
  </si>
  <si>
    <t>BUGALAGRANDE</t>
  </si>
  <si>
    <t>CAICEDONIA</t>
  </si>
  <si>
    <t>CALI</t>
  </si>
  <si>
    <t>CALIMA</t>
  </si>
  <si>
    <t>CARTAGO</t>
  </si>
  <si>
    <t>DAGUA</t>
  </si>
  <si>
    <t>EL AGUILA</t>
  </si>
  <si>
    <t>EL CAIRO</t>
  </si>
  <si>
    <t>EL CERRITO</t>
  </si>
  <si>
    <t>EL DOVIO</t>
  </si>
  <si>
    <t>FLORIDA</t>
  </si>
  <si>
    <t>GINEBRA</t>
  </si>
  <si>
    <t>GUACARI</t>
  </si>
  <si>
    <t>GUADALAJARA DE BUGA</t>
  </si>
  <si>
    <t>JAMUNDI</t>
  </si>
  <si>
    <t>LA CUMBRE</t>
  </si>
  <si>
    <t>OBANDO</t>
  </si>
  <si>
    <t>PALMIRA</t>
  </si>
  <si>
    <t>PRADERA</t>
  </si>
  <si>
    <t>RIOFRIO</t>
  </si>
  <si>
    <t>ROLDANILLO</t>
  </si>
  <si>
    <t>SEVILLA</t>
  </si>
  <si>
    <t>TORO</t>
  </si>
  <si>
    <t>TRUJILLO</t>
  </si>
  <si>
    <t>TULUA</t>
  </si>
  <si>
    <t>ULLOA</t>
  </si>
  <si>
    <t>VERSALLES</t>
  </si>
  <si>
    <t>VIJES</t>
  </si>
  <si>
    <t>YOTOCO</t>
  </si>
  <si>
    <t>YUMBO</t>
  </si>
  <si>
    <t>ZARZAL</t>
  </si>
  <si>
    <t>CARURU</t>
  </si>
  <si>
    <t>MITU</t>
  </si>
  <si>
    <t>PACOA</t>
  </si>
  <si>
    <t>PAPUNAUA</t>
  </si>
  <si>
    <t>TARAIRA</t>
  </si>
  <si>
    <t>YAVARATE</t>
  </si>
  <si>
    <t>CUMARIBO</t>
  </si>
  <si>
    <t>LA PRIMAVERA</t>
  </si>
  <si>
    <t>PUERTO CARREÑO</t>
  </si>
  <si>
    <t>SANTA ROSALIA</t>
  </si>
  <si>
    <t>PLANEACIÓN FINANCIERA</t>
  </si>
  <si>
    <t>PLANEACIÓN ESTRATÉGICA</t>
  </si>
  <si>
    <t>Administración del Talento Humano</t>
  </si>
  <si>
    <t>Servicio al Ciudadano</t>
  </si>
  <si>
    <t>Contratación</t>
  </si>
  <si>
    <t>Evaluación Independiente</t>
  </si>
  <si>
    <t>Formulación y Seguimiento de Políticas Públicas Ambientales</t>
  </si>
  <si>
    <t>Gestión  Financiera</t>
  </si>
  <si>
    <t>Gestión de Comunicación  Estratégica</t>
  </si>
  <si>
    <t>Gestión Del Desarrollo Sostenible</t>
  </si>
  <si>
    <t>Gestión Disciplinaria</t>
  </si>
  <si>
    <t>Gestión Documental</t>
  </si>
  <si>
    <t>Gestión Integrada del Portafolio de Planes, Programas y Proyectos</t>
  </si>
  <si>
    <t>Gestión Jurídica</t>
  </si>
  <si>
    <t>Instrumentación Ambiental</t>
  </si>
  <si>
    <t>Negociación Internacional, Recursos de Cooperación y Banca</t>
  </si>
  <si>
    <t>Gestión Estratégica de Tecnologías de la Información</t>
  </si>
  <si>
    <t>Gestión Administrativa ,Comisiones  y Apoyo Logístico</t>
  </si>
  <si>
    <t>Gestión de Servicios de Información y Soporte Tecnológico</t>
  </si>
  <si>
    <t>META 
VIGENCIA</t>
  </si>
  <si>
    <t>ID_PAC</t>
  </si>
  <si>
    <t>PACTO</t>
  </si>
  <si>
    <t>ESTRATEGIAS</t>
  </si>
  <si>
    <t>No Aplica</t>
  </si>
  <si>
    <t xml:space="preserve">4.1. Sectores comprometidos con la sostenibilidad y la mitigación del cambio climático
</t>
  </si>
  <si>
    <t>4.2. Biodiversidad y riqueza natural: activos estratégicos de la Nación</t>
  </si>
  <si>
    <t>2.1.1. Fortalecer las capacidades de gestión de riesgos sanitarios, fitosanitarios y de inocuidad de los alimentos, con énfasis en admisibilidad sanitaria y en el aprovechamiento de
mercados externos</t>
  </si>
  <si>
    <t xml:space="preserve">4.1.1. Avanzar hacia la transición de actividades productivas comprometidas con la sostenibilidad y la mitigación del cambio climático </t>
  </si>
  <si>
    <t>4.1.2. Mejorar la calidad del aire, del agua y del suelo para la prevención de los impactos en la salud pública y la reducción de las desigualdades relacionadas con el acceso a recursos</t>
  </si>
  <si>
    <t>4.1.3. Acelerar la economía circular como base para la reducción, reutilización y reciclaje de residuos</t>
  </si>
  <si>
    <t>4.1.4. Desarrollar nuevos instrumentos financieros, económicos y de mercado para impulsar actividades comprometidas con la sostenibilidad y la mitigación del cambio climático</t>
  </si>
  <si>
    <t>4.2.1. Implementar estrategias transectoriales para controlar la deforestación, conservar los ecosistemas y prevenir su degradación</t>
  </si>
  <si>
    <t>4.2.2. Realizar intervenciones integrales en áreas ambientales estratégicas y para las comunidades que las habitan</t>
  </si>
  <si>
    <t>4.2.3. Generar incentivos a la conservación y pagos por servicios ambientales para promover el mantenimiento del capital natural</t>
  </si>
  <si>
    <t>4.2.4. Consolidar el desarrollo de productos y servicios basados en el uso sostenible de la biodiversidad</t>
  </si>
  <si>
    <t>4.3.1. Avanzar en el conocimiento de escenarios de riesgos actuales y futuros para orientar la toma de decisiones en la planeación del desarrollo</t>
  </si>
  <si>
    <t>4.3.2. Asegurar la corresponsabilidad territorial y
sectorial en la reducción del riesgo de desastres y la
adaptación a la variabilidad y al cambio climático</t>
  </si>
  <si>
    <t>4.3.3. Movilizar el financiamiento para la gestión del riesgo y la adaptación e incentivar la protección financiera ante desastres</t>
  </si>
  <si>
    <t>4.4.1. Fortalecer la institucionalidad y la regulación para la sostenibilidad y la financiación del sector ambiental</t>
  </si>
  <si>
    <t>4.4.2. Robustecer los mecanismos de articulación y coordinación para la sostenibilidad</t>
  </si>
  <si>
    <t>4.4.3. Implementar una estrategia para la gestión y seguimiento de los conflictos socioambientales generados por el acceso y uso de los recursos naturales, con base en procesos educativos y participativos que contribuyan a la consolidación de una cultura ambiental</t>
  </si>
  <si>
    <t>8.1.1. Modernización de los mercados actuales y promoción de la innovación</t>
  </si>
  <si>
    <t>12.1.1. Participación y construcción de convivencia</t>
  </si>
  <si>
    <t>13.1.1. Plan Nacional de Accesibilidad</t>
  </si>
  <si>
    <t>3.1.2.1. Instancias y herramientas para la política de juventud</t>
  </si>
  <si>
    <t>4.1.1.1. Producción agropecuaria con prácticas sostenibles</t>
  </si>
  <si>
    <t>4.1.1.2. Transporte sostenible</t>
  </si>
  <si>
    <t>4.1.1.3. Reconversión tecnológica para una industria sostenible y baja en carbono</t>
  </si>
  <si>
    <t>4.1.1.4. Provisión de edificaciones e infraestructura sostenible</t>
  </si>
  <si>
    <t>4.1.1.5. Compromiso sectorial con la mitigación del cambio climático</t>
  </si>
  <si>
    <t>4.1.2.1. Mejor calidad del aire para proteger la salud</t>
  </si>
  <si>
    <t>4.1.2.2. Reducción de la presión y mejoramiento de la calidad del recurso hídrico</t>
  </si>
  <si>
    <t>4.1.2.3. Gestión de pasivos ambientales y del suelo</t>
  </si>
  <si>
    <t>4.1.2.4. Gestión de sustancias químicas y residuos peligrosos</t>
  </si>
  <si>
    <t>4.1.3.1. Fomento a la economía circular en procesos productivos</t>
  </si>
  <si>
    <t>4.1.3.2. Aumento del aprovechamiento, reciclaje y tratamiento de residuos</t>
  </si>
  <si>
    <t>4.1.4.1. Instrumentos financieros para incentivar el sector productivo en su transición a la sostenibilidad</t>
  </si>
  <si>
    <t>4.1.4.2. Financiación para la mitigación del cambio climático</t>
  </si>
  <si>
    <t>4.1.4.3. Tasas ambientales</t>
  </si>
  <si>
    <t>4.2.1.1. Ejercer control territorial</t>
  </si>
  <si>
    <t>4.2.1.2. Gestión transectorial</t>
  </si>
  <si>
    <t>4.2.1.3. Conservación de ecosistemas</t>
  </si>
  <si>
    <t>4.2.2.1. Consolidar el Sinap</t>
  </si>
  <si>
    <t>4.2.2.2. Intervenciones integrales en áreas ambientales estratégicas</t>
  </si>
  <si>
    <t>4.2.3.1. Desarrollo de incentivos a la conservación</t>
  </si>
  <si>
    <t>4.2.3.2. Fortalecimiento del Programa Nacional de PSA</t>
  </si>
  <si>
    <t>4.2.4.1. Impulso de la bioeconomía</t>
  </si>
  <si>
    <t>4.2.4.2. Fomento y fortalecimiento de negocios verdes y sostenibles</t>
  </si>
  <si>
    <t>4.2.4.3. Impulso a la economía forestal</t>
  </si>
  <si>
    <t>4.2.4.4. Turismo sostenible</t>
  </si>
  <si>
    <t>4.3.1.1. Generación de conocimiento</t>
  </si>
  <si>
    <t>4.3.1.2. Escalonamiento y gradualidad</t>
  </si>
  <si>
    <t>4.3.1.3. Seguimiento y evaluación para el cambio climático</t>
  </si>
  <si>
    <t>4.3.2.1. Desarrollo territorial con criterios de adaptación y reducción del riesgo
de desastres</t>
  </si>
  <si>
    <t>4.3.2.2. Sectores resilientes y adaptados</t>
  </si>
  <si>
    <t>4.3.3.1. Movilización de recursos para la gestión del riesgo de desastres</t>
  </si>
  <si>
    <t>4.3.3.2. Protección financiera ante desastres</t>
  </si>
  <si>
    <t>4.4.1.1. CAR: reforma, fortalecimiento y financiación</t>
  </si>
  <si>
    <t>4.4.1.2. Fortalecer el proceso de licenciamiento ambiental y la evaluación de permisos y otros instrumentos de control ambiental</t>
  </si>
  <si>
    <t>4.4.3.1. Educación para la transformación ambiental</t>
  </si>
  <si>
    <t>4.4.3.2. Participación para contribuir a la prevención de los conflictos socioambientales</t>
  </si>
  <si>
    <t>4.4.3.4. Cumplimiento de las sentencias relacionadas con la extracción ilícita de minerales, la deforestación y degradación ambiental</t>
  </si>
  <si>
    <t>4.4.4.1. Consolidación del Sistema de Información Ambiental de Colombia</t>
  </si>
  <si>
    <t>4.4.4.2. Gestión de información y estadísticas para sectores estratégicos para el crecimiento verde y la sostenibilidad</t>
  </si>
  <si>
    <t>4.4.4.3. Información integrada y de fácil acceso en materia ambiental, del riesgo de desastres y ante el cambio climático</t>
  </si>
  <si>
    <t>9.1.1.1. Marco legal claro y estable con instrumentos ambientales diferenciados</t>
  </si>
  <si>
    <t>9.1.1.2. Institucionalidad moderna y coordinada</t>
  </si>
  <si>
    <t>9.2.1.1. Viabilidad de nuevas fuentes de hidrocarburos</t>
  </si>
  <si>
    <t>9.2.1.2. Definición de un marco regulatorio para los proyectos geotérmicos</t>
  </si>
  <si>
    <t>9.2.1.3. Aprovechamiento de bioenergía</t>
  </si>
  <si>
    <t>9.2.2.1. Refinación y calidad</t>
  </si>
  <si>
    <t>9.2.2.2. Aprovechamiento de la hidroenergía y el carbón para la confiabilidad del Sistema Interconectado Nacional</t>
  </si>
  <si>
    <t>5.1.1.1. Consolidar un arreglo institucional para el fomento de la CTeI</t>
  </si>
  <si>
    <t>6.1.1.1. Fortalecer el sistema portuario colombiano, sus accesos y sus servicios marítimos.</t>
  </si>
  <si>
    <t>8.1.1.1. Gestión eficiente de recursos energéticos</t>
  </si>
  <si>
    <t>8.2.1.1. Promover la modernización del Servicio Público de Aseo</t>
  </si>
  <si>
    <t>8.2.2.1. Generar herramientas técnicas que faciliten la implementación de soluciones alternativas de agua potable, manejo de aguas residuales y residuos sólidos en las zonas rurales y PDET</t>
  </si>
  <si>
    <t>8.2.3.1. Potencializar la institucionalidad en la planeación, priorización y estructuración de proyectos de APSB</t>
  </si>
  <si>
    <t>8.2.4.1. Potenciar el uso sostenible de agua subterránea como fuente de abastecimiento de acueductos</t>
  </si>
  <si>
    <t>8.2.4.2. Incrementar el aprovechamiento de las aguas residuales, diversificando las alternativas técnicas de reúso</t>
  </si>
  <si>
    <t>8.2.4.3. Fortalecer el programa SAVER para garantizar la calidad de las fuentes receptoras-abastecedoras</t>
  </si>
  <si>
    <t>8.2.5.1. Definir los requisitos mínimos de los programas educativos para el uso eficiente de agua y manejo de los residuos sólidos</t>
  </si>
  <si>
    <t>8.2.6.1. Internalización de costos ambientales asociados a la gestión de residuos sólidos</t>
  </si>
  <si>
    <t>12.1.1.1. Promover la resolución de conflictos interétnicos, intraétnicos e interculturales</t>
  </si>
  <si>
    <t>13.1.1.1. Formulación e implementación del Plan Nacional de Accesibilidad</t>
  </si>
  <si>
    <t>16.1.1.1. Aprovechamiento de la ciudad construida y planificación de la expansión y suburbanización</t>
  </si>
  <si>
    <t>16.2.1.1. Promover incentivos a la conservación ambiental</t>
  </si>
  <si>
    <t>16.2.2.1. Identificar de manera articulada entre las entidades competentes, una propuesta de ajuste a la estrategia de MSC al uso de los recursos del SGP</t>
  </si>
  <si>
    <t>Conservación de la biodiversidad y los servicios ecosistémicos a nivel nacional.</t>
  </si>
  <si>
    <t>Fortalecimiento de la gestión ambiental sectorial y urbana a nivel nacional</t>
  </si>
  <si>
    <t>Implementación de las estrategias, instrumentos y recomendaciones de la OCDE en materia de gestión ambiental a nivel nacional.</t>
  </si>
  <si>
    <t>Fortalecimiento fortalecer la gestión ambiental del estado colombiano sobre las zonas marinas y costeras y recursos acuáticos nacional.</t>
  </si>
  <si>
    <t>Fortalecimiento institucional para la implementación de la política nacional para la gestión integral del recurso hídrico nacional.</t>
  </si>
  <si>
    <t>Generación capacidades para el adecuado desempeño ambiental del SINA en el territorio nacional.</t>
  </si>
  <si>
    <t>Fortalecimiento de la gestión de cambio climático en la planeación sectorial y territorial  nacional.</t>
  </si>
  <si>
    <t>Implementación de estrategias de la política nacional de educación ambiental y participación hacia la gobernanza ambiental en Colombia.</t>
  </si>
  <si>
    <t>Consolidación sistema de información ambiental SIAC como eje central de información ambiental oficial y soporte para la toma de decisiones a nivel regional y nacional y conocimiento en materia ambiental a nivel nacional y regional Bogotá.</t>
  </si>
  <si>
    <t>Implementación de la estrategia de divulgación y comunicación de la información ambiental a nivel nacional.</t>
  </si>
  <si>
    <t>Fortalecimiento de la gestión institucional de la secretaría general del Ministerio de Ambiente y Desarrollo Sostenible.</t>
  </si>
  <si>
    <t>Fortalecimiento de la oferta institucional para la sostenibilidad ambiental del territorio en el marco de los negocios verdes y sostenibles.</t>
  </si>
  <si>
    <t>Fortalecimiento de los procesos de planeación, evaluación y seguimiento a la gestión adelantada por el sector ambiental.</t>
  </si>
  <si>
    <t>Fortalecimiento en el control y seguimiento a los compromisos adquiridos en escenarios internacionales de la gestión ambiental.</t>
  </si>
  <si>
    <t>DAASU - Dirección Asuntos Ambientales Sectorial Urbano</t>
  </si>
  <si>
    <t>DAMCRA - Dirección Asuntos Marinos y Costeros</t>
  </si>
  <si>
    <t>DBBSE - Dirección Bosques, Biodiversidad y Servicios Ecosistémicos</t>
  </si>
  <si>
    <t>DCC - Dirección Cambio Climático Y  Gestión del  Riesgo</t>
  </si>
  <si>
    <t>DGIRH - Dirección de Gestión Integral del Recurso Hídrico</t>
  </si>
  <si>
    <t>DOAT - Dirección de Ordenamiento Ambiental Territorial SINA</t>
  </si>
  <si>
    <t>OAI - Oficina de Asuntos Internacionales</t>
  </si>
  <si>
    <t>OCI - Oficina de Control Interno</t>
  </si>
  <si>
    <t>ONVS - Oficina de Negocios Verdes</t>
  </si>
  <si>
    <t>OAP - Oficina Asesora de Planeación</t>
  </si>
  <si>
    <t>OTIC - Oficina de Tecnologías de la Información</t>
  </si>
  <si>
    <t>OAJ - Oficina Asesora Jurídica</t>
  </si>
  <si>
    <t>SG - Secretaría General</t>
  </si>
  <si>
    <t>SEP - Subdirección de Educación y Participación</t>
  </si>
  <si>
    <t>VPNA - Viceministerio de Politicas y Normalización Ambiental</t>
  </si>
  <si>
    <t>VOAT - Viceministerio de Ordenamiento Ambiental del Territorio</t>
  </si>
  <si>
    <t>ID_DEP</t>
  </si>
  <si>
    <t>ID_FTE</t>
  </si>
  <si>
    <t>DBBSE</t>
  </si>
  <si>
    <t>DAASU</t>
  </si>
  <si>
    <t>DAMCRA</t>
  </si>
  <si>
    <t>DGIRH</t>
  </si>
  <si>
    <t>DGOAT</t>
  </si>
  <si>
    <t>DCC</t>
  </si>
  <si>
    <t>SEYP</t>
  </si>
  <si>
    <t>OAJ</t>
  </si>
  <si>
    <t>OTIC</t>
  </si>
  <si>
    <t>GCOM</t>
  </si>
  <si>
    <t>SG</t>
  </si>
  <si>
    <t>ONVS</t>
  </si>
  <si>
    <t>OAP</t>
  </si>
  <si>
    <t>OAI</t>
  </si>
  <si>
    <t>OCI</t>
  </si>
  <si>
    <t>Fortalecimiento de la estrategia de TI y transformación digital en el Ministerio de Ambiente y Desarrollo Sostenible nacional.</t>
  </si>
  <si>
    <t>EJECUTA</t>
  </si>
  <si>
    <t>I. Pacto por la legalidad: seguridad efectiva y justicia</t>
  </si>
  <si>
    <t>1.1. Colombia en la escena global: política exterior responsable, innovadora y constructiva</t>
  </si>
  <si>
    <t>1.1.1. Participación activa y liderazgo en la gobernanza de los grandes temas y desafíos de la agenda global que afectan a Colombia, y apuesta por el multilateralismo en defensa de la paz, la seguridad y la democracia</t>
  </si>
  <si>
    <t>1.1.2. Política migratoria integral para facilitar la movilidad de los colombianos y hacer de Colombia un polo de atracción para el retorno y la migración calificada</t>
  </si>
  <si>
    <t>1.1.1.1. La APC formulará e implementará la Estrategia de Cooperación Internacional teniendo en cuenta los lineamientos presidenciales, el Plan Nacional de Desarrollo, los ODS y los lineamientos de Política Exterior. Dentro de esta estrategia, se formulará un protocolo de articulación que permita identificar, gestionar y coordinar la cooperación de ayuda oficial al desarrollo (AOD), la cooperación triangular, Sur-Sur y Col-Col.</t>
  </si>
  <si>
    <t>VII. Pacto por la transformación digital de Colombia: Gobierno, empresas y hogares conectados con la era del conocimiento.</t>
  </si>
  <si>
    <t>7.1. Hacia una sociedad digital e industria 4.0: por una relación más eficiente, efectiva y transparente entre mercados, ciudadanos y Estado.</t>
  </si>
  <si>
    <t>7.1.1. Impulsar la transformación digital de la administración pública.</t>
  </si>
  <si>
    <t>7.1.1.1. Diseñar e implementar planes de transformación digital en las entidades públicas del orden nacional.</t>
  </si>
  <si>
    <t>7.1.1.2. Definir e implementar la infraestructura de datos para generar valor social y económico.</t>
  </si>
  <si>
    <t>XXV. Pacto Región Océanos: Colombia, potencia bioceánica.</t>
  </si>
  <si>
    <t>25.1. Fortalecer la gobernanza y la institucionalidad para la administración integral de los océanos, armonizando los instrumentos de planificación y ordenamiento territorial y marino</t>
  </si>
  <si>
    <t>25.3. Optimizar la conectividad, la infraestructura y la logística entre mar y tierra e impulsar el desarrollo productivo y el crecimiento de las actividades marítimas</t>
  </si>
  <si>
    <t>25.2. Incrementar el conocimiento, investigación, innovación y apropiación social para el desarrollo integral de espacios oceánicos, costeros e insulares</t>
  </si>
  <si>
    <t>25.1.1. Fortalecimiento del rol articulador de la Comisión Colombiana del Océano</t>
  </si>
  <si>
    <t>25.1.2. Desarrollo del Sistema Nacional de Seguridad Integral Marítima, Fluvial y Portuaria</t>
  </si>
  <si>
    <t>25.1.3. Actualización del marco normativo que regula el derecho marítimo y el ejercicio de las actividades marítimas en Colombia</t>
  </si>
  <si>
    <t>25.1.4. Conservación y restauración de los ecosistemas marinos</t>
  </si>
  <si>
    <t>25.2.1. Expediciones científicas interdisciplinarias e interinstitucionales</t>
  </si>
  <si>
    <t>25.2.2. Investigación de CT&amp;I aplicada al conocimiento y desarrollo oceánico</t>
  </si>
  <si>
    <t>25.2.3. Fortalecimiento de capacidades en gente de mar</t>
  </si>
  <si>
    <t>25.3.1. Desarrollo y promoción de la industria astillera</t>
  </si>
  <si>
    <t>25.3.2. Fortalecimiento del abanderamiento de buques</t>
  </si>
  <si>
    <t>25.3.3. Desarrollo de puertos,embarcaderos y marinas náuticas</t>
  </si>
  <si>
    <t>25.3.4. Desarrollo de la industria offshore</t>
  </si>
  <si>
    <t>1.1.1.3. El Gobierno nacional creará el Sistema Nacional de Cooperación Internacional como estrategia para la orientación y coordinación de las entidades del nivel nacional, departamental, distrital y municipal, así como del sector privado y no gubernamental, para alcanzar la mayor alineación, pertinencia y eficacia de la cooperación internacional no reembolsable y técnica, cuya secretaría técnica será ejercida por APC - Colombia. Las acciones desarrolladas en el marco de este sistema estarán articuladas con la agenda de política exterior.</t>
  </si>
  <si>
    <t>1.1.1.3. El Gobierno Nacional definirá estrategias para la articulación de la acción Exterior de Colombia, desde el más alto nivel y con la incorporación de los distintos sectores del Estado.</t>
  </si>
  <si>
    <t>COMPROMISOS OCDE</t>
  </si>
  <si>
    <t>REGION(ES) PND</t>
  </si>
  <si>
    <t>DEPARTAMENTO(S)</t>
  </si>
  <si>
    <t>PROGRAMACIÓN DE AVANCE ACUMULADO</t>
  </si>
  <si>
    <t>META PND</t>
  </si>
  <si>
    <t>COMPROMISOS ODS</t>
  </si>
  <si>
    <t>AGENDA POST-ACUERDO</t>
  </si>
  <si>
    <t>COMPROMISOS ETNICOS</t>
  </si>
  <si>
    <t>PROGRAMACIÓN
ENERO</t>
  </si>
  <si>
    <t>PROGRAMACIÓN
FEBRERO</t>
  </si>
  <si>
    <t>PROGRAMACIÓN
MARZO</t>
  </si>
  <si>
    <t>PROGRAMACIÓN
ABRIL</t>
  </si>
  <si>
    <t>PROGRAMACIÓN
MAYO</t>
  </si>
  <si>
    <t>PROGRAMACIÓN
JUNIO</t>
  </si>
  <si>
    <t>PROGRAMACIÓN
JULIO</t>
  </si>
  <si>
    <t>PROGRAMACIÓN
AGOSTO</t>
  </si>
  <si>
    <t>PROGRAMACIÓN
SEPTIEMBRE</t>
  </si>
  <si>
    <t>PROGRAMACIÓN
OCTUBRE</t>
  </si>
  <si>
    <t>PROGRAMACIÓN
NOVIEMBRE</t>
  </si>
  <si>
    <t>PROGRAMACIÓN
DICIEMBRE</t>
  </si>
  <si>
    <t>ENTREGABLE ENERO</t>
  </si>
  <si>
    <t>ENTREGABLE FEBRERO</t>
  </si>
  <si>
    <t>ENTREGABLE MARZO</t>
  </si>
  <si>
    <t>ENTREGABLE ABRIL</t>
  </si>
  <si>
    <t>ENTREGABLE MAYO</t>
  </si>
  <si>
    <t>ENTREGABLE JUNIO</t>
  </si>
  <si>
    <t>ENTREGABLE JULIO</t>
  </si>
  <si>
    <t>ENTREGABLE AGOSTO</t>
  </si>
  <si>
    <t>ENTREGABLE SEPTIEMBRE</t>
  </si>
  <si>
    <t>ENTREGABLE OCTUBRE</t>
  </si>
  <si>
    <t>ENTREGABLE NOVIEMBRE</t>
  </si>
  <si>
    <t>ENTREGABLE DICIEMBRE</t>
  </si>
  <si>
    <t>TOTAL</t>
  </si>
  <si>
    <t>Reducir la tendencia de crecimiento de la deforestación proyectada por el IDEAM</t>
  </si>
  <si>
    <t>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t>
  </si>
  <si>
    <t>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t>
  </si>
  <si>
    <t>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t>
  </si>
  <si>
    <t>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t>
  </si>
  <si>
    <t>Área en proceso de restauración en la Cuenca del Río Atrato* - Pacto Región Pacífico</t>
  </si>
  <si>
    <t>Áreas bajo esquemas de producción sostenible (restauración, conservación, sistemas silvopastoriles, sistemas agroforestales, piscicultura, reconversión productiva) - Pacto Región Pacífico</t>
  </si>
  <si>
    <t>Iniciativas de carbono azul para el uso sostenible de los manglares en implementación - Pacto Región Caribe</t>
  </si>
  <si>
    <t>Áreas bajo esquemas de producción sostenible (restauración, conservación, sistemas silvopastoriles, sistemas agroforestales, piscicultura, reconversión productiva) - Pacto Región Caribe</t>
  </si>
  <si>
    <t>Iniciativas de biotecnología y bioprospección iniciadas en la reserva de Biosfera Seaflower - Pacto Seaflower Region</t>
  </si>
  <si>
    <t>Puntos de monitoreo en ríos Bogotá y Chicamocha con índice de calidad del agua (ICA) "malo" - Pacto Región Central</t>
  </si>
  <si>
    <t>Puntos de monitoreo con índice de calidad del agua (ICA) "malo" (ríos suarez, Pamplonita y Opón) - Pacto Región Santanderes</t>
  </si>
  <si>
    <t>Áreas bajo esquemas de conservación y producción sostenible (restauración, conservación, sistemas silvopastoriles, sistemas agroforestales, piscicultura, reconversión productiva) - Pacto Región Santanderes</t>
  </si>
  <si>
    <t>Familias campesinas beneficiadas por actividades agroambientales con acuerdos de conservación de bosques -  Pacto Región Amazonia</t>
  </si>
  <si>
    <t>Áreas bajo esquemas de conservación y producción sostenible (restauración, conservación, sistemas silvopastoriles, sistemas agroforestales, piscicultura, reconversión productiva) -  Pacto Región Amazonia</t>
  </si>
  <si>
    <t>Áreas afectadas por el desarrollo de actividades ilegales en proceso de restauración - Pacto Eje Cafetero y Antioquia</t>
  </si>
  <si>
    <t>Áreas bajo esquemas de conservación y producción sostenible (restauración, conservación, sistemas silvopastoriles, sistemas agroforestales, piscicultura, reconversión productiva) - Pacto Región Llanos-Orinoquia</t>
  </si>
  <si>
    <t xml:space="preserve">Porcentaje de estaciones de monitoreo de aguas marinas con categorías aceptable y óptima - Pacto Región Océanos </t>
  </si>
  <si>
    <t>Acuerdos para el aprovechamiento local de plásticos y otros materiales reciclables en municipios costeros de los litorales Pacífico y Caribe (continental e insular) en implementación - Pacto Región Océanos</t>
  </si>
  <si>
    <t>MIPG</t>
  </si>
  <si>
    <t>P1 - G.E. Talento Humano</t>
  </si>
  <si>
    <t>P2 -Integridad</t>
  </si>
  <si>
    <t>P3 -Planeación Institucional</t>
  </si>
  <si>
    <t>P4 -Gestión presupuestal y eficiencia del gasto público</t>
  </si>
  <si>
    <t>P6 -Gobierno Digital</t>
  </si>
  <si>
    <t>P8 -Defensa Jurídica</t>
  </si>
  <si>
    <t>P10 -Servicio al ciudadano</t>
  </si>
  <si>
    <t>P11 -Racionalización de trámites</t>
  </si>
  <si>
    <t>P7 -Seguridad Digital</t>
  </si>
  <si>
    <t>P12 -Participación ciudadana en la gestión pública</t>
  </si>
  <si>
    <t>P5 -Fortalecimiento organizacional y simplificación de procesos</t>
  </si>
  <si>
    <t>P13 -Seguimiento y Evaluación del Desempeño Institucional</t>
  </si>
  <si>
    <t>P14 -Gestión Documental</t>
  </si>
  <si>
    <t>Rio Atrato</t>
  </si>
  <si>
    <t>Reserva Forestal Nacional Protectora Cerro - Dapa-Carisucio</t>
  </si>
  <si>
    <t>Arroyo Bruno</t>
  </si>
  <si>
    <t>PGSS - Política para la Gestión Sostenible del Suelo</t>
  </si>
  <si>
    <t>PNGIBSE - Política Nacional para la gestión integral de la biodiversidad y sus servicios ecosistémicos.</t>
  </si>
  <si>
    <t>PNHIC - Política Nacional para Humedales Interiores de Colombia</t>
  </si>
  <si>
    <t>PNEA - Política Nacional de Educación Ambiental – SINA</t>
  </si>
  <si>
    <t>PNAOCI - Política nacional ambiental para el desarrollo sostenible de los espacios oceánicos y las zonas costeras e insulares de Colombia</t>
  </si>
  <si>
    <t>PGAU -Política Gestión Ambiental Urbana</t>
  </si>
  <si>
    <t>PPCCA -Política de Prevención y Control de la Contaminación del Aire</t>
  </si>
  <si>
    <t>RESPEL -Política Ambiental para la Gestión Integral de Residuos o Desechos Peligrosos</t>
  </si>
  <si>
    <t>PNGIRH - Política Nacional para la Gestión Integral del Recurso Hídrico</t>
  </si>
  <si>
    <t>PNPCS - Política Nacional Producción y Consumo Sostenible</t>
  </si>
  <si>
    <t>PNIGR - Política Nacional para la Gestión Integral de Residuos</t>
  </si>
  <si>
    <t>PNCC – Política Nacional de Cambio Climático</t>
  </si>
  <si>
    <t>PNGIRAEE - Política Nacional Gestión Integral de Residuos de Aparatos Eléctricos y Electrónicos</t>
  </si>
  <si>
    <t>LGBTIQ</t>
  </si>
  <si>
    <t>Femenino</t>
  </si>
  <si>
    <t>Masculino</t>
  </si>
  <si>
    <t>Afros</t>
  </si>
  <si>
    <t>Indígena</t>
  </si>
  <si>
    <t>Palenquero</t>
  </si>
  <si>
    <t>Raizal</t>
  </si>
  <si>
    <t>Rrom</t>
  </si>
  <si>
    <t>Negros</t>
  </si>
  <si>
    <t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t>
  </si>
  <si>
    <t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t>
  </si>
  <si>
    <t>G50 - Construir e implementar programas relacionados con prevención del riesgo con ocasión de catástrofes naturales como consecuencia del cambio climático.</t>
  </si>
  <si>
    <t>G7 - Concertar el instrumento normativo pertinente para crear y regular la categoría de Área de Conservación Indígena y su integración al Sistema Nacional de Áreas Protegidas –SINAP-.</t>
  </si>
  <si>
    <t>D1 - Concertar  el instrumento normativo pertinente para crear y regular la categoría de área de conservación indígena y su integración al Sistema Nacional de Áreas Protegidas –SINAP-.
Una vez se cree la  categoría,  se priorizará su aplicación a la Sierra Nevada de Santa Marta.</t>
  </si>
  <si>
    <t>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t>
  </si>
  <si>
    <t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t>
  </si>
  <si>
    <t>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t>
  </si>
  <si>
    <t>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t>
  </si>
  <si>
    <t>G32 - Definir e implementar conjuntamente una estrategia integral de gestión de recursos para la protección, conservación, restauración y cuidado de las áreas estratégicas de sensibilidad ambiental y ecológica de los territorios indígenas.</t>
  </si>
  <si>
    <t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t>
  </si>
  <si>
    <t>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t>
  </si>
  <si>
    <t>G38 - En el marco de la CNAI se construirá la política ambiental indígena tomando en consideración y enmarcada en las diferentes políticas ambientales, la cual será protocolizada en el marco de la MPC</t>
  </si>
  <si>
    <t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t>
  </si>
  <si>
    <t>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t>
  </si>
  <si>
    <t>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t>
  </si>
  <si>
    <t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t>
  </si>
  <si>
    <t>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t>
  </si>
  <si>
    <t>G59 - Diseñar de manera concertada y expedir el instrumento normativo que crea la Comisión Nacional Ambiental Indígena-CNAI y garantizar el funcionamiento.</t>
  </si>
  <si>
    <t>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t>
  </si>
  <si>
    <t>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t>
  </si>
  <si>
    <t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t>
  </si>
  <si>
    <t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t>
  </si>
  <si>
    <t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t>
  </si>
  <si>
    <t>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t>
  </si>
  <si>
    <t>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t>
  </si>
  <si>
    <t>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t>
  </si>
  <si>
    <t>E45 - Conformar un equipo interinstitucional liderado por el MADS  y los pueblos indígenas para revisar el marco jurídico de la ley 2º de 1959 y presentar recomendaciones sobre este tema para la Amazonía.</t>
  </si>
  <si>
    <t xml:space="preserve">E62 - El MADS realizará un trabajo conjunto con los PI  de la Amazonía colombiana en el marco de la MRA para analizar, estudiar y generar recomendaciones con base en el documento  sobre conocimientos tradicionales. </t>
  </si>
  <si>
    <t>E67 - Fortalecer las iniciativas locales de aprovechamiento forestal de los recursos naturales (uso de la biodiversidad) de manera sostenible por los pueblos indígenas en los territorios indígenas.</t>
  </si>
  <si>
    <t>A1 - El gobierno a través del ministerio de ambiente y desarrollo sostenible formulara e implementará un programa de restauración, conservación de ecosistemas que faciliten la adaptación al cambio climático en los territorios colectivos y/o ancestrales.</t>
  </si>
  <si>
    <t>A4 - Financiar la ordenación de cuencas hidrográficas de territorios colectivos titulados, no titulados y ancestrales a través de las autoridades ambientales competentes, de acuerdo con los criterios de priorización, en el marco del decreto 1640 de 2012.</t>
  </si>
  <si>
    <t>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t>
  </si>
  <si>
    <t>A12 - El MADS promoverá acciones encaminadas a fortalecer los conocimientos, usos, costumbres, saberes y prácticas tradicionales de comunidades negras asociadas a la conservación de la biodiversidad, bosques y ecosistemas</t>
  </si>
  <si>
    <t>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t>
  </si>
  <si>
    <t>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t>
  </si>
  <si>
    <t>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t>
  </si>
  <si>
    <t>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t>
  </si>
  <si>
    <t>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t>
  </si>
  <si>
    <t xml:space="preserve">CAPA2 - Gestión de Aguas residuales </t>
  </si>
  <si>
    <t xml:space="preserve">CAPA3 - Gestión de residuos </t>
  </si>
  <si>
    <t xml:space="preserve">CAPA4 - Protección y recuperación del suelo, aguas subterráneas y superficiales </t>
  </si>
  <si>
    <t xml:space="preserve">CAPA5 - Reducción del ruido  </t>
  </si>
  <si>
    <t xml:space="preserve">CAPA6 - Protección de la biodiversidad y los paisajes </t>
  </si>
  <si>
    <t>CAPA7 - Protección contra la radiación (excepto seguridad extrema)</t>
  </si>
  <si>
    <t>CAPA8 - Investigación y desarrollo</t>
  </si>
  <si>
    <t xml:space="preserve">CAPA9 - Otras actividades de protección del medio ambiente </t>
  </si>
  <si>
    <t>CATEGORÍAS (GPA)</t>
  </si>
  <si>
    <t>3451 - Estrategia para el manejo ambiental de la cuenca Ubaté - Suárez</t>
  </si>
  <si>
    <t>3801 - Manejo Ambiental Integral de la Cuenca Hidrográfica del Lago de Tota</t>
  </si>
  <si>
    <t>3803 - Política para la Preservación del Paisaje Cultural Cafetero de Colombia</t>
  </si>
  <si>
    <t>3849 - Estrategias para rendir honores a la desaparecida ciudad de Armero y a sus víctimas: Ley 1632 de 2013</t>
  </si>
  <si>
    <t>3874 - Política nacional para la gestión integral de residuos sólidos.</t>
  </si>
  <si>
    <t>3915 - Lineamientos de política y estrategias para el desarrollo regional sostenible del Macizo colombiano</t>
  </si>
  <si>
    <t>3931 - Política Nacional para la Reincorporación Social y Económica de Exintegrantes de las FARC-EP</t>
  </si>
  <si>
    <t>3934 - Política de Crecimiento Verde</t>
  </si>
  <si>
    <t>3943 - Política para el mejoramiento de la calidad del aire</t>
  </si>
  <si>
    <t>Adolescentes</t>
  </si>
  <si>
    <t>Desplazados</t>
  </si>
  <si>
    <t>Desvinculados Grupos Armados</t>
  </si>
  <si>
    <t>Discapacitados</t>
  </si>
  <si>
    <t>Jóvenes</t>
  </si>
  <si>
    <t>Niños</t>
  </si>
  <si>
    <t>Tercera Edad</t>
  </si>
  <si>
    <t>Campesinos</t>
  </si>
  <si>
    <t>Comunidades</t>
  </si>
  <si>
    <t>Gremios</t>
  </si>
  <si>
    <t>Nacional</t>
  </si>
  <si>
    <t>Amazonía</t>
  </si>
  <si>
    <t>Caribe</t>
  </si>
  <si>
    <t>Central</t>
  </si>
  <si>
    <t>Eje Cafetero/Antioquia</t>
  </si>
  <si>
    <t>Llanos/Orinoquia</t>
  </si>
  <si>
    <t>Océanos</t>
  </si>
  <si>
    <t>Pacifico</t>
  </si>
  <si>
    <t>Santanderes</t>
  </si>
  <si>
    <t>Seaflower</t>
  </si>
  <si>
    <t>Amazonas</t>
  </si>
  <si>
    <t>Antioquia</t>
  </si>
  <si>
    <t>Arauca</t>
  </si>
  <si>
    <t>Atlántico</t>
  </si>
  <si>
    <t>Bogotá</t>
  </si>
  <si>
    <t>Bolívar</t>
  </si>
  <si>
    <t>Boyacá</t>
  </si>
  <si>
    <t>Caldas</t>
  </si>
  <si>
    <t>Caquetá</t>
  </si>
  <si>
    <t>Casanare</t>
  </si>
  <si>
    <t>Cauca</t>
  </si>
  <si>
    <t>Cesar</t>
  </si>
  <si>
    <t>Chocó</t>
  </si>
  <si>
    <t>Córdoba</t>
  </si>
  <si>
    <t>Cundinamarca</t>
  </si>
  <si>
    <t>Guainía</t>
  </si>
  <si>
    <t>Guaviare</t>
  </si>
  <si>
    <t>Huila</t>
  </si>
  <si>
    <t>La Guajira</t>
  </si>
  <si>
    <t>Magdalena</t>
  </si>
  <si>
    <t>Meta</t>
  </si>
  <si>
    <t>Norte de Santander</t>
  </si>
  <si>
    <t>Nariño</t>
  </si>
  <si>
    <t>Putumayo</t>
  </si>
  <si>
    <t>Quindío</t>
  </si>
  <si>
    <t>Risaralda</t>
  </si>
  <si>
    <t>San Andres</t>
  </si>
  <si>
    <t>Santander</t>
  </si>
  <si>
    <t>Sucre</t>
  </si>
  <si>
    <t>Tolima</t>
  </si>
  <si>
    <t>Valle del Cauca</t>
  </si>
  <si>
    <t>Vaupés</t>
  </si>
  <si>
    <t>Vichada</t>
  </si>
  <si>
    <t>Regional</t>
  </si>
  <si>
    <t>PACTO REGIONAL</t>
  </si>
  <si>
    <t>CATEGORÍAS 
GASTO PÚBLICO AMBIENTAL</t>
  </si>
  <si>
    <t xml:space="preserve">Pacífico  - Objetivo 4. Mejorar la gestión ambiental de la región fortaleciendo el ordenamiento territorial </t>
  </si>
  <si>
    <t>Caribe  - Objetivo 2. Garantizar el acceso y la calidad de los servicios públicos de imera necesidad que respondan a las particularidades geográficas de la región y oteger los ecosistemas</t>
  </si>
  <si>
    <t xml:space="preserve">Caribe  - Objetivo 3. omover la inclusión social y la equidad </t>
  </si>
  <si>
    <t>Caribe  - Objetivo 4. Desarrollar el potencial oductivo agropecuario, cultural y turístico en conjunto con la investigación en ciencia y tecnología y el desarrollo ambiental sostenible</t>
  </si>
  <si>
    <t xml:space="preserve">Seaflower - Objetivo 1. Mejorar la ovisión de servicios públicos, en especial saneamiento básico, residuos, agua potable, energía y conectividad </t>
  </si>
  <si>
    <t xml:space="preserve">Seaflower - Objetivo 2. Implementar medidas de adaptación al cambio climático y omover el cuidado del ambiente teniendo en cuenta la otección al ecosistema y el uso de fuentes de energía alternativas </t>
  </si>
  <si>
    <t xml:space="preserve">Pacto para la región central - Objetivo 3. oteger la fábrica natural de agua del país </t>
  </si>
  <si>
    <t xml:space="preserve">Santanderes  - Objetivo 3. omoción de la conservación y uso sostenible del capital natural </t>
  </si>
  <si>
    <t xml:space="preserve">Amazonia  - Objetivo 1. oteger y conservar los ecosistemas de la Amazonia como garantía para la equidad intergeneracional </t>
  </si>
  <si>
    <t xml:space="preserve">Amazonia  - Objetivo 3. Desarrollar modelos oductivos sostenibles asociados a la agro diversidad y al biocomercio de la Amazonia </t>
  </si>
  <si>
    <t>Eje Cafetero y Antioquia  - Objetivo 2. Incentivar actividades económicas sostenibles y omover la recuperación ambiental de áreas degradadas por la extracción ilícita de minerales</t>
  </si>
  <si>
    <t>Llanos-Orinoquia  - Objetivo 2. Impulsar la oductividad y mejorar la eficiencia de los clústeres y las cadenas de valor agropecuarias, agroindustriales y turísticas</t>
  </si>
  <si>
    <t>Llanos-Orinoquia  - Objetivo 3. Consolidar la estructura ecológica incipal y gestionar integralmente el recurso hídrico para el desarrollo oductivo sostenible de la región</t>
  </si>
  <si>
    <t>Océanos  - Objetivo 1. Fortalecer la gobernanza y la institucionalidad para la administración integral de los océanos, armonizando los instrumentos de planificación y ordenamiento territorial y marino</t>
  </si>
  <si>
    <t xml:space="preserve">Océanos  - Objetivo 2. Incrementar el conocim ient o, invest igación, innovación y aopiación social para el desarrollo integral de espacios oceánicos, costeros e insulares </t>
  </si>
  <si>
    <t xml:space="preserve">Océanos  - Objetivo 3. Optimizar la conectividad, la infraestructura y la logística entre mar y tierra e impulsar el desarrollo oductivo y el crecimiento de las actividades marítimas </t>
  </si>
  <si>
    <t>POLÍTICA MIPG</t>
  </si>
  <si>
    <t>O3 - Porcentaje de estaciones que cumplen con el Oetivo intermedio III de las guías de calidad del aire de la Organización Mundial de la Salud (OMS) en material particulado inferior a 2.5 micras (PM2.5)</t>
  </si>
  <si>
    <t>O3 - Porcentaje de estaciones que cumplen con el Oetivo intermedio III de las guías de calidad del aire de la Organización Mundial de la Salud (OMS) en material particulado inferior a 10 micras (PM10)</t>
  </si>
  <si>
    <t>O6 - Porcentaje de puntos de monitoreo con categoría buena o aceptable del Índice de Calidad de Agua (ICA)</t>
  </si>
  <si>
    <t>O6 - Porcentaje de subzonas hidrográficas con Índice de Uso del Agua (IUA) muy alto o crítico</t>
  </si>
  <si>
    <t>O6 - Planes de Ordenación y Manejo de Cuencas Hidrográficas (POMCA) formulados en el territorio nacional</t>
  </si>
  <si>
    <t>O6 - Planes de Ordenación y Manejo de Cuencas Hidrográficas (POMCA) en implementación en el territorio nacional</t>
  </si>
  <si>
    <t>O8 - Porcentaje de residuos sólidos efectivamente aprovechados</t>
  </si>
  <si>
    <t>O11 - Miles de hectáreas de áreas protegidas</t>
  </si>
  <si>
    <t>O11 - Porcentaje de estaciones que cumplen con el Oetivo intermedio III de las guías de calidad del aire de la Organización Mundial de la Salud (OMS) en material particulado inferior a 2.5 micras (PM2.5)</t>
  </si>
  <si>
    <t>O11 - Porcentaje de estaciones que cumplen con el Oetivo intermedio III de las guías de calidad del aire de la Organización Mundial de la Salud (OMS) en material particulado inferior a 10 micras (PM10)</t>
  </si>
  <si>
    <t>O11 - Departamentos con planes integrales (adaptación y mitigación) frente al cambio climático</t>
  </si>
  <si>
    <t>O11 - Porcentaje de departamentos y ciudades capitales que incorporan criterios de cambio climático en las líneas instrumentales de sus planes de desarrollo</t>
  </si>
  <si>
    <t>O12 - Residuos peligrosos aprovechados y tratados</t>
  </si>
  <si>
    <t>O12 - Porcentaje de equipos y desechos de policlorobifenilos (PCB) eliminados</t>
  </si>
  <si>
    <t>O12 - Residuos de bombillas con mercurio aprovechadas o gestionadas</t>
  </si>
  <si>
    <t>O12 - Negocios verdes verificados</t>
  </si>
  <si>
    <t>O13 - Reducción de emisiones totales de gases efecto invernadero</t>
  </si>
  <si>
    <t>O13 - Departamentos con planes integrales (adaptación y mitigación) frente al cambio climático</t>
  </si>
  <si>
    <t>O13 - Porcentaje de departamentos y ciudades capitales que incorporan criterios de cambio climático en las líneas instrumentales de sus planes de desarrollo</t>
  </si>
  <si>
    <t>O13 - Planes sectoriales integrales de cambio climático formulados</t>
  </si>
  <si>
    <t>O14 - Miles de hectáreas de áreas marinas protegidas</t>
  </si>
  <si>
    <t>O14 - Porcentaje de estaciones de monitoreo de aguas marinas con categoría entre aceptable a óptima del Índice de calidad de Aguas Marinas (ICAM)</t>
  </si>
  <si>
    <t>O15 - Miles de hectáreas de áreas protegidas</t>
  </si>
  <si>
    <t>O15 - Pérdida anualizada de bosque natural</t>
  </si>
  <si>
    <t>O15 - Porcentaje de la superficie cubierta por bosque natural</t>
  </si>
  <si>
    <t>O15 - Áreas en proceso de restauración</t>
  </si>
  <si>
    <t>O15 - Proporción de especies críticamente amenazadas</t>
  </si>
  <si>
    <t>O15 - Proporción de especies amenazadas</t>
  </si>
  <si>
    <t>O15 - Proporción de especies vulnerables</t>
  </si>
  <si>
    <t>DERECHOS HUMANOS</t>
  </si>
  <si>
    <t>DDHH</t>
  </si>
  <si>
    <t>ART80 - Manejo y aprovechamiento recursos naturales. Prevención y control de factores de deterioro ambiental (sanciones legales y exigir la reparación de daños).  
Cooperación con otras naciones en la protección de los ecosistemas fronterizos.</t>
  </si>
  <si>
    <t>ART13 - Igualdad en protección, trato de las autoridades y derechos. Adopción de medidas en favor de grupos discriminados o marginados</t>
  </si>
  <si>
    <t>ART63 - Los bienes de uso público, parques naturales, tierras grupos étnicos, tierras de resguardo y el patrimonio arqueológico de la Nación son inalienables, imprescriptibles e inembargables.</t>
  </si>
  <si>
    <t>ART74 - Todas las personas tienen derecho a acceder a los documentos públicos salvo los casos que establezca la ley.</t>
  </si>
  <si>
    <t>ART78 - La ley regulará el control de calidad de bienes y servicios ofrecidos y prestados a la comunidad.</t>
  </si>
  <si>
    <t xml:space="preserve">ART23 - Toda persona tiene derecho a presentar peticiones respetuosas a las autoridades por motivos de interés general o particular y a obtener pronta resolución. </t>
  </si>
  <si>
    <t>ART38 - Libre asociación para el desarrollo de las distintas actividades que las personas realizan en sociedad.</t>
  </si>
  <si>
    <t>ART40 - Todo ciudadano tiene derecho a participar en la conformación, ejercicio y control del poder político (tomar parte en participación democrática, interponer acciones públicas)</t>
  </si>
  <si>
    <t>ART64 - Promoción del acceso progresivo a la propiedad de la tierra de los trabajadores agrarios, en forma individual o asociativa.</t>
  </si>
  <si>
    <t>ART70 - Promoción de la investigación, la ciencia, el desarrollo y la difusión de los valores culturales de la Nación.</t>
  </si>
  <si>
    <t>ART72 - El patrimonio cultural de la Nación está bajo la protección del Estado. Reglamentación de derechos especiales de los grupos étnicos en territorios de riqueza arqueológica.</t>
  </si>
  <si>
    <t>ART82 - Protección del espacio público y su destinación al uso común.  Regulación del uso del suelo en defensa del interés común.</t>
  </si>
  <si>
    <t>ART79 - Ambiente sano, protección de la diversidad e integridad del ambiente, conservar las áreas de especial importancia ecológica y fomentar la educación para el logro de estos fines.</t>
  </si>
  <si>
    <t>CREMA10 - Gestión de recursos minerales y energéticos</t>
  </si>
  <si>
    <t>CREMA11 - Gestión de recursos madereros</t>
  </si>
  <si>
    <t>CREMA12 - Gestión de recursos acuáticos</t>
  </si>
  <si>
    <t xml:space="preserve">DAASU </t>
  </si>
  <si>
    <t xml:space="preserve">DAMCRA </t>
  </si>
  <si>
    <t xml:space="preserve">DBBSE </t>
  </si>
  <si>
    <t xml:space="preserve">DCC </t>
  </si>
  <si>
    <t xml:space="preserve">DGIRH </t>
  </si>
  <si>
    <t xml:space="preserve">DOAT </t>
  </si>
  <si>
    <t xml:space="preserve">OAI </t>
  </si>
  <si>
    <t xml:space="preserve">OCI </t>
  </si>
  <si>
    <t xml:space="preserve">ONVS </t>
  </si>
  <si>
    <t xml:space="preserve">OAP </t>
  </si>
  <si>
    <t xml:space="preserve">OTIC </t>
  </si>
  <si>
    <t xml:space="preserve">OAJ </t>
  </si>
  <si>
    <t xml:space="preserve">SG </t>
  </si>
  <si>
    <t xml:space="preserve">SEP </t>
  </si>
  <si>
    <t xml:space="preserve">VPNA </t>
  </si>
  <si>
    <t xml:space="preserve">VOAT </t>
  </si>
  <si>
    <t>CONTRUCCIÓN DE PAZ</t>
  </si>
  <si>
    <t>CRIC
CAUCA</t>
  </si>
  <si>
    <t>INDIGENAS CALDAS
CRIDEC</t>
  </si>
  <si>
    <t>INDIGENAS HUILA
CRIHU</t>
  </si>
  <si>
    <t>INDIGENAS</t>
  </si>
  <si>
    <t>AFROS</t>
  </si>
  <si>
    <t>ROM</t>
  </si>
  <si>
    <t>MUJER</t>
  </si>
  <si>
    <t>GCOM - Grupo de Comunicaciones</t>
  </si>
  <si>
    <t xml:space="preserve">3201-900-3-320100300-Servicio de asistencia técnica para la consolidación de negocios verdes </t>
  </si>
  <si>
    <t>3201-900-3-320100700-Servicio de divulgación de la incorporación de consideraciones ambientales en la planificación sectorial</t>
  </si>
  <si>
    <t>3201-900-4-3201001-Documentos de política para el fortalecimiento del desempeño ambiental de los sectores productivos</t>
  </si>
  <si>
    <t>3201-900-4-3201002-Documentos de lineamientos técnicos para el fortalecimiento del desempeño ambiental de los sectores productivos</t>
  </si>
  <si>
    <t>3201-900-4-3201006-Documentos normativos para el fortalecimiento del desempeño ambiental de los sectores productivos</t>
  </si>
  <si>
    <t>3201-900-4-3201010-Servicio de divulgación de la incorporación de consideraciones ambientales en la planificación sectorial</t>
  </si>
  <si>
    <t>3201-900-4-3201012-Documentos de política para mejorar la calidad ambiental de las áreas urbanas</t>
  </si>
  <si>
    <t>3201-900-4-3201013-Documentos de lineamientos técnicos para mejorar la calidad ambiental de las áreas urbanas</t>
  </si>
  <si>
    <t>3201-900-5-3201001-Documentos de política para el fortalecimiento del desempeño ambiental de los sectores productivos</t>
  </si>
  <si>
    <t>3201-900-5-3201002-Documentos de lineamientos técnicos para el fortalecimiento del desempeño ambiental de los sectores productivos</t>
  </si>
  <si>
    <t>3201-900-5-3201010-Servicio de divulgación de la incorporación de consideraciones ambientales en la planificación sectorial</t>
  </si>
  <si>
    <t>3201-900-5-3201012-Documentos de política para mejorar la calidad ambiental de las áreas urbanas</t>
  </si>
  <si>
    <t>3201-900-5-3201013-Documentos de lineamientos técnicos para mejorar la calidad ambiental de las áreas urbanas</t>
  </si>
  <si>
    <t>3202-900-6-3202001-Documentos de lineamientos técnicos para la conservación de la biodiversidad y sus servicios eco sistémicos</t>
  </si>
  <si>
    <t>3202-900-6-3202002-Documentos de planeación para la conservación de la biodiversidad y sus servicios eco sistémicos</t>
  </si>
  <si>
    <t>3202-900-6-3202004-Documentos de investigación para la conservación de la biodiversidad y sus servicios eco sistémicos</t>
  </si>
  <si>
    <t>3202-900-6-3202040-Servicio de asistencia técnica para la protección de la fauna y flora silvestre</t>
  </si>
  <si>
    <t xml:space="preserve">3203-900-2-3203028-
Servicio  de asistencia técnica para la implementación de lineamientos priorizados de los Planes Estrategicos de las Macrocuencas
</t>
  </si>
  <si>
    <t>3203-900-2-3203030-Servicio de seguimiento de los procesos ordenación y manejo de cuencas hídrgograficas</t>
  </si>
  <si>
    <t>3203-900-2-3203032-Servicio de asistencia técnica  para la implementación de lineamientos priorizados de las Aguas Subterraneas del País</t>
  </si>
  <si>
    <t>3203-900-2-3203033-Servicio de asistencia técnica para la promoción del uso eficiente y ahorro del agua</t>
  </si>
  <si>
    <t>3203-900-2-3203034-Servicio de asistencia técnica para la implementación de lineamientos sobre el mejoramiento de la calidad del recurso hídrico</t>
  </si>
  <si>
    <t>3203-900-2-3203035-Servicio de implementación de mecanismos y herramientas de conocimiento y manejo de la información para la Gestión Integral del Recurso Hídrico</t>
  </si>
  <si>
    <t xml:space="preserve">3203-900-2-3203036-Servicio de implementación de herramientas nacionales de comunicación, divulgación y cualificación de actores </t>
  </si>
  <si>
    <t>3203-900-2-3203037-Servicio de asistencia técnica para el desarrollo de estrategias sobre la efectiva gobernaza del agua</t>
  </si>
  <si>
    <t>3204-900-10-3204004-Documento de lineamientos tecnicos para la gestión de la información y del conocimiento ambiental.</t>
  </si>
  <si>
    <t>3204-900-10-3204054-Documentos de politica para la gestión de la información y el conocimiento ambiental.</t>
  </si>
  <si>
    <t>3204-900-10-3204055-Servicios de información para la gestión del conocimiento ambiental implementado.</t>
  </si>
  <si>
    <t>3204-900-10-3204056-Servicios tecnologicos para el sistema de información ambiental.</t>
  </si>
  <si>
    <t>3205-900-2-3205001-Documentos de lineamientos técnicos para el ordenamiento ambiental territorial</t>
  </si>
  <si>
    <t>3205-900-2-3205006-Servicio de divulgación y socialización ambiental en el marco del ordenamiento ambiental territorial</t>
  </si>
  <si>
    <t>3205-900-2-3205022-Servicios de asistencia técnica en planificación y gestión ambiental</t>
  </si>
  <si>
    <t>3206-900-3-3206002-Documentos de lineamientos técnicos para la gestión del cambio climático y un desarrollo bajo en carbono y resiliente al clima</t>
  </si>
  <si>
    <t>3206-900-3-3206007-Servicio de articulación para la gestión del cambio climático en la toma de decisiones sectoriales y territoriales</t>
  </si>
  <si>
    <t>3206-900-3-3206011-Servicios de información para el seguimiento a los compromisos en cambio climático de Colombia</t>
  </si>
  <si>
    <t xml:space="preserve">3207-900-2-3207001-Documentos de lineamientos técnicos para la gestión integral de mares, costas y recursos acuáticos </t>
  </si>
  <si>
    <t xml:space="preserve">3207-900-2-3207002-Documentos normativos para la gestión integral de mares, costas y recursos acuáticos </t>
  </si>
  <si>
    <t xml:space="preserve">3207-900-2-3207003-Documentos de planeación para la gestión integral de mares, costas y recursos acuáticos </t>
  </si>
  <si>
    <t>3207-900-2-3207017-Servicio de articulación institucional para el manejo marino, costero e insular colombiano</t>
  </si>
  <si>
    <t>3208-900-2-3208001-Servicio de coordinación de alianzas nacionales para el desarrollo de la política nacional ambiental y la participación en la gestión ambiental</t>
  </si>
  <si>
    <t>3208-900-2-3208005-Documentos de lineamientos técnicos para el desarrollo de la política nacional ambiental y la participación en la gestión ambiental</t>
  </si>
  <si>
    <t>3208-900-2-3208006-Servicio de asistencia técnica para la implementación de las  estrategias educativo ambientales y de participación</t>
  </si>
  <si>
    <t>3208-900-2-3208008-Servicio de divulgación de la información de la política nacional de educación ambiental y participación</t>
  </si>
  <si>
    <t>3299-900-9-3299006-Servicios de comunicación</t>
  </si>
  <si>
    <t>3299-900-14-3299011-Sedes adecuadas</t>
  </si>
  <si>
    <t>3299-900-14-3299052-Servicio de Gestión Documental</t>
  </si>
  <si>
    <t xml:space="preserve">3299-900-14-3299054-Documentos de Planeación   </t>
  </si>
  <si>
    <t>3299-900-14-3299057-Documentos de lineamientos técnicos</t>
  </si>
  <si>
    <t>3299-900-14-3299060-Servicio de implementación sistemas de gestión</t>
  </si>
  <si>
    <t>3299-900-15-3299054-Documentos de Planeación</t>
  </si>
  <si>
    <t>3299-900-15-3299062-Servicios de Información Actualizados</t>
  </si>
  <si>
    <t>3299-900-15-3299063-Servicios de Información Implementados</t>
  </si>
  <si>
    <t>3299-900-16-3299054-Documentos de Planeación</t>
  </si>
  <si>
    <t>3299-900-16-3299056-Documentos normativos</t>
  </si>
  <si>
    <t>3299-900-16-3299057-Documentos de lineamientos técnicos</t>
  </si>
  <si>
    <t>3299-900-16-3299060-Servicio de implementación sistemas de gestión</t>
  </si>
  <si>
    <t>3299-900-17-3299054-Documentos de Planeación</t>
  </si>
  <si>
    <t>3299-900-17-3299057-Documentos de lineamientos técnicos</t>
  </si>
  <si>
    <t>ID_PROY</t>
  </si>
  <si>
    <t>ID_PROD</t>
  </si>
  <si>
    <t>PRODUCTO</t>
  </si>
  <si>
    <t>PROYECTO</t>
  </si>
  <si>
    <t>¿ESTA ACTIVIDAD PROMUEVE LA PARTICIPACIÓN DE GRUPOS DE VALOR?</t>
  </si>
  <si>
    <t>SI</t>
  </si>
  <si>
    <t>NO</t>
  </si>
  <si>
    <t>PARTICIPACIÓN GRUPOS DE VALOR</t>
  </si>
  <si>
    <t>DESCRIPCIÓN
CATEGORÍAS (GPA)</t>
  </si>
  <si>
    <t>CAPA1 - Protección del aire y del clima</t>
  </si>
  <si>
    <t>La investigación y desarrollo (I&amp;D) comprende trabajos creativos asumidos en forma sistemática con el fin de incrementar los conocimientos y su utilización para conseguir nuevas aplicaciones en el ámbito de la protección ambiental.</t>
  </si>
  <si>
    <t xml:space="preserve">La protección contra las radiaciones hace referencia a actividades y mediciones orientadas a reducir o eliminar las consecuencias negativas de radiaciones emitidas por cualquier fuente. Se incluye la manipulación, el transporte y el tratamiento de residuos de alto nivel radiactivo, es decir, de aquellos que por su alto contenido de radionucleidos exigen protección durante su normal manipulación y transporte.
*Protección del entorno
*Transporte y tratamiento de residuos de alto nivel radiactivo
*Medición, control, laboratorios y similares </t>
  </si>
  <si>
    <t xml:space="preserve">La protección de la biodiversidad y de los paisajes hace referencia a las medidas y actividades destinadas a la protección y rehabilitación de especies de la fauna y la flora, de los ecosistemas y hábitat, así como a la protección y rehabilitación de paisajes naturales e intervenidos. La distinción entre protección de la “biodiversidad” y los “paisajes” no siempre es posible. Por ejemplo, la creación o el mantenimiento de ciertos tipos de paisaje, biotipos y ecozonas y temas conexos (barreras o hileras de árboles destinados a restablecer “corredores naturales”) tienen una clara vinculación con la preservación de la biodiversidad.
*Protección y rehabilitación de hábitat y especies 
*Protección de paisajes naturales e intervenidos seminaturales
*Medición, control, laboratorios y similares </t>
  </si>
  <si>
    <t xml:space="preserve">La atenuación de ruidos y vibraciones hace referencia a las medidas y actividades tendientes a controlar, reducir y atenuar los ruidos y vibraciones industriales y del transporte. Se incluyen las actividades tendientes a atenuar los ruidos del vecindario (aislación acústica de salas de baile, etc.), así como para atenuar el ruido en lugares frecuentados por el público (piscinas de natación, etc.), escuelas, etc.
*Modificaciones preventivas de los procesos en la fuente 
*Construcción de instalaciones contra el ruido y las vibraciones 
*Medición, control, laboratorios y similares </t>
  </si>
  <si>
    <t xml:space="preserve">La protección y recuperación de suelos, aguas subterráneas y aguas superficiales hace referencia a las medidas y actividades dirigidas a prevenir la filtración de contaminantes, a limpiar suelos y cuerpos de agua y a proteger el suelo contra la erosión, la salinización y otras formas de degradación física. Se incluye la vigilancia y el control de la contaminación del suelo y las aguas subterráneas.
*Prevención de la filtración de contaminantes 
*Limpieza del suelo y los cuerpos de agua 
*Protección del suelo contra la erosión y otras formas de degradación física 
*Prevención y recuperación de la salinidad del suelo 
*Medición, control, laboratorios y similares </t>
  </si>
  <si>
    <t xml:space="preserve">La gestión de aguas residuales comprende las actividades y medidas orientadas a la prevención de la contaminación de las aguas superficiales mediante la reducción de las descargas de aguas residuales sobre las aguas superficiales y mares. Incluye la recolección y el tratamiento de aguas residuales, así como actividades de seguimiento y regulación. También se incluyen las fosas sépticas.
*Prevención de la contaminación mediante modificación de los procesos 
*Redes de alcantarillado
*Tratamiento de las aguas residuales
*Tratamiento del agua de refrigeración 
*Medición, control, laboratorios y similares  </t>
  </si>
  <si>
    <t xml:space="preserve">La gestión de residuos hace referencia a las actividades y medidas dirigidas a prevenir la generación de residuos y a reducir sus efectos nocivos para el ambiente. Comprende la recolección y tratamiento de residuos, incluidas las actividades de seguimiento y regulación. También comprende el reciclaje y el compostaje, la recolección y tratamiento de residuos radiactivos de bajo nivel, la limpieza de calles y la recolección de basura en la vía pública. 
*Prevención de la contaminación mediante modificaciones de los procesos 
*Recolección y transporte 
*Tratamiento y eliminación de residuos peligrosos 
*Tratamiento y eliminación de residuos no peligrosos 
*Medición, control, laboratorios y similares </t>
  </si>
  <si>
    <t>Las actividades de protección del ambiente son aquellas cuyo propósito principal es la prevención, reducción y eliminación de la contaminación, o de cualquier otra degradación del ambiente. Incluye medidas adoptadas con el fin de restablecer el ambiente después de su degradación debido a presiones causadas por actividades humanas. Para considerarse como de protección del ambiente, las acciones y actividades deben cumplir el criterio del propósito principal; es decir, que debe ser el de protección del ambiente. Las acciones y actividades que tienen efectos favorables en el ambiente pero que están destinadas a otros fines no se consideran de protección ambiental. Por lo tanto, se excluyen de este campo aquellas actividades que, aunque lo benefician, satisfacen primordialmente necesidades técnicas o las prescripciones internas de higiene o seguridad de una empresa u otra institución.
*Prevención de la contaminación mediante modificación de los procesos 
*Tratamiento de los gases de escape y el aire de ventilación 
*Medición, control, laboratorios y similares</t>
  </si>
  <si>
    <t xml:space="preserve">Las otras actividades de protección ambiental hacen referencia a todas las actividades de protección del ambiente que toman la forma de actividades de administración y gestión generales o de formación o enseñanza orientadas específicamente a la protección del ambiente y que comprenden la información pública, cuando no están clasificadas en otro lugar de la CAPA. Se incluyen también las actividades que generan gastos indivisibles, así como las no especificadas en otra parte. 
*Administración y gestión general del ambiente 
*Educación, capacitación e información 
*Actividades que generan gastos indivisibles 
*Actividades no especificadas en otra parte </t>
  </si>
  <si>
    <t xml:space="preserve">Incluye las acciones y actividades dirigidas a minimizar la utilización de recursos minerales y energéticos mediante modificaciones de los procesos, la recuperación, la reutilización, el reciclado, el ahorro y el empleo de recursos minerales sustitutos, la generación de energía de fuentes renovables y cualquier otro tipo de medida. También incluye las acciones y actividades referentes a la medición, el control, los laboratorios y similares, así como las actividades de educación, capacitación, información, administración y regulación.
*Reducción del consumo de recursos minerales y energéticos 
*Reducción de la utilización de minerales mediante la disminución de los fragmentos, la producción y consumo de productos y materiales reciclados, la disminución de las pérdidas de calor y energía, y el ahorro de energía 
*Medición, control, laboratorios y similares relacionados con los recursos minerales y energéticos </t>
  </si>
  <si>
    <t xml:space="preserve">Incluye las acciones y actividades orientadas a minimizar la utilización de recursos madereros naturales mediante modificaciones de los procesos, así como la recuperación, la reutilización, el reciclado, el ahorro y el empleo de sustitutos de productos forestales. Las actividades de reposición, como la forestación y reforestación, están incluidas cuando se realizan en bosques naturales. También se incluye acciones y actividades referentes a la medición, el control, los laboratorios y similares, así como las actividades de educación, capacitación, información, administración y regulación. Están excluidas las actividades de explotación y exploración de recursos madereros naturales.
*Reducción del consumo de recursos madereros
*Reducción del consumo de productos forestales (madereros y no madereros) 
*Forestación y reforestación 
*Incendios forestales 
*Medición, control, laboratorios y similares relacionados con recursos madereros naturales
</t>
  </si>
  <si>
    <t xml:space="preserve">Incluye las acciones y actividades orientadas a minimizar la extracción de peces silvestres y otros recursos acuáticos mediante modificaciones de los procesos, el empleo de recursos alternativos y cualquier otro tipo de medida. Incluye las actividades de reposición como la repoblación de peces silvestres cuando tiene por objeto mantener o acrecentar la densidad del stock (no su diversidad biológica - CAPA6). También se incluye acciones y actividades relacionadas con la medición, el control, los laboratorios y similares, así como las de educación, capacitación, información, administración y regulación. Esta clase comprende todas las acciones y actividades que tienen por objeto la gestión, el mantenimiento y el incremento del stock de recursos  acuáticos. No se incluye la protección de la biodiversidad de los recursos acuáticos.
*Reducción de la extracción de recursos acuáticos 
*Reposición de stocks de recursos acuáticos 
*Medición, control, laboratorios y similares relacionados con los recursos acuáticos </t>
  </si>
  <si>
    <t>CREMA13 - Gestión de otros recursos biológicos</t>
  </si>
  <si>
    <t xml:space="preserve">Incluye las acciones y actividades orientadas a minimizar la extracción de recursos biológicos, distintos de los madereros y los acuáticos, mediante modificaciones de los procesos, el empleo de otros recursos y cualquier otro tipo de medida. Incluye las actividades de reposición como la repoblación de la fauna y la flora silvestres cuando tienen por objeto el mantenimiento o el aumento de la densidad de sus stocks (no de la diversidad biológica - CAA 6). También incluye las acciones y actividades relacionadas con la medición, el control, los laboratorios y similares, así como las actividades de educación, capacitación, información, administración y regulación. 
*Reducción de la extracción de recursos biológicos 
*Reposición del stock de recursos biológicos
*Medición, control, laboratorios y similares relacionados con los stocks de recursos biológicos
Nota: excepto los recursos madereros y acuáticos.  </t>
  </si>
  <si>
    <t>CREMA14 - Gestión de recursos hídricos</t>
  </si>
  <si>
    <t xml:space="preserve">Incluye las acciones y actividades orientadas a minimizar la extracción de recursos hídricos mediante modificaciones en los procesos, así como la reutilización, el reciclado, el ahorro y el uso de sustitutos de los recursos de agua dulce. Incluye las actividades destinadas a la reposición del stock de agua. También incluye acciones y actividades referentes a la medición, el control, los laboratorios y similares, así como las actividades de educación, capacitación, información, administración y regulación. No incluye las actividades de explotación, exploración y distribución.
*Reducción de la extracción de recursos hídricos 
*Reducción de pérdidas y filtraciones de agua, reutilización y ahorro de agua 
*Reposición de recursos hídricos
*Medición, control, laboratorios y similares relacionados con los recursos hídricos </t>
  </si>
  <si>
    <t>CREMA16 - Otras actividades de gestión de recursos</t>
  </si>
  <si>
    <t xml:space="preserve">CREMA15 - Actividades de investigación y desarrollo para la gestión de recursos </t>
  </si>
  <si>
    <t>Trabajos creativos realizados en forma sistemática con el fin de incrementar los conocimientos y su utilización, para concebir nuevas aplicaciones en ámbito de la gestión de los recursos naturales y su ahorro.
No incluye actividades de I&amp;D relacionadas con la protección del ambiente.</t>
  </si>
  <si>
    <t xml:space="preserve">*Administración general de recursos naturales 
*Educación, capacitación e información 
*Actividades con gastos indivisibles 
*Actividades no clasificadas en otra parte </t>
  </si>
  <si>
    <t>3990 -Colombia Potencia Bioceánica Sostenible 2030</t>
  </si>
  <si>
    <t>P9- Mejora normativa</t>
  </si>
  <si>
    <t>P15 -Transparencia y acceso a la información pública y lucha contra la corrupción</t>
  </si>
  <si>
    <t>P16- Gestión de la información estadística</t>
  </si>
  <si>
    <t>P17 -Gestión del conocimiento y la innovación</t>
  </si>
  <si>
    <t>P18 -Control Interno</t>
  </si>
  <si>
    <t>Administración del Sistema Integrado de Gestión</t>
  </si>
  <si>
    <t>Sembrar 180 millones de árboles</t>
  </si>
  <si>
    <t>3202-900-7-3202005-Servicio de restauración de ecosistemas</t>
  </si>
  <si>
    <t>3202-900-7-3202014-Servicio de educación informal en el marco de la conservación de la biodiversidad y los servicios ecosistémicos</t>
  </si>
  <si>
    <t>FORTALECIMIENTO DE LA GESTIÓN AMBIENTAL SECTORIAL Y URBANA, A NIVEL , NACIONAL -  REC 10
BLOQUEADO</t>
  </si>
  <si>
    <t>IMPLEMENTACIÓN DE LAS ESTRATEGIAS, INSTRUMENTOS Y RECOMENDACIONES DE LA OCDE EN MATERIA DE GESTIÓN AMBIENTAL A NIVEL NACIONAL REC 10
BLOQUEADO</t>
  </si>
  <si>
    <t>FORTALECIMIENTO FORTALECER LA GESTIÓN AMBIENTAL DEL ESTADO COLOMBIANO SOBRE LAS ZONAS MARINAS Y COSTERAS Y RECURSOS ACUÁTICOS NACIONAL REC 10
BLOQUEADOS</t>
  </si>
  <si>
    <t>FORTALECIMIENTO DE LA GESTIÓN DE CAMBIO CLIMÁTICO EN LA PLANEACIÓN SECTORIAL Y TERRITORIAL NACIONAL REC 10
BLOOQUEADO</t>
  </si>
  <si>
    <t>IMPLEMENTACIÓN DE ESTRATEGIAS DE LA POLÍTICA NACIONAL DE EDUCACIÓN AMBIENTAL Y PARTICIPACIÓN HACIA LA GOBERNANZA AMBIENTAL EN COLOMBIA. NACIONAL REC10
BLOQUEADO</t>
  </si>
  <si>
    <t>FORTALECIMIENTO DE LA   GESTIÓN INSTITUCIONAL DE LA SECRETARIA GENERAL DEL MINISTERIO DE AMBIENTE Y DESARROLLO SOSTENIBBLE, BOGOTÁ REC 10 
BLOQUEADO</t>
  </si>
  <si>
    <t>Conservación de cuencas hidrográficas abastecedoras de acueductos municipales a nivel Nacional.</t>
  </si>
  <si>
    <t>Formulación administración de  los recursos FONAM para el uso sostenible y protección de las especies CITES nacional.</t>
  </si>
  <si>
    <t>Minería irregular en el municipio de San Carlos Córdoba</t>
  </si>
  <si>
    <t>Proyecto vial Rumichaca-Pasto-Chachagüí</t>
  </si>
  <si>
    <t>Páramo de Sumapaz - Cruz Verde</t>
  </si>
  <si>
    <t>Ampliación corredor vial Girón-Lebrija-derrumbe de talud</t>
  </si>
  <si>
    <t>Recuperación del Rio Bogotá</t>
  </si>
  <si>
    <t>Recuperación Humedal Meandro del Say</t>
  </si>
  <si>
    <t>Niños Wayuu</t>
  </si>
  <si>
    <t>Parque Natural Los Farallones</t>
  </si>
  <si>
    <t>Cerros Orientales</t>
  </si>
  <si>
    <t>Consulta previa</t>
  </si>
  <si>
    <t>Elección miembros Consejo Directivo Car</t>
  </si>
  <si>
    <t>Construcción de vía que afecta Zona de Reserva Forestal</t>
  </si>
  <si>
    <t>Falla geológica - prevención y atención de desastres</t>
  </si>
  <si>
    <t>Seguridad, bienestar y desarrollo sostenible de las víctimas de restitución</t>
  </si>
  <si>
    <t>Cumplimiento ordenes quinta y sexta de la sentencia</t>
  </si>
  <si>
    <t>Certificado de la función ecológica</t>
  </si>
  <si>
    <t>Prohibición pesca artesanal e industrial de tiburón</t>
  </si>
  <si>
    <t>Pesca caracol pala</t>
  </si>
  <si>
    <t>CÓDIGO ÚNICO DEL PROCESO/TUTELA</t>
  </si>
  <si>
    <t>DESCRIPCIÓN</t>
  </si>
  <si>
    <t>Delimitación del páramo jurisdicciones Santurbán</t>
  </si>
  <si>
    <t>68001233300020150073400</t>
  </si>
  <si>
    <t xml:space="preserve">TUTELA - Delimitación del páramo jurisdicciones Santurbán Berlín en el marco de un proceso de participación ambiental - BUCARAMANGA </t>
  </si>
  <si>
    <t>DBBSE; RECURSO HIDRICO; SEP; COMUNICACIONES; NEGOCIOS VERDES</t>
  </si>
  <si>
    <t>23001233300020110011201</t>
  </si>
  <si>
    <t>ACCION POPULAR - Minería irregular en el municipio de San Carlos Córdoba - MONTERÍA</t>
  </si>
  <si>
    <t>SINA: ORDENAMIENTO TERRITORIAL; GESTION DEL RIESGO; DAASU</t>
  </si>
  <si>
    <t>Rio Dagua</t>
  </si>
  <si>
    <t>11001333704220180011900</t>
  </si>
  <si>
    <t>ACCION DE TUTELA - Vulneración derecho petición con respecto a modificación de zona de manglar para ejecución del proyecto terminal marítimo delta del Rio Dagua. Consulta previa  - BOGOTA D.C.</t>
  </si>
  <si>
    <t>68001233100020060141000</t>
  </si>
  <si>
    <t>ACCION POPULAR - Contaminación del Rio Lebrija  - BUCARAMANGA</t>
  </si>
  <si>
    <t>RECURSO HIDRICO</t>
  </si>
  <si>
    <t>Delimitación Paramo Almorzadero</t>
  </si>
  <si>
    <t>ACUMULADAS 68001-31-87-003-2019-00039-02 Y  68432-31-89-001-2019-00041-03</t>
  </si>
  <si>
    <t>ACCION DE TUTELA - Delimitación Paramo Almorzadero en el marco de un proceso de participación ambiental - BUCARAMANGA</t>
  </si>
  <si>
    <t>Agua potable corregimiento de Saladito</t>
  </si>
  <si>
    <t>76001333300420150013600</t>
  </si>
  <si>
    <t>ACCION POPULAR - Falta de agua potable corregimiento de Saladito - CALI</t>
  </si>
  <si>
    <t>N/A</t>
  </si>
  <si>
    <t>Rio Chípalo</t>
  </si>
  <si>
    <t>73001233300620180000800</t>
  </si>
  <si>
    <t>ACCION POPULAR - Contaminación Rio Chípalo - IBAGUE</t>
  </si>
  <si>
    <t>Reserva forestal-medio Cerro Dapa</t>
  </si>
  <si>
    <t>76001233300120150045800//CE 76001233300020150045801</t>
  </si>
  <si>
    <t>ACCION POPULAR - Sustracción de facto de reserva forestal-medio Cerro Dapa - CALI</t>
  </si>
  <si>
    <t>BOSQUES</t>
  </si>
  <si>
    <t>T-622 DE 2016</t>
  </si>
  <si>
    <t>ACCIÓN DE TUTELA - Rio Atrato sujeto de derechos - CHOCO</t>
  </si>
  <si>
    <t>RECURSO HIDRICO-DAASU-BOSQUES,SINA</t>
  </si>
  <si>
    <t>52001233100020110067301</t>
  </si>
  <si>
    <t>ACCIÓN POPULAR - Proyecto vial Rumichaca-Pasto-Chachagüí - PASTO</t>
  </si>
  <si>
    <t>Afectación fumigación de cultivos ilegales.</t>
  </si>
  <si>
    <t xml:space="preserve">T-517.583
SU - 383 DE 2003 </t>
  </si>
  <si>
    <t xml:space="preserve">TUTELA  - Protección transitoria de sus derechos fundamentales a la vida, existencia comunitaria, medio ambiente sano, libre desarrollo de la personalidad, debido proceso y derecho a la participación de los pueblos indígenas en las decisiones que los afectan, que estarían siendo quebrantados por los accionados al ordenar y autorizar la fumigación de cultivos ilegales, en sus territorios. - BOGOTA </t>
  </si>
  <si>
    <t xml:space="preserve">DASSU </t>
  </si>
  <si>
    <t xml:space="preserve">54001 3104004201400116 
T-052 DE 2017 </t>
  </si>
  <si>
    <t xml:space="preserve">ACCION DE TUTELA  - Solicitudes de ampliación, saneamiento y delimitación de los resguardos indígenas Motilón Barí y Catalaura la Gabarra  - CUCUTA </t>
  </si>
  <si>
    <t>Desvío del cauce del Arroyo Bruno</t>
  </si>
  <si>
    <t xml:space="preserve">T-5.443.609                                                          
11001318702020150000900 
SU – 698 DE 2017 (REVISIÓN CORTE CONSTITUCIONAL) </t>
  </si>
  <si>
    <t xml:space="preserve">ACCION DE TUTELA (ARROYO BRUNO) - Caso en que accionantes consideran vulnerados sus derechos fundamentales con ocasión del proyecto de desvío del cauce del Arroyo Bruno que adelanta el Cerrejón - GUAJIRA </t>
  </si>
  <si>
    <t xml:space="preserve">HÍDRICO, DAASU, CAMBIO CLIMATICO, BOSQUES </t>
  </si>
  <si>
    <t>Comunidad indígena Alto Unuma pueblo Sikuani</t>
  </si>
  <si>
    <t>50001233300020160050701</t>
  </si>
  <si>
    <t>ACCIÓN DE TUTELA  - Consulta previa-comunidad indígena Alto Unuma pueblo Sikuani - VILLAVICENCIO</t>
  </si>
  <si>
    <t xml:space="preserve">SUBDIRECCIÓN DE EDUCACIÓN Y PARTICIPACIÓN </t>
  </si>
  <si>
    <t>Cerrejón - Cierre de tajos y botaderos cercanos la Resguardo Provincial</t>
  </si>
  <si>
    <t>44001220400020170011700 (T-614 DE 2019)</t>
  </si>
  <si>
    <t>ACCIÓN DE TUTELA (CERREJÓN) - Ordenar a Cerrejón el cierre de tajos y botaderos cercanos la Resguardo Provincial hasta tanto se desarrolle sistema de vigilancia epidemiológica o de monitoreo critico - RIOHACHA</t>
  </si>
  <si>
    <t>Rio Quito</t>
  </si>
  <si>
    <t>25000232400020110065501</t>
  </si>
  <si>
    <t>ACCIÓN POPULAR (PAIMADO) - Contaminación Rio Quito por minería ilegal  - QUIBDÓ</t>
  </si>
  <si>
    <t>DAASU - HÍDRICO</t>
  </si>
  <si>
    <t>11001333704020190025700</t>
  </si>
  <si>
    <t>ACCIÓN DE TUTELA (SUMAPAZ - CRUZ VERDE) - Páramo de Sumapaz - Cruz Verde - BOGOTÁ</t>
  </si>
  <si>
    <t xml:space="preserve">BOSQUES </t>
  </si>
  <si>
    <t>Restitución y material de los predios denominados el Chimborazo, Cantagallar, las Nigrinis o la Remón y los Ceibones</t>
  </si>
  <si>
    <t>4700131210022016000300 (JUZGADO CUARTO CIVIL DEL CTO ESPECIALIZADO EN RTIERRAS DE SINCELEJO EN STA MTA) / 70001312100420160003000</t>
  </si>
  <si>
    <t>RESTITUCIÓN DE TIERRAS  - Restitución y material de los predios denominados el Chimborazo, Cantagallar, las Nigrinis o la Remón y los Ceibones ubicados en el corregimiento de Tierra Nueva, municipio de Pueblo Viejo, departamento del Magdalena, restitución que se ordena en virtud del despojo y abandono forzado de tierras del que fueron víctimas los solicitantes  - SANTA MARTA</t>
  </si>
  <si>
    <t xml:space="preserve">HIDRICO - BOSQUES </t>
  </si>
  <si>
    <t>Creación zonas veredales transitorias - proceso de paz</t>
  </si>
  <si>
    <t>2000111020002016-00422-01</t>
  </si>
  <si>
    <t>ACCION DE TUTELA - Consulta previa-creación zonas veredales transitorias - proceso de paz - VALLEDUPAR</t>
  </si>
  <si>
    <t xml:space="preserve">BOSQUES 
EDUCACIÓN Y PARTCIPACIÓN </t>
  </si>
  <si>
    <t>Recuperación de la zona de reserva forestal protectora de las quebradas San Juan y El Peñón</t>
  </si>
  <si>
    <t>73001333100520070020000</t>
  </si>
  <si>
    <t>POPULAR - Recuperación de la zona de reserva forestal protectora, declarada por el Ministerio de Agricultura el 19 de diciembre de 1960, de las quebradas San Juan y El Peñón, municipio de San Sebastián de Mariquita - Tolima - IBAGUE</t>
  </si>
  <si>
    <t>DIRECCION DE BOSQUES.</t>
  </si>
  <si>
    <t>68001233300020130092300</t>
  </si>
  <si>
    <t>ACCION POPULAR - Ampliación corredor vial Girón-Lebrija-derrumbe de talud - BUCARAMANGA</t>
  </si>
  <si>
    <t>DIRECCION SINA</t>
  </si>
  <si>
    <t>Cuerpos de agua y sanitarias en Armenia y protección de aguas y ríos y quebradas de Armenia</t>
  </si>
  <si>
    <t>63001233300020180006900</t>
  </si>
  <si>
    <t>ACCIÓN POPULAR - Formular y financiar como lo señala el psmv para los cuerpos de agua y sanitarias en Armenia y protección de aguas y ríos y quebradas de Armenia - ARMENIA</t>
  </si>
  <si>
    <t>DIRECCION DE RECURSO HIDRICO</t>
  </si>
  <si>
    <t>Presunto daño ecológico originado por la explotación de material del Río Magdalena</t>
  </si>
  <si>
    <t>25307333170120100021701</t>
  </si>
  <si>
    <t>ACCIÓN POPULAR - Presunto daño ecológico originado por la explotación de material del Río Magdalena en la zona denominada isla del sol en el municipio de Ricaurte Cundinamarca. - MUCIPIO DE RICAURTE</t>
  </si>
  <si>
    <t>´25000231500020010047902</t>
  </si>
  <si>
    <t>ACCION POPULAR - Recuperación del Rio Bogotá - BOGOTÁ   "RIO BOGOTA"</t>
  </si>
  <si>
    <t>TODAS LAS AREAS DEL MADS</t>
  </si>
  <si>
    <t>´25000231500020000011201</t>
  </si>
  <si>
    <t>POPULAR - Recuperación Humedal Meandro del Say - BOGOTA</t>
  </si>
  <si>
    <t>Lago Guamuez</t>
  </si>
  <si>
    <t>52001233300020170007000</t>
  </si>
  <si>
    <t>ACCIÓN POPULAR - Contaminación por aguas residuales que desembocan en el Lago Guamuez corregimiento de El Encano, Laguna de la Cocha. - 2011-673</t>
  </si>
  <si>
    <t>SUBDIRECCION DE EDUCACION Y PARTICIPACIÓN ESTA ENCARGA DE REALIZAR LA RESPECTIVA CAMPAÑA, // EL CONSEJO DE ESTADO MEDIANTE FALLO DEL 1 DE AGOSTO DE 2019, CONFIRMA LA DECISIÓNES DEL TRIBUNAL Y MODIFICA EL INCISO PRIMERO DEL NUMERAL 3 DE LA SENTENCIA DEL 26 DE JUNIO DE 2018 QUE FUE PROFERIDA POR EL TRIBUNAL ADMINISTRATIVO DE NARIÑO.</t>
  </si>
  <si>
    <t>Lago de Tota.</t>
  </si>
  <si>
    <t>1500023300020050020300</t>
  </si>
  <si>
    <t>ACCION POPULAR - Contaminación y control de la elodea del Lago de Tota. - TUNJA</t>
  </si>
  <si>
    <t>BOSQUES                                                                     HIDRICO                                                           NEGOCIOS VERDES</t>
  </si>
  <si>
    <t>Minería Tutela 445/2016</t>
  </si>
  <si>
    <t>TUTELA 445 DE 2016 EXPEDIENTE  T-5.498.864</t>
  </si>
  <si>
    <t>TUTELA - Minería - ARMENIA</t>
  </si>
  <si>
    <t>DIRECCIÓN DE ASUNTOS AMBIENTALES, SECTORIAL Y URBANA DAASU</t>
  </si>
  <si>
    <t>44001221400220160000300  TUTELA 302 DE 2017 EXPEDIENTE  T-5.697.370</t>
  </si>
  <si>
    <t>TUTELA - Niños Wayuu - RIOHACHA</t>
  </si>
  <si>
    <t>DIRECCION DE GESTION INTEGRAL DEL RECURSO HIDRICO</t>
  </si>
  <si>
    <t>Glifosato T-080/17</t>
  </si>
  <si>
    <t xml:space="preserve">50001220400020150010900      SENTENCIA T-080/17 EXPEDIENTE T-5.120.337
</t>
  </si>
  <si>
    <t>TUTELA - Glifosato T-080/17 - MIRAFLORES - GUAVIARE</t>
  </si>
  <si>
    <t xml:space="preserve">27001110200020130017601  T-236/17  EXPEDIENTE T-4.245.959
</t>
  </si>
  <si>
    <t>TUTELA - Glifosato T-236/17  - NOVITA - CHOCO</t>
  </si>
  <si>
    <t>Minería ilegal Buenaventura</t>
  </si>
  <si>
    <t>76109333300220100002200</t>
  </si>
  <si>
    <t>POPULAR - Minería ilegal - BUENAVENTURA</t>
  </si>
  <si>
    <t>Oso Chucho</t>
  </si>
  <si>
    <t>11001020500020170095800 EXPEDIENTE T-6480577</t>
  </si>
  <si>
    <t>TUTELA - Oso Chucho - BOGOTA</t>
  </si>
  <si>
    <t xml:space="preserve">DIRECCION DE BOSQUES, BIODIVERSIDAD Y SERVICIOS ECOSISTEMICOS </t>
  </si>
  <si>
    <t>76001233100020040065600</t>
  </si>
  <si>
    <t>ACCION POPULAR - Parque Natural Los Farallones - CALI</t>
  </si>
  <si>
    <t>DIRECCIÓN DE BOSQUES, BIODIVERSIDAD Y SERVICIOS ECOSISTEMICOS.</t>
  </si>
  <si>
    <t>25000232500020050066201</t>
  </si>
  <si>
    <t>POPULAR - Cerros Orientales - BOGOTA</t>
  </si>
  <si>
    <t>Glifosato T-300/2017</t>
  </si>
  <si>
    <t>T-300 DE 2017  EXPEDIENTE T-4.615.032</t>
  </si>
  <si>
    <t xml:space="preserve">TUTELA - Glifosato T-300/2017 - </t>
  </si>
  <si>
    <t>DIRECCION DE ASUNTOS AMBIENTALES, SECTORIAL Y URBANO - DAASU</t>
  </si>
  <si>
    <t>EXPEDIENTES NO.: T-4.126.294 Y T-4.298.584 T-733 DE 2017</t>
  </si>
  <si>
    <t xml:space="preserve">TUTELA - Consulta previa T-733/2017 - </t>
  </si>
  <si>
    <t>11001032800020190001700</t>
  </si>
  <si>
    <t>NULIDAD ELECTORAL - Elección miembros Consejo Directivo Car - BOGOTA</t>
  </si>
  <si>
    <t>DIRECCIÓN DEL SINA</t>
  </si>
  <si>
    <t>11001333102920080032002</t>
  </si>
  <si>
    <t>ACCION POPULAR  - Construcción de vía que afecta Zona de Reserva Forestal - BOGOTA</t>
  </si>
  <si>
    <t>DIRECCIÓN DE BOSQUES BIODIVERSIDAD Y SERVICIOS ECOSISTEMICOS</t>
  </si>
  <si>
    <t>Agua potable - San Estanislao en Bolívar</t>
  </si>
  <si>
    <t>13001233300020110011700</t>
  </si>
  <si>
    <t>ACCIÓN POPULAR - Suministro de agua potable al municipio de San Estanislao en Bolívar - CARTAGENA</t>
  </si>
  <si>
    <t>11001333103520100012101</t>
  </si>
  <si>
    <t>ACCION POPULAR - Falla geológica - prevención y atención de desastres - CAQUEZA</t>
  </si>
  <si>
    <t xml:space="preserve">GESTION DEL RIESGO -  SINA                                                  </t>
  </si>
  <si>
    <t>Alto Nápoles – Santiago de Vali – Valle del Cauca Nasa Ukawe sx' Thaj.</t>
  </si>
  <si>
    <t>76001408800320100006400</t>
  </si>
  <si>
    <t xml:space="preserve">ACCION DE TUTELA  - Desplazamiento forzado Alto Nápoles – Santiago de Vali – Valle del Cauca Nasa Ukawe sx' Thaj. - VALLE DEL CAUCA </t>
  </si>
  <si>
    <t>ORDINARIO-RESTITUCION DE TIERRAS - Protección del territorio de la comunidad y  - QUIBDO</t>
  </si>
  <si>
    <t>DAASU Y BOSQUES</t>
  </si>
  <si>
    <t>Pueblo Nukak-Maku</t>
  </si>
  <si>
    <t>50001312100120180007000</t>
  </si>
  <si>
    <t>ORDINARIO-RESTITUCION DE TIERRAS - Regreso del pueblo Nukak-Maku - SAN JOSE DE GUAVIARE // VILLAVICENCIO META</t>
  </si>
  <si>
    <t xml:space="preserve">BOSQUES Y DAASU </t>
  </si>
  <si>
    <t>Delimitación Paramo de Pisba</t>
  </si>
  <si>
    <t>15238333300220180001600</t>
  </si>
  <si>
    <t>ACCION TUTELA PISBA - Delimitación Paramo de Pisba - DUITAMA</t>
  </si>
  <si>
    <t xml:space="preserve">DIRECCION DE BOSQUES, HIDRICO, NEGOCIOS VERDES, EDUCACION Y PARTICIPACION DAASU Y SECRETARIA GENERAL  
</t>
  </si>
  <si>
    <t>68001312100120140014801</t>
  </si>
  <si>
    <t>ORDINARIO-RESTITUCION DE TIERRAS - Seguridad, bienestar y desarrollo sostenible de las víctimas de restitución - BUCARAMNGA</t>
  </si>
  <si>
    <t xml:space="preserve">HIDRICO Y GESTIO DEL RIESGO </t>
  </si>
  <si>
    <t>Reserva Forestal Rio Leon</t>
  </si>
  <si>
    <t>ORDINARIO-RESTITUCION DE TIERRAS - Plan de manejo ambiental de la Reserva Forestal Rio Leon - APARTADO- RESERVA FORESTAL PROTECTORA RIO LEON</t>
  </si>
  <si>
    <t>ORDINARIO-RESTITUCION DE TIERRAS - Cumplimiento ordenes quinta y sexta de la sentencia - UNGIA-CHOCO</t>
  </si>
  <si>
    <t>DAASU  Y BOSQUES</t>
  </si>
  <si>
    <t>Siembra arboles ornamentales</t>
  </si>
  <si>
    <t>2014-00166</t>
  </si>
  <si>
    <t xml:space="preserve">ORDINARIO-RESTITUCION DE TIERRAS - Siembra arboles ornamentales en predios de víctimas de restitución  - SINCELEJO </t>
  </si>
  <si>
    <t xml:space="preserve">SINA AYUDA CON LA CORPORACION </t>
  </si>
  <si>
    <t>Cuenca Hidrográfica de los Ríos Timbiquí, Coteje y Sese</t>
  </si>
  <si>
    <t>ORDINARIO-RESTITUCION DE TIERRAS - Conservación restauración y manejo sostenible del ecosistema forestal de la Cuenca Hidrográfica de los Ríos Timbiquí, Coteje y Sese para mitigar las afectaciones ambientales - POPAYAN</t>
  </si>
  <si>
    <t>27001312100120150005300</t>
  </si>
  <si>
    <t>RESTITUCIÓN DE TIERRAS - Certificado de la función ecológica - CHOCO</t>
  </si>
  <si>
    <t>ANT -SINA</t>
  </si>
  <si>
    <t>Impactos ambientales causados sobre fuentes hídricas cobertura vegetal, cultivos y biodiversidad</t>
  </si>
  <si>
    <t>RESTITUCIÓN DE TIERRAS - Identificación de los impactos ambientales causados sobre fuentes hídricas cobertura vegetal, cultivos y biodiversidad - PASTO</t>
  </si>
  <si>
    <t>DIRECCIÓN DE BOSQUES, BIODIVERSIDAD Y SERVICIOS ECO SISTÉMICOS – “DBBSE”, DIRECCIÓN DE ASUNTOS AMBIENTALES SECTORIAL Y URBANA“DAASU”, DIRECCIÓN  GENERAL DE ORDENAMIENTO TERRITORIAL Y COORDINACIÓN DEL SISTEMA NACIONAL AMBIENTAL –SINA.- DOATC.</t>
  </si>
  <si>
    <t>Impacto ambiental de los cultivos de caña, existentes en las veredas Lomitas.</t>
  </si>
  <si>
    <t>190013121001201400022 -1900131001201400028-190013121001201400029-190013121001201400030-190013121001201400052</t>
  </si>
  <si>
    <t>ORDINARIO-RESTITUCION DE TIERRAS - Evaluar el impacto ambiental de los cultivos de caña, existentes en las veredas Lomitas, y que adopten en forma perentoria las medidas necesarias para mitigarlo - POPAYAN</t>
  </si>
  <si>
    <t>DAASU- ANDRES PINILLA</t>
  </si>
  <si>
    <t>Minorías étnicas del Chocó</t>
  </si>
  <si>
    <t>27001233100020160009700</t>
  </si>
  <si>
    <t>ACCION DE TUTELA - Protección derechos fundamentales a la vida, a la salud, a la igualdad y a la protección de los niños, perteneciente a las minorías étnicas del Chocó - CHOCO</t>
  </si>
  <si>
    <t>HIDRICO DAASU,</t>
  </si>
  <si>
    <t>Diagnóstico de fauna y flora Resguardo indígena de Mondó-Mondocito.</t>
  </si>
  <si>
    <t>27001312100120160000100</t>
  </si>
  <si>
    <t>ORDINARIO-RESTITUCION DE TIERRAS - Elabore un diagnóstico sobre la fauna y flora existente en el resguardo indígena de Mondó-Mondocito. - CHOCO</t>
  </si>
  <si>
    <t>T129-2011</t>
  </si>
  <si>
    <t>ORDINARIO-RESTITUCION DE TIERRAS - Trabajo articulado desplieguen las medidas necesarias para conservar y proteger el medio ambiente en las zonas ampliamente referidas en esta providencia, en especial verificando de forma exhaustiva el cumplimiento serio de los estudios de impacto y diagnóstico ambientales de alternativas ante los proyectos que se planifican implementar en la zona. - CHOCO</t>
  </si>
  <si>
    <t>20001312100120140003300</t>
  </si>
  <si>
    <t>ORDINARIO-RESTITUCION DE TIERRAS - Mejorar la calidad del aire a la comunidad - GUAJIRA</t>
  </si>
  <si>
    <t>Suspender el trámite o abstenerse de conceder las licencias o permisos Buenavista</t>
  </si>
  <si>
    <t>INTERLOCUTORIO NO. 00531 DEL 21 DE AGOSTO DE 2018</t>
  </si>
  <si>
    <t>ORDINARIO-RESTITUCION DE TIERRAS - Las entidades competentes suspender el trámite o abstenerse de conceder las licencias o permisos para la exploración y explotación de hidrocarburos y recursos naturales dentro del territorio correspondientes al territorio Buenavista….” - MOCOA</t>
  </si>
  <si>
    <t>Plan de restauración ambiental por daños por glifosato y minería ilegal</t>
  </si>
  <si>
    <t>86001312100120150068200</t>
  </si>
  <si>
    <t xml:space="preserve"> RESTITUCION DE TIERRAS  - El plan de restauración ambiental para lograr la solución y remediación de estos daños por glifosato y minería ilegal - MOCOA</t>
  </si>
  <si>
    <t>BOSQUES Y DAASU</t>
  </si>
  <si>
    <t>Restitución tierras Villavicencio</t>
  </si>
  <si>
    <t>50001312100120170016000</t>
  </si>
  <si>
    <t xml:space="preserve"> RESTITUCION DE TIERRAS  -  - VILLAVICENCIO</t>
  </si>
  <si>
    <t xml:space="preserve">PARQUES </t>
  </si>
  <si>
    <t>ORDINARIO-RESTITUCION DE TIERRAS - Auto interlocutorio 0263 medida cautelar protección resguardo indígena Llanos del Yarí - Yaguara II  - IBAGUE</t>
  </si>
  <si>
    <t>BOSQUES, ORDENAMIENTO, SEP</t>
  </si>
  <si>
    <t>Resguardo indígena Urada</t>
  </si>
  <si>
    <t>RESTITUCION DE TIERRAS - Medida cautelar a favor del resguardo indígena Urada Jiguamiandó Unidad Administrativa de Gestión de Restitución de Tierras Dirección Territorial Apartadó. - QUIBDO</t>
  </si>
  <si>
    <t>70001312100220140016600</t>
  </si>
  <si>
    <t xml:space="preserve">PROCESO DE RESTITUCION DE TIERRAS PECHILIN  - Siembra de árboles frutales, medicinales y ornamentales  - SINCELEJO </t>
  </si>
  <si>
    <t>LAS AREAS MANIFESTARON QUE NO SOMOS COMPETENTES BOSQUES LA CORPORACION LO ESTA TRAMITANDO DIRECTAMENTE Y A TRÁVES DEL REPRESENTANTE DEL MINAMBIENTE ANTE ELCONSEJO DIRECTIVO DE LA CORPORACION NOS PROPORCIONA LA INFORMACION QUE REMITIMOS</t>
  </si>
  <si>
    <t>Rio Lejos, la Quebrada Las Pizarras, El Inglés y La Cristalina</t>
  </si>
  <si>
    <t>63001233300020180003600</t>
  </si>
  <si>
    <t>ACCION POPULAR - Financiamiento de obras y proyectos para el mejoramiento de la capacidad hidráulica del Rio Lejos, la Quebrada Las Pizarras, El Inglés y La Cristalina del municipio de Pijao - ARMENIA</t>
  </si>
  <si>
    <t xml:space="preserve"> DIRECCION DE CAMBIO CLIMATICO -GESTION DEL RIESGO</t>
  </si>
  <si>
    <t>88001233100220110000900</t>
  </si>
  <si>
    <t>ACCIÓN POPULAR - Prohibición pesca artesanal e industrial de tiburón - SAN ANDRÉS</t>
  </si>
  <si>
    <t>88001333100120060011900</t>
  </si>
  <si>
    <t>ACCIÓN POPULAR - Pesca caracol pala - SAN ANDRÉS</t>
  </si>
  <si>
    <t>Conectividad entre Cerros Orientales y Rio Bogotá</t>
  </si>
  <si>
    <t>11001333400420190006500</t>
  </si>
  <si>
    <t>ACCION DE NULIDAD - Lagos de Torca definir la conectividad entre Cerros Orientales y Rio Bogotá - BOGOTA</t>
  </si>
  <si>
    <t>BOSQUES, ORDENAMIENTO, HIDRICO</t>
  </si>
  <si>
    <t>Inversión de recursos del Sistema General de Participaciones en Servicios Públicos</t>
  </si>
  <si>
    <t>TUTELA - Vulneración derechos fundamentales por inversión de recursos del Sistema General de Participaciones en Servicios Públicos  - VILLARICA-TOLIMA</t>
  </si>
  <si>
    <t xml:space="preserve">HIDRICO Y GESTION DEL RIESGO </t>
  </si>
  <si>
    <t>85001312100120150002200</t>
  </si>
  <si>
    <t>RESTITUCION DE TIERRAS - Proyecto productivo de sostenibilidad ambiental  - BOGOTA</t>
  </si>
  <si>
    <t>NEGOCIOS VERDES</t>
  </si>
  <si>
    <t>Pueblo Cumaral</t>
  </si>
  <si>
    <t>EXPEDIENTE T-6.298.958 
201701198
SU 095 DE 2018</t>
  </si>
  <si>
    <t>ACCION DE TUTELA - Consulta al Pueblo Cumaral para explotación de hidrocarburos y minería  - BOGOTA</t>
  </si>
  <si>
    <t>DAASU  Y EDUCACION Y PARTICION/GRUPO DE RIESGOS DELA DIRECCION DE CAMBIO CLIMATICO Y MINISTERIO DE MINAS Y ENERGÍA-MME, AL MINISTERIO DE AMBIENTE Y DESARROLLO-MADS, A LA AUTORIDAD NACIONAL DE LICENCIAS AMBIENTALES-ANLA, A LA AGENCIA NACIONAL DE MINERÍA ANM, A LA AGENCIA NACIONAL DE HIDROCARBUROS-ANH, A LA UNIDAD DE PLANEACIÓN MINERO ENERGÉTICA UPME, AL SERVICIO GEOLÓGICO COLOMBIANO SGC</t>
  </si>
  <si>
    <t>Deforestación de la Amazonia.</t>
  </si>
  <si>
    <t>11001220300020180031901
STC 4360 - 2018</t>
  </si>
  <si>
    <t>TUTELA  - Incremento deforestación de la Amazonia. - BOGOTÁ</t>
  </si>
  <si>
    <t xml:space="preserve">DIRECCIÓN DE BOSQUES, BIODIVERSDAD Y SERVICIOS ECOSISTÉMICOS; DIRECCIÓN DE ASUNTOS AMBIENTALES SECTORIAL Y URBANA,  DIRECCIÓN DE CAMBIO CLIMÁTICO Y GESTIÓN DEL RIESGO, DIRECCIÓN DE ORDENAMIENTO AMBIENTAL TERRITORIAL Y SISTEMA NACIONAL AMBIENTAL-SINA;  SUBDIRECCIÓN DE EDUCACIÓN Y PARTICIPACIÓN, OFICINA DE TECNOLOGÍAS DE LA INFORMACIÓN Y LA COMUNICACIÓN </t>
  </si>
  <si>
    <t>11001220300020090011000 T-769 DE 2009</t>
  </si>
  <si>
    <t>TUTELA - Consulta previa T-769/2009 - BOGOTÁ</t>
  </si>
  <si>
    <t>DIRECCIÓN DE ASUNTOS AMBIENTALES SECTORIAL Y URBANA</t>
  </si>
  <si>
    <t>Resguardo indígena - proyectos de infraestructura</t>
  </si>
  <si>
    <t>T-011 DE 2019</t>
  </si>
  <si>
    <t>TUTELA - Consulta previa- resguardo indígena - proyectos de infraestructura - BARRANQUILLA</t>
  </si>
  <si>
    <t>DOAT-SINA ( COORDINACIÓN CRAUTONOMA) Y DEL SECTOR: ANLA</t>
  </si>
  <si>
    <t>15001233100020110007101</t>
  </si>
  <si>
    <t>ACCIÓN POPULAR - Planta de tratamiento de residuos sólidos del municipio de Garagoa - TUNJA</t>
  </si>
  <si>
    <t xml:space="preserve">DIRECCIÓN DE ASUNTOS AMBIENTALES SECTORIAL Y URBANA </t>
  </si>
  <si>
    <t>Afectación al Río Guarrojo - HOCOL</t>
  </si>
  <si>
    <t>50001220400020150028500</t>
  </si>
  <si>
    <t>TUTELA - Afectación al Río Guarrojo por exploración y explotación del empresa HOCOL - VILLAVICENCIO</t>
  </si>
  <si>
    <t xml:space="preserve">DIRECCIÓN DE GESTIÓN DEL RECURSO HÍDRICO </t>
  </si>
  <si>
    <t>470123330120140035100 ACUMULADO CON 470123330120110038400 T-606 DE 2015</t>
  </si>
  <si>
    <t>TUTELA - Restauración y protección al Parque Tayrona y Pescadores  - SANTA MARTA</t>
  </si>
  <si>
    <t xml:space="preserve">PLAN MAESTRO -DAMCRA, BOSQUES,DAASU PAN DE COMPENSACIÓN- PLANEACIÓN RECURSOS </t>
  </si>
  <si>
    <t>Visión Amazonía</t>
  </si>
  <si>
    <t>250002342000201705028 T-063 DE 2019</t>
  </si>
  <si>
    <t xml:space="preserve">TUTELA - Visión Amazonía proyectos - consulta previa  - BOGOTÁ </t>
  </si>
  <si>
    <t xml:space="preserve">VISIÓN AMAZONÍA </t>
  </si>
  <si>
    <t>Comunidades zona de influencia del Río Cauca - Hidroituango</t>
  </si>
  <si>
    <t>050013103004201900071-01
T-038-2019</t>
  </si>
  <si>
    <t>ACCION DE TUTELA - Derecho a la salud - al medio ambiente sano - a la vida digna  de las comunidades ubicadas en la zona de influencia del Río Cauca con ocasión del proyecto Hidroituago - MEDELLIN</t>
  </si>
  <si>
    <t>HIDRICO</t>
  </si>
  <si>
    <t>66001220500020160010600</t>
  </si>
  <si>
    <t xml:space="preserve">ACCION DE TUTELA  - Construcción obras publicas atención desastres  - PEREIRA </t>
  </si>
  <si>
    <t xml:space="preserve">OFICINA ASESORA DE PLANEACION </t>
  </si>
  <si>
    <t>Cabildo Central Kwe´sx Yu Kiwe</t>
  </si>
  <si>
    <t>76001312100320180004400</t>
  </si>
  <si>
    <t xml:space="preserve">SOLICITUD DE RESTITUCION Y FORMALIZACION DE DERECHOS TERRITORIALES - Reconoce como víctimas del conflicto armado interno colombiano al Cabildo Central Kwe´sx Yu Kiwe integrado por las 7 comunidades Altamira, Granates, La Rivera, Nuevo Horizonte, La Cumbre, El Salado, y Nueva Esperanza  - CALI </t>
  </si>
  <si>
    <t>201000064 T-082 DE 2011</t>
  </si>
  <si>
    <t xml:space="preserve">ACCION DE TUTELA  - Desplazamiento forzado  - CALI </t>
  </si>
  <si>
    <t>PROCESO_L</t>
  </si>
  <si>
    <t>ÁREAS TÉCNICAS ENCARGADAS</t>
  </si>
  <si>
    <t>SIN IDENTIFICAR</t>
  </si>
  <si>
    <t>3202-900-9-3202040-Servicio de asistencia técnica para la protección de la fauna y flora silvestre</t>
  </si>
  <si>
    <t>3202-900-9-3202013-Servicio de autorización de comercio internacional de especies amenazadas de fauna y flora silvestres</t>
  </si>
  <si>
    <t>DBBSE - REC15  - Conservación de la biodiversidad y los servicios ecosistémicos a nivel nacional.</t>
  </si>
  <si>
    <t>DBBSE - REC11  - Conservación de la biodiversidad y los servicios ecosistémicos a nivel nacional.</t>
  </si>
  <si>
    <t>DBBSE - REC21  - Conservación de cuencas hidrográficas abastecedoras de acueductos municipales a nivel Nacional.</t>
  </si>
  <si>
    <t>DBBSE - REC21  - Formulación administración de  los recursos FONAM para el uso sostenible y protección de las especies CITES nacional.</t>
  </si>
  <si>
    <t>DAASU - REC11  - Fortalecimiento de la gestión ambiental sectorial y urbana a nivel nacional.</t>
  </si>
  <si>
    <t>DAASU - REC11  - Implementación de las estrategias, instrumentos y recomendaciones de la OCDE en materia de gestión ambiental a nivel nacional.</t>
  </si>
  <si>
    <t>DAASU - REC15  - Implementación de las estrategias, instrumentos y recomendaciones de la OCDE en materia de gestión ambiental a nivel nacional.</t>
  </si>
  <si>
    <t>DAMCRA - REC11  - Fortalecimiento fortalecer la gestión ambiental del estado colombiano sobre las zonas marinas y costeras y recursos acuáticos nacional.</t>
  </si>
  <si>
    <t>DGIRH - REC11  - Fortalecimiento institucional para la implementación de la política nacional para la gestión integral del recurso hídrico nacional.</t>
  </si>
  <si>
    <t>DGOAT - REC11  - Generación capacidades para el adecuado desempeño ambiental del SINA en el territorio nacional.</t>
  </si>
  <si>
    <t>DCC - REC11  - Fortalecimiento de la gestión de cambio climático en la planeación sectorial y territorial  nacional.</t>
  </si>
  <si>
    <t>SEYP - REC11  - Implementación de estrategias de la política nacional de educación ambiental y participación hacia la gobernanza ambiental en Colombia.</t>
  </si>
  <si>
    <t>SEYP - REC15  - Implementación de estrategias de la política nacional de educación ambiental y participación hacia la gobernanza ambiental en Colombia.</t>
  </si>
  <si>
    <t>OTIC - REC11  - Consolidación sistema de información ambiental SIAC como eje central de información ambiental oficial y soporte para la toma de decisiones a nivel regional y nacional y conocimiento en materia ambiental a nivel nacional y regional Bogotá.</t>
  </si>
  <si>
    <t>OTIC - REC15  - Consolidación sistema de información ambiental SIAC como eje central de información ambiental oficial y soporte para la toma de decisiones a nivel regional y nacional y conocimiento en materia ambiental a nivel nacional y regional Bogotá.</t>
  </si>
  <si>
    <t>OTIC - REC11  - Fortalecimiento de la estrategia de TI y transformación digital en el Ministerio de Ambiente y Desarrollo Sostenible nacional.</t>
  </si>
  <si>
    <t>GCOM - REC11  - Implementación de la estrategia de divulgación y comunicación de la información ambiental a nivel nacional.</t>
  </si>
  <si>
    <t>ONVS - REC11  - Fortalecimiento de la oferta institucional para la sostenibilidad ambiental del territorio en el marco de los negocios verdes y sostenibles.</t>
  </si>
  <si>
    <t>ONVS - REC15  - Fortalecimiento de la oferta institucional para la sostenibilidad ambiental del territorio en el marco de los negocios verdes y sostenibles.</t>
  </si>
  <si>
    <t>OAI - REC11  - Fortalecimiento en el control y seguimiento a los compromisos adquiridos en escenarios internacionales de la gestión ambiental.</t>
  </si>
  <si>
    <t>OAI - REC15  - Fortalecimiento en el control y seguimiento a los compromisos adquiridos en escenarios internacionales de la gestión ambiental.</t>
  </si>
  <si>
    <t>OAP - REC11  - Fortalecimiento de los procesos de planeación, evaluación y seguimiento a la gestión adelantada por el sector ambiental.</t>
  </si>
  <si>
    <t>SG - REC11  - Fortalecimiento de la gestión institucional de la secretaría general del Ministerio de Ambiente y Desarrollo Sostenible.</t>
  </si>
  <si>
    <t>OCI - REC11  - Fortalecimiento de los procesos de planeación, evaluación y seguimiento a la gestión adelantada por el sector ambiental.</t>
  </si>
  <si>
    <t>OCI - REC11  - Fortalecimiento de la gestión institucional de la secretaría general del Ministerio de Ambiente y Desarrollo Sostenible.</t>
  </si>
  <si>
    <t>OAJ - REC11  - Fortalecimiento de los procesos de planeación, evaluación y seguimiento a la gestión adelantada por el sector ambiental.</t>
  </si>
  <si>
    <t>OAJ - REC11  - Fortalecimiento de la gestión institucional de la secretaría general del Ministerio de Ambiente y Desarrollo Sostenible.</t>
  </si>
  <si>
    <t>Calidad del aire</t>
  </si>
  <si>
    <t>Estudios de impacto y diagnóstico ambientales de alternativas ante los proyectos que se planifican implementar en la zona (Chocó)</t>
  </si>
  <si>
    <t>Municipio de Garagoa</t>
  </si>
  <si>
    <t>Resguardos indígenas Motilón Barí y Catalaura la Gabarra</t>
  </si>
  <si>
    <t>Construcción obras publicas atención desastres</t>
  </si>
  <si>
    <t>Desplazamiento forzado</t>
  </si>
  <si>
    <t>Glifosato T-236/17</t>
  </si>
  <si>
    <t>Parque Tayrona y Pescadores</t>
  </si>
  <si>
    <t>Protección del territorio de la comunidad y</t>
  </si>
  <si>
    <t>Protección resguardo indígena Llanos del Yarí - Yaguara II</t>
  </si>
  <si>
    <t>Proyecto productivo de sostenibilidad ambiental</t>
  </si>
  <si>
    <t>Rio Lebrija</t>
  </si>
  <si>
    <t>Siembra de árboles frutales, medicinales y ornamentales</t>
  </si>
  <si>
    <r>
      <t xml:space="preserve">PACTO
</t>
    </r>
    <r>
      <rPr>
        <i/>
        <sz val="10"/>
        <rFont val="Arial Narrow"/>
        <family val="2"/>
      </rPr>
      <t>(Plan Nacional de Desarrollo)</t>
    </r>
  </si>
  <si>
    <r>
      <t xml:space="preserve">LÍNEA ESTRATÉGICA
</t>
    </r>
    <r>
      <rPr>
        <i/>
        <sz val="10"/>
        <rFont val="Arial Narrow"/>
        <family val="2"/>
      </rPr>
      <t>(Plan Nacional de Desarrollo)</t>
    </r>
  </si>
  <si>
    <r>
      <t xml:space="preserve">OBJETIVO
</t>
    </r>
    <r>
      <rPr>
        <i/>
        <sz val="10"/>
        <rFont val="Arial Narrow"/>
        <family val="2"/>
      </rPr>
      <t>(Plan Nacional de Desarrollo)</t>
    </r>
  </si>
  <si>
    <r>
      <t xml:space="preserve">ACTIVIDAD PRINCIPAL
 </t>
    </r>
    <r>
      <rPr>
        <i/>
        <sz val="10"/>
        <rFont val="Arial Narrow"/>
        <family val="2"/>
      </rPr>
      <t>(objetivo de la cadena de valor)</t>
    </r>
  </si>
  <si>
    <r>
      <t xml:space="preserve">ACTIVIDAD DESAGREGADA
</t>
    </r>
    <r>
      <rPr>
        <i/>
        <sz val="10"/>
        <rFont val="Arial Narrow"/>
        <family val="2"/>
      </rPr>
      <t xml:space="preserve"> (actividad de los productos de la cadena de valor)</t>
    </r>
  </si>
  <si>
    <r>
      <t xml:space="preserve">MUNICIPIO(S)
</t>
    </r>
    <r>
      <rPr>
        <i/>
        <sz val="10"/>
        <rFont val="Arial Narrow"/>
        <family val="2"/>
      </rPr>
      <t>(SI APLICA)</t>
    </r>
  </si>
  <si>
    <r>
      <t xml:space="preserve">Código: </t>
    </r>
    <r>
      <rPr>
        <sz val="14"/>
        <rFont val="Arial Narrow"/>
        <family val="2"/>
      </rPr>
      <t>F-E-GIP-02</t>
    </r>
  </si>
  <si>
    <r>
      <t xml:space="preserve">Vigencia: </t>
    </r>
    <r>
      <rPr>
        <sz val="14"/>
        <rFont val="Arial Narrow"/>
        <family val="2"/>
      </rPr>
      <t>10/11/2020</t>
    </r>
  </si>
  <si>
    <r>
      <t>Proceso:</t>
    </r>
    <r>
      <rPr>
        <sz val="14"/>
        <rFont val="Arial Narrow"/>
        <family val="2"/>
      </rPr>
      <t xml:space="preserve"> Gestión Integrada del portafolio de Planes, Programas y Proyectos</t>
    </r>
  </si>
  <si>
    <r>
      <t xml:space="preserve">Versión: </t>
    </r>
    <r>
      <rPr>
        <sz val="14"/>
        <rFont val="Arial Narrow"/>
        <family val="2"/>
      </rPr>
      <t>5</t>
    </r>
  </si>
  <si>
    <t>Formulación Plan de Acción</t>
  </si>
  <si>
    <t>1.1.Elaborar documentos para la implementación y desarrollo de politicas y/o normatividad</t>
  </si>
  <si>
    <t>G39</t>
  </si>
  <si>
    <t>3.Divulgar instrumentos técnicos y normativos con estandares internacionales de calidad en cumplimiento de los compromisos y recomendaciones de la OCDE</t>
  </si>
  <si>
    <t>3.1.Generar capacidades de los diferentes actores con los instrumentos elaborados</t>
  </si>
  <si>
    <t>2.2. Elaborar documentos para la implementación y desarrollo de politicas y/o normatividad</t>
  </si>
  <si>
    <t>1. Conservar el capital natural y sus servicios ecosistémicos.</t>
  </si>
  <si>
    <t>1.1 Adelantar acciones que permitan mejorar la efectividad de los procesos actuales de uso sostenible de especies de fauna y flora silvestre y otros productos como estrategia de conservación</t>
  </si>
  <si>
    <t xml:space="preserve">1.2 Proveer los lineamientos técnicos y operativos para la puesta en marcha del Programa de Monitoreo Nacional de los ecosistemas en Colombia </t>
  </si>
  <si>
    <t xml:space="preserve">1.3 Implementar acciones dirigidas a reducir la deforestación en el territorio Nacional. Desarrollar procesos de economía forestal, con énfasis en núcleos de deforestación priorizados. </t>
  </si>
  <si>
    <t>1.4 Adelantar acciones para avanzar en la delimitación y/o manejo participativo de ecosistemas estratégicos</t>
  </si>
  <si>
    <t>1.5 Diseñar, orientar técnicamente e impulsar  las acciones necesarias para evitar la transformación, degradación y perdida de ecosistemas naturales</t>
  </si>
  <si>
    <t>Acciones diseñadas y ejecutadas</t>
  </si>
  <si>
    <t>Acciones ejecutadas</t>
  </si>
  <si>
    <t>1.7 Ejecutar acciones encaminadas a identificar el estado de conservación de áreas de especial importancia ecológica, con el fin de fortalecer su planificación, manejo y administración (INDIGENAS)</t>
  </si>
  <si>
    <t>1.8 Diseñar y acompañar la implementacion de programas de uso sostenible y actividades productivas</t>
  </si>
  <si>
    <t>1.9 Formular e Implementar estrategias para la conservación, restauración y uso sostenible de los ecosistemas y servicios ecositémicos del País para garantizar su disponibilidad a futuro</t>
  </si>
  <si>
    <t>Documentos  elaborados</t>
  </si>
  <si>
    <t>2. Fortalecer institucionalmente la Gestión Integral de los Bosques, la Biodiversidad y sus Servicios Ecosistémicos.</t>
  </si>
  <si>
    <t>3. Iniciar el proceso de restauración en cuencas abastecedoras</t>
  </si>
  <si>
    <t>3.1 Restauración activa y pasiva en áreas priorizadas de territorios
indigenas</t>
  </si>
  <si>
    <t>3.2 Realizar el aislamiento de áreas importancia hídrica</t>
  </si>
  <si>
    <t>4. Regular el uso sostenible de las especies CITES</t>
  </si>
  <si>
    <t>4.1 Realizar acciones de servicio de autorización de comercio y producción de especies de fauna y flora silvestre.</t>
  </si>
  <si>
    <t>Informes elaborados mensuales</t>
  </si>
  <si>
    <t>1. Conservar la biodiversidad marina, costera e insular y sus servicos ecosistémicos</t>
  </si>
  <si>
    <t>1.2. Implementar planes de accion de especies claves</t>
  </si>
  <si>
    <t>1.3. Elaborar lineamientos para el manejo de ecosistemas estratégicos</t>
  </si>
  <si>
    <t>1.4. Implementar lineamientos para la restauración de ecosistemas estratégicos</t>
  </si>
  <si>
    <t xml:space="preserve">1.5. Formular  lineamientos para estrategias complementarias de conservación </t>
  </si>
  <si>
    <t>1.6. Elaborar lineamientos técnicos para mejorar la calidad ambiental marina</t>
  </si>
  <si>
    <t>1.7. Generar lineamientos ambientales para el desarrollo de actividades productivas sectoriales que se realizan en los espacios oceánicos y las zonas costeras</t>
  </si>
  <si>
    <t>2. Evaluar el riesgo asociado a la pérdida de Biodiversidad y sus Servicios Ecosistémicos marinos, costeros oceánicos e insulares</t>
  </si>
  <si>
    <t>2.1 Realizar seguimiento a planes de manejo de especies exóticas marino costeras e insulares</t>
  </si>
  <si>
    <t>3. Articular la organización Institucional publica, privada y social,  para el manejo marino, costero e insular colombiano</t>
  </si>
  <si>
    <t>3.1. Ejecutar actividades del MADS en el contexto nacional e internacional institucional  acorde al principio de transparencia y la búsqueda de la participación ciudadana</t>
  </si>
  <si>
    <t>3.2. Gestionar integralmente la información geográfica ambiental marino costera e insular</t>
  </si>
  <si>
    <t>1.Promover la implementación de  instrumentos técnicos y normativos de la planificación del recurso hídrico y ordenamiento ambiental del territorio</t>
  </si>
  <si>
    <t>1.1 Priorizar los lineamientos estrategicos para las Macrocuencas con los sectores productivos, sociales y economicos</t>
  </si>
  <si>
    <t>1.2 Realizar el seguimiento a los Planes de Acción de los acuerdos suscritos.</t>
  </si>
  <si>
    <t>1.3 Realizar el seguimiento a los procesos de ordenación y manejo de cuencas  y planes de manejo ambiental de microcuencas que realizan las  Autoridaes Ambientales</t>
  </si>
  <si>
    <t>1.4 Actualizar los linemientos para orientar los proceso de ordenación y manejo de cuencas</t>
  </si>
  <si>
    <t>1.5 Priorizar las lineas estrategicas a desarrollar en el marco de la gestión de las Aguas Subterraneas</t>
  </si>
  <si>
    <t>Acciones de asistencia técnica y de seguimiento a procesos de formulación e implementación de los Planes de Manejo ambiental de acuíferos en desarrollo.</t>
  </si>
  <si>
    <t>1.6 Formular proyectos que permitan dinamizar la gestión de las Aguas Subterraneas</t>
  </si>
  <si>
    <t>2.Promover la implementación de  instrumentos técnicos y normativos de la administración del recurso hídrico</t>
  </si>
  <si>
    <t>2.1 Desarrollar  la estrategia para el uso eficiente del agua en el país.</t>
  </si>
  <si>
    <t>2.2 Realizar el acompañamiento a las Autoridades Ambientales en la implementación de lineamientos de uso eficiente del agua.</t>
  </si>
  <si>
    <t>Rio Cauca</t>
  </si>
  <si>
    <t xml:space="preserve">2.4 Realizar el acompañamiento a las Autoridades Ambientales para la retroalimentación y validación de los lineamientos para el mejoramiento del la calidad del recurso hídrico
</t>
  </si>
  <si>
    <t>Santanderes
Central</t>
  </si>
  <si>
    <t>Santander
Cundinamarca
Boyaca
Cauca
Qundio
Valle del Cauca</t>
  </si>
  <si>
    <t>Santander de Quilichao
Girón
Bogotá
Chiquinquirá
Tunja
Sogamoso
Túlua
Popáyan
Armenia</t>
  </si>
  <si>
    <t>3. Generar capacidades técnicas y de trasferencia de la información  para la gobernaza del agua</t>
  </si>
  <si>
    <t>3.1 Realizar el acompañamiento al funcionamiento del SIRH 2.0 e implementación  del PNMRH</t>
  </si>
  <si>
    <t>Documentos técnicos elaborado</t>
  </si>
  <si>
    <t>3.2 Realizar el seguimiento de los mecanismos y herramientas para la  generación de conocimiento y de la información para la Gestión Integral del Recurso Hídrico</t>
  </si>
  <si>
    <t xml:space="preserve">3.3 Desarrollar herramientas nacionales de comunicación, divulgación y cualificación de actores </t>
  </si>
  <si>
    <t xml:space="preserve">3.4 Asistir técnicamente en la participación de las diferentes herramientas nacionales de comunicación, divulgación y cualificación de actores </t>
  </si>
  <si>
    <t>3.6 Implementar los lineamientos para la transformación de conflictos asociados al RH y la estrategia de participación en la GIRH.</t>
  </si>
  <si>
    <t>3.7 Realizar acciones para la proteccion de fuentes hídricas que atiendan los requerimientos judiciales  relacionados con la sentencias</t>
  </si>
  <si>
    <t>Requerimientos judiciales en atención para la 
proteccion de fuentes hídricas</t>
  </si>
  <si>
    <t xml:space="preserve">Pacto región Pacífico  - Objetivo 4. Mejorar la gestión ambiental de la región fortaleciendo el ordenamiento territorial 
Pacto para la región central - Objetivo 3. Proteger la fábrica natural de agua del país 
Pacto región Eje Cafetero y Antioquia  - Objetivo 2. Incentivar actividades económicas sostenibles y promover la recuperación ambiental de áreas degradadas por la extracción ilícita de minerales
</t>
  </si>
  <si>
    <t>PACIFICO, CENTRAL, SANTANDERES, EJE CAFETERO Y CARIBE</t>
  </si>
  <si>
    <t>3.8 Poner en funcionamiento las líneas prospectivas definidas para la Gestión Integral del Recurso Hídrico</t>
  </si>
  <si>
    <t>Acciones desarrolladas</t>
  </si>
  <si>
    <t>3.9 Garantizar el seguimiento y gestión  institucional en el contexto nacional e internacional acorde al principio de transparencia y la búsqueda de la participación ciudadana</t>
  </si>
  <si>
    <t>1. Ejecutar actividades del Minambiente en el contexto nacional e internacional institucional  acorde al principio de transparencia y la búsqueda de la participación ciudadana</t>
  </si>
  <si>
    <t>Reporte bimensual ( enero y Febrero) seguimiento fallos judiciales</t>
  </si>
  <si>
    <t>Reporte bimensual ( marzo y abril ) seguimiento fallos judiciales</t>
  </si>
  <si>
    <t>Reporte bimensual ( Mayo y Junio ) seguimiento fallos judiciales</t>
  </si>
  <si>
    <t>Reporte bimensual ( Julio y Agosto) seguimiento fallos judiciales</t>
  </si>
  <si>
    <t>Reporte bimensual ( Septiembre y Octubre) seguimiento fallos judiciales</t>
  </si>
  <si>
    <t>Reporte bimensual ( Noviembre y Diciembre) seguimiento fallos judiciales</t>
  </si>
  <si>
    <t>1.2 Atender los requerimientos a despachos judiciales dentro de los tèrminos procesales.</t>
  </si>
  <si>
    <t>Reporte del 100% de requerimientos de despachos judicailes atendidos dentro de lo términos procesales</t>
  </si>
  <si>
    <t>Reporte del 100% de requerimientos atendidos  de despachos judicailes dentro de lo tèrminos procesales</t>
  </si>
  <si>
    <t>1.3 Emitir los conceptos jurìdicos en relaciòn con la normativa ambiental dentro de los terminos legales.</t>
  </si>
  <si>
    <t>Reporte del 100% de conceptos jurìdicos requeridos en relaciòn a la normativa ambiental dentro de los tèrminos legales de atenciò.</t>
  </si>
  <si>
    <t>1. Fortalecer la articulación por parte de los actores de la gestión de la Información.</t>
  </si>
  <si>
    <t>EVENTOS DE DIFUSION REALIZADOS</t>
  </si>
  <si>
    <t>2. Aumentar el nivel de uso y apropiación de las herramientas de TI.</t>
  </si>
  <si>
    <t>2.1. Realizar seguimiento y control a la gestión de la capacidad de la infraestructura tecnológica.</t>
  </si>
  <si>
    <t>ACTIVIDADES DE SOPORTE Y GESTION DE PROCESOS REALIZADAS</t>
  </si>
  <si>
    <t>2.2. Fortalecer la capacidad de la entidad en infraestructura mediante la implementación y actualización de soluciones tecnológicas, equipos y sistemas de información que permitan dar cumplimiento a los objetivos institucionales.</t>
  </si>
  <si>
    <t>2.3. Mantener actualizado el licenciamiento de los componentes tecnologicos y demás herramientas de comunicaciones.</t>
  </si>
  <si>
    <t>2.4. Elaborar y desarrollar la Estrategia de uso y apropiación institucional y sectorial. Gestión de conocimiento</t>
  </si>
  <si>
    <t>3.3. Ejecutar actividades del MADS en el contexto nacional e internacional institucional acorde al principio de transparencia y la búsqueda de la particiapción ciudadana.</t>
  </si>
  <si>
    <t>4. Consolidar y articular los subsistemas de información temáticos que conforman el SIAC, a nivel nacional y regional relacionados con los compromisos nacionales e internacionales, entre otros posconflicto OCDE, COP23.</t>
  </si>
  <si>
    <t>4.1. Desarrollar los componentes funcionales  y no funcionales de captura, exposición e intercambio de  información entre los subsistemas temáticos que conforman el SIAC a nivel nacional.</t>
  </si>
  <si>
    <t>4.2. Desarrollar las metodologías  y aplicativos  para el flujo, intercambio y consolidación de información geográfica y alfanumérica ambiental a nivel regional.</t>
  </si>
  <si>
    <t>BASE DE DATOS DE INFORMACION GEOGRAFICA ACTUALIZADA</t>
  </si>
  <si>
    <t>5. Mantener actualizado el SIAC como único canal de información oficial ambiental disponible para todos los usuarios.</t>
  </si>
  <si>
    <t>SOLUCIONES TECNOLOGICAS ACTUALIZADAS</t>
  </si>
  <si>
    <t>5.4. Fortalecimiento del Sistema de Información de Restauración y Siembra de Árboles</t>
  </si>
  <si>
    <t>1. Desarrollar el plan de divulgacion y comunicaciones del sector ambiente MADS</t>
  </si>
  <si>
    <t>1.1 Diseñar los productos de divulgacion y comunicación de la informacion generada del sector ambiente del MADS (radio, Television, Web, otros)</t>
  </si>
  <si>
    <t>SI APLICA</t>
  </si>
  <si>
    <t>1.2 Realizar la producción de  los productos de divulgación  y comunicación de la informacion generada del sector ambiente del MADS (radio, Television, Web, otros)</t>
  </si>
  <si>
    <t xml:space="preserve">NO APLICA </t>
  </si>
  <si>
    <t xml:space="preserve">SI APLICA </t>
  </si>
  <si>
    <t>1.3  “Ejecutar actividades del MADS en el contexto nacional e internacional   acorde al principio de transparencia y la búsqueda de la participación ciudadana”.</t>
  </si>
  <si>
    <t xml:space="preserve">Nacional </t>
  </si>
  <si>
    <t>1.4 Evaluar el impacto de la informacion generada del sector ambiente del MADS</t>
  </si>
  <si>
    <t>No aplica</t>
  </si>
  <si>
    <t>1.5Informar a los servidores públicos  sobre temas  de carácter interno  y del sector de medio ambiente y desarrollo sostenible.</t>
  </si>
  <si>
    <t>1. Fortalecer institucionalmente la gestión integral de los procesos de la Secretaría General, despacho del Ministro  y la Subdirección Administrativa y Financiera.</t>
  </si>
  <si>
    <t>Informes de seguimiento correspondientes al fortalecimiento Institucional</t>
  </si>
  <si>
    <t xml:space="preserve">1.2.Fortalecer, desarrollar y consolidar el modelo de Gestión Contractual del Ministerio 
</t>
  </si>
  <si>
    <t xml:space="preserve">Informes de seguimiento correspondientes a la gestión  contractual </t>
  </si>
  <si>
    <t>2. Fortalecer el Modelo Integrado de Gestión Estratégica del Talento Humano del Ministerio de Ambiente y Desarrollo Sostenible.</t>
  </si>
  <si>
    <t xml:space="preserve">Informe de ejecución del plan estrategico de Talento Humano </t>
  </si>
  <si>
    <t>2.2.Adelantar los trámites correspondientes al pasivo pensional y gestionar el traslado de aquellos que sean de competencia a la UGPP</t>
  </si>
  <si>
    <t xml:space="preserve">Informe de seguimiento de las actividades del pasivo pensional </t>
  </si>
  <si>
    <t xml:space="preserve">2.3.  Revisar la estructura del Ministerio de Ambiente y Desarrollo Sostenible y ajustar  la planta de personal, si a ello hubiere lugar, de acuerdo a la normatividad vigente. 
</t>
  </si>
  <si>
    <t>Documentos que evidencien las actividades desarrolladas</t>
  </si>
  <si>
    <t>3.Fortalecer la Gestión Documental de la Entidad</t>
  </si>
  <si>
    <t>3.1. Implementar los  Instrumentos archivísticos para la Gestión Documental</t>
  </si>
  <si>
    <t>4. Implementar un  Modelo de Gobierno Abierto en el Ministerio y  fortalecer el proceso de servicio al ciudadano</t>
  </si>
  <si>
    <t>Informes que evidencien las acciones de fortalecimiento de los canales realizados</t>
  </si>
  <si>
    <t xml:space="preserve">4.2.Promover acciones estratégicas en el marco del modelo de gobierno abierto en la entidad  y el sector ambiental  </t>
  </si>
  <si>
    <t>Informes que evidencien las acciones de Fortalecimiento Institucional Emprendidas realizados</t>
  </si>
  <si>
    <t>5. Fortalecer la gestión administrativa del Ministerio de Ambiente y Desarrollo Sostenible.</t>
  </si>
  <si>
    <t xml:space="preserve">Adecuaciones  de infraestructura realizadas </t>
  </si>
  <si>
    <t>6.Fortalecer  la Gestión Disciplinaria en el Ministerio, mediante la prevención y el trámite oportuno de los procesos disciplinarios.</t>
  </si>
  <si>
    <t xml:space="preserve">6.1 Realizar actividades  de formación de la conciencia Disciplinaria, con el fin de concientizar y prevenir la comisión de faltas disciplinarias de los funcionarios </t>
  </si>
  <si>
    <t xml:space="preserve">Informes Mensuales de Gestión donde se relacionen las actividades realizadas </t>
  </si>
  <si>
    <t>6.2 Efectuar las gestiones de sustanciación de los procesos a cargo del Grupo Disciplinario</t>
  </si>
  <si>
    <t>1.Acompañar a las Autoridades ambientales en la implementación de las estratégias e instrumentos técnicos en el marco de los Negocios Verdes y Sostenibles</t>
  </si>
  <si>
    <t>1.1 Ejecutar la estrategia técnica y operativa para la generación de Negocios Verdes</t>
  </si>
  <si>
    <t>Estrategia tecnica y operativa Ejecutada</t>
  </si>
  <si>
    <t>1.2 Acompañar los negocios verdes identificados en las Autoridades Ambientales intervenidas</t>
  </si>
  <si>
    <t>Numero de negocios verdes acompañados</t>
  </si>
  <si>
    <t>Informes Realizados</t>
  </si>
  <si>
    <t>1.6  Realizar seguimiento y evaluación de la implementación del instrumento económico</t>
  </si>
  <si>
    <t>Informe de seguimiento y documento de evaluación Realizado</t>
  </si>
  <si>
    <t>1.7  Implementar el programa pago por servicios ambientales y otros incentivos a la conservación</t>
  </si>
  <si>
    <t>Porcentaje de implementación del programa pago por servicios ambientales y otros incentivos a la conservación para el 2020.</t>
  </si>
  <si>
    <t>2. Desarrollar estrategias e instrumentos técnicos en el marco de los negocios verdes y sostenibles</t>
  </si>
  <si>
    <t>2.1  Implementar el plan operativo de promoción    y    divulgación    de    los    Negocios Verdes y Sostenibles</t>
  </si>
  <si>
    <t>2.2  Realizar un analisis de  impacto economico del instrumento técnico</t>
  </si>
  <si>
    <t>Analisis del impacto económico realizado</t>
  </si>
  <si>
    <t>XV. Pacto por una gestión pública efectiva</t>
  </si>
  <si>
    <t>1.2 Realizar seguimiento integral a la gestion sectorial e institucional.</t>
  </si>
  <si>
    <t>2. Coordinar el proceso de formulación y seguimiento de documentos de políticas públicas que brinden solución o prevengan una situación definida como problemática de competencia del sector</t>
  </si>
  <si>
    <t>3. Coordinar el proceso de planeación del presupuesto del sector de ambiente y desarrollo sostenible (aportes PGN, Credito externo, donaciones y recursos propios), hacer su seguimiento, análisis y evaluación de la ejecución presupuestal y proyectos financiados con recursos de los diferentes fondos</t>
  </si>
  <si>
    <t>3.1 Administrar los fondos ambientales</t>
  </si>
  <si>
    <t>3.3 Realizar seguimiento a la ejecución presupuestal</t>
  </si>
  <si>
    <t>4. Coordinar el Sistema Integrado de Gestión y la implementación del Modelo Integrado de Planeación y Gestión</t>
  </si>
  <si>
    <t>4.1 Mantener los sistemas de información que soportan la operación del Sistema Integrado de Gestión</t>
  </si>
  <si>
    <t>4.2 Coordinar la implementación de las politicas de gestión y desempeño institucional y sectorial de acuerdo a lo establecido en el Modelo Integrado de Planeación y Gestión y demás sistemas de gestión</t>
  </si>
  <si>
    <t xml:space="preserve">1. Gestionar y hacer seguimiento a proyectos de cooperación internacional y crédito en materia ambiental </t>
  </si>
  <si>
    <t>Informes de Seguimiento Matriz de Cooperación Internacional.</t>
  </si>
  <si>
    <t>Informes de Gestión de Cooperación Internacional y Banca Multilateral.</t>
  </si>
  <si>
    <t>2. Apoyar el cumplimiento de los compromisos asumidos por Colombia en el marco de tratados y otras instancias internacionales para el sector ambiental</t>
  </si>
  <si>
    <t>Memorando de Solicitud de Pago a la Contribución.</t>
  </si>
  <si>
    <t>Informe de Participación en Instancias Nacionales e Internacionales.</t>
  </si>
  <si>
    <t>Documentos de Apoyo Elaborados.</t>
  </si>
  <si>
    <t>1. FORTALECER LA OFICINA DE CONTROL INTERNO DEL MINISTERIO, A TRAVÉS DE LA IMPLEMENTACIÓN DE LOS ROLES QUE POR LEY LE FUERON ESTABLECIDOS</t>
  </si>
  <si>
    <t>1.1 Auditar procesos, planes, programas, proyectos y/o procedimientos mediante la evaluación y seguimiento, para evidenciar el cumplimiento de los requerimientos legales y objetivos institucionales en pro del mejoramiento continuo de la Entidad.</t>
  </si>
  <si>
    <t>1.2 Fomentar el fortalecimiento del enfoque a la prevención en toda la organización, para contribuir con el mejoramiento continuo, en el cumplimiento de la misión y objetivos institucionales y sectoriales.</t>
  </si>
  <si>
    <t>1.4 Evaluar la gestión del riesgo en el Ministerio para minimizar posibles efectos o consecuencias negativas al interior de la misma</t>
  </si>
  <si>
    <t>Informes de evaluación y seguimiento a la gestión del Riesgo generados</t>
  </si>
  <si>
    <t>1.5 Coadyuvar al liderazgo estratégico en conjunto con la Alta Dirección, que permita la continuidad del proceso administrativo y la toma de acciones para el cumplimento de metas y objetivos institucionales y sectoriales</t>
  </si>
  <si>
    <t>1.6 Coordinar y Presidir los comités sectoriales de auditoría interna para el cumplimiento de todas sus funciones en el marco del Decreto 648 y Decreto 1499 de 2017</t>
  </si>
  <si>
    <t>1.7 Hacer Evaluación y Seguimiento a la implementación del Modelo Integrado de Planeación y Gestión con el fin de evidenciar responsabilidades frente a los controles necesarios dentro de las políticas de gestión y desempeño, como las definidas para cada línea de defensa en el marco de los componentes MECI</t>
  </si>
  <si>
    <t>1. Diseñar e implementar herramientas de información que permita la medición, el reporte y la verificación de las acciones de adaptación y desarrollo bajo en carbono</t>
  </si>
  <si>
    <t xml:space="preserve">2. Generar instrumentos económicos y financieros que permitan la implementación de las acciones para un desarrollo bajo en carbono y resiliente al clima
</t>
  </si>
  <si>
    <t>3. Generar la articulación intra e inter institucional para la gestión de cambio climático en sectores y territorios</t>
  </si>
  <si>
    <t>3.1 Apoyar la elaboración de los documentos técnicos que orientan la incorporación de los criterios de cambio climático y gestión del riesgo en los sectores y territorios</t>
  </si>
  <si>
    <t xml:space="preserve">3.2 Apoyar la formulación de documentos normativos que determinan la gestión de cambio climático y gestión del riesgo en los sectores y territorios
</t>
  </si>
  <si>
    <t>3.3 Fortalecer al SINA en materia de Gestión de Riesgo de desastres</t>
  </si>
  <si>
    <t>3 Documentos formulados</t>
  </si>
  <si>
    <t>3.4 Realizar acompañamiento técnico para que los sectores y territorios incluyan la gestión de cambio climático en los instrumentos de planificación.</t>
  </si>
  <si>
    <t>3.5 Socializar las orientaciones de cambio climático a los sectores y territorios en el marco del SISCLIMA</t>
  </si>
  <si>
    <t>9  Espacios de articulación desarrollados en el marco del SISCLIMA</t>
  </si>
  <si>
    <t>3.6 Fortalecer las comunidades étnicas mediante el  cumplimiento a los acuerdos (INDIGENAS)</t>
  </si>
  <si>
    <t>Documento (formulación del programa concertado de prevención del riesgo con ocasión de catástrofes naturales como consecuencia del cambio  climático)</t>
  </si>
  <si>
    <t>3.7 Fortalecer las comunidades étnicas mediante el  cumplimiento a los acuerdos (AFROS)</t>
  </si>
  <si>
    <t>3.8 Ejecutar actividades del Ministerio de Ambiente y Desarrollo Sostenible en el contexto nacional e internacional institucional  acorde al principio de transparencia y la búsqueda de la participación ciudadana</t>
  </si>
  <si>
    <t>1. Fortalecer el  seguimiento a la gestión de las entidades del SINA en  la implementación de las políticas ambientales.</t>
  </si>
  <si>
    <t xml:space="preserve">1.1 Liderar regionalmente la implementación de los lineamientos y directrices ambientales por parte de las Corporaciones Autónomas regionales,  de Desarrollo sostenible y Autoridades Ambientales Urbanas </t>
  </si>
  <si>
    <t>1.2 Ejecutar actividades de Minambiente en el contexto institucional e interinstitucional  acorde al principio de transparencia y búsqueda de la participación ciudadana.</t>
  </si>
  <si>
    <t>1.3 Acciones de apoyo al cumplimiento de compromisos con comunidades negras (trazador comunidades negras)</t>
  </si>
  <si>
    <t>1.4 Realizar labores de seguimiento y control en la gestión de las corporaciones para la implementación de los lineamientos y directrices ambientales por parte de las Corporaciones Autónomas regionales,  de Desarrollo sostenible y Autoridades Ambientales Urbanas</t>
  </si>
  <si>
    <t xml:space="preserve">1.5 Diseñar y formular instrumentos técnicos y normativos para mejorar la eficiencia, organización, funcionamiento y fortalecimiento del SINA.   </t>
  </si>
  <si>
    <t>2.1 Implementar los lineamientos de política para el ordenamiento ambiental territorial.</t>
  </si>
  <si>
    <t xml:space="preserve">Documentos de soporte elaborados
</t>
  </si>
  <si>
    <t xml:space="preserve"> Documentos de soporte elaborados
</t>
  </si>
  <si>
    <t xml:space="preserve"> Documentos de soporte elaborados</t>
  </si>
  <si>
    <t>Vigencia: 10/11/2020</t>
  </si>
  <si>
    <t xml:space="preserve">2.2 Implementar los lineamientos de política para el ordenamiento ambiental territorial (trazador pueblos indígenas) </t>
  </si>
  <si>
    <t xml:space="preserve">2.3 Apoyar la implementación  y ajustar  las bases técnicas para la zonificación ambiental para la protección de áreas de especial interés ambiental y el cierre de la frontera agrícola y en el marco del punto 1.1.10 del Acuerdo Final de la Habana  (Trazador Construcción de PAZ x $ 200 millones) ) </t>
  </si>
  <si>
    <t>PLANES DECRETO 612/2018</t>
  </si>
  <si>
    <t>SITIO WEB</t>
  </si>
  <si>
    <t>https://www.minambiente.gov.co/index.php/ministerio/gestion-documental</t>
  </si>
  <si>
    <t>Dirección de Bosques, Biodiversidad y Servicios</t>
  </si>
  <si>
    <t>Director(a) de Bosques, Biodiversidad y Servicios Ecosistémicos</t>
  </si>
  <si>
    <t>RESPONSIBLE</t>
  </si>
  <si>
    <t xml:space="preserve">Dirección de Asuntos ambientales y Sectorial y Urbana </t>
  </si>
  <si>
    <t>Dirección de Asuntos Marinos y Costeros y Recursos Acuaticos</t>
  </si>
  <si>
    <t>Dirección Integral de recurso hídrico</t>
  </si>
  <si>
    <t>Director(a) de Ordenamiento Ambiental Territorial SINA</t>
  </si>
  <si>
    <t>Dirección de Ordenamiento Ambiental Territorial y Coordinación del SINA</t>
  </si>
  <si>
    <t>Directorcción de Cambio Climático Y  Gestión del  Riesgo</t>
  </si>
  <si>
    <t>Subdirección de Educación y Participación</t>
  </si>
  <si>
    <t>RESPONSABLE</t>
  </si>
  <si>
    <t>Jefe Oficina Asesora Jurídica</t>
  </si>
  <si>
    <t>Oficina Asesora Jurídica</t>
  </si>
  <si>
    <t>Oficina de Tecnologías de la Información y las Comunicaciones</t>
  </si>
  <si>
    <t xml:space="preserve">Coordinador(a) Grupo de Comunicaciones </t>
  </si>
  <si>
    <t xml:space="preserve">Grupo de Comunicaciones </t>
  </si>
  <si>
    <t xml:space="preserve">Secretaría General   </t>
  </si>
  <si>
    <t>Oficina de Negocios Verdes y Sostenibles</t>
  </si>
  <si>
    <t>Jefe(a) Oficina de Negocios Verdes</t>
  </si>
  <si>
    <t>Jefe(a) Oficina de Planeación</t>
  </si>
  <si>
    <t xml:space="preserve">Oficina Asesora de Planeación  </t>
  </si>
  <si>
    <t xml:space="preserve">Oficina de Asuntos Internacionales </t>
  </si>
  <si>
    <t>Jefe(a) Oficina de Control Interno</t>
  </si>
  <si>
    <t>Oficina de Control Interno.</t>
  </si>
  <si>
    <t>https://www.minambiente.gov.co/index.php/planeacion-y-seguimiento/planeacion-y-seguimiento-de-la-gestion/plan-anual-de-adquisiciones</t>
  </si>
  <si>
    <t>https://www.minambiente.gov.co/images/Talento_Humano/planes_/2021/PLAN_ESTRATEGICO_DE_TALENTO_HUMANO_2021.pdf</t>
  </si>
  <si>
    <t>https://www.minambiente.gov.co/images/Talento_Humano/planes_/2021/PLAN_DE_PREVISION_2021.pdf</t>
  </si>
  <si>
    <t>https://www.minambiente.gov.co/images/Talento_Humano/planes_/2021/PLAN_ANUAL_DE_VACANTES_2021.pdf</t>
  </si>
  <si>
    <t>1.9  Apoyo en los Negocios Verdes para la generación de la paz</t>
  </si>
  <si>
    <t>Informes de seguimiento de activdades asociadas a paz</t>
  </si>
  <si>
    <t>Informes de seguimiento al acompañamiento de los grupos etnicos</t>
  </si>
  <si>
    <t>1.10. Desarrollar acciones para el cumplimiento de la Política Nacional de Humedales Interiores de Colombia</t>
  </si>
  <si>
    <t>2.1 Ejecutar acciones encaminadas a identificar el estado de conservación de áreas de especial importancia ecológica, con el fin de fortalecer su planificación, manejo y administración</t>
  </si>
  <si>
    <t>2.2 Realizar acciones encaminadas a la negociación en pro de la suscripción de acuerdos para el desarrollo de bioprospección con personas naturales/jurídicas del orden público o privado para la implementación de la estrategia de bioprospección.</t>
  </si>
  <si>
    <t>2.3 Continuar con el apoyo a la gestión de la Dirección de Bosques, Biodiversidad y Servicios Ecosistémicos en el cumplimiento de las estrategias y objetivos propuestos.</t>
  </si>
  <si>
    <t>Informes elaborados elaborados</t>
  </si>
  <si>
    <t>DBBSE - REC20  - Formulación administración de  los recursos FONAM para el uso sostenible y protección de las especies CITES nacional.</t>
  </si>
  <si>
    <t>4.1.2. Mejorar la calidad del aire, del agua y del suelo para la prevención de los impactos en la salud pública y la reducción de las desigualdades relaciónadas con el acceso a recursos</t>
  </si>
  <si>
    <t>1.Desarrollar instrumentos tecnicos y normativos para mejorar la calidad ambiental de areas urbanas</t>
  </si>
  <si>
    <t>0400G090-Documentos de soporte elaborados</t>
  </si>
  <si>
    <t xml:space="preserve">1.2.Estructurar  la propuesta de instrumento técnico </t>
  </si>
  <si>
    <t>0400G090-Documentos de soporte estructurados</t>
  </si>
  <si>
    <t>1.3.Elaborar proyectos para la implementación y desarrollo de la iniciativa de biodiverciudades.</t>
  </si>
  <si>
    <t>2.Desarrollar instrumentos tecnicos y normativos para el desarrollo sostenible de los sectores productivos</t>
  </si>
  <si>
    <t>2.1.Estructurar técnicamente  instrumento normativo</t>
  </si>
  <si>
    <t>2.2.Expedir instrumento normativo</t>
  </si>
  <si>
    <t xml:space="preserve">Documentos Expedidos </t>
  </si>
  <si>
    <t xml:space="preserve">2.3.Estructurar  la propuesta de instrumento técnico </t>
  </si>
  <si>
    <t>2.4 Elaborar un proyecto de Ganaderia sostenible</t>
  </si>
  <si>
    <t>2.4.Elaborar documentos para la implementación y desarrollo de politicas y/o normatividad</t>
  </si>
  <si>
    <t>0400G090-Documentos de soporte implementados</t>
  </si>
  <si>
    <t>3.Divulgar instrumentos técnicos y normativos para el desarrollo sostenible de los sectores productivos</t>
  </si>
  <si>
    <t>3.2.Realizar el seguimiento en el marco de la implementación</t>
  </si>
  <si>
    <t>3.3.Implementación de los compromisos priorizados del capítulo étnico del plan nacional de desarrollo</t>
  </si>
  <si>
    <t>3.4.Desarrollar actividades para el cumplimiento de la misión de la DAASU</t>
  </si>
  <si>
    <t>1. Desarrollar instrumentos técnicos y normativos  en cumplimiento de los compromisos y recomendaciones de la OCDE para la gestión ambiental de las áreas urbanas</t>
  </si>
  <si>
    <t xml:space="preserve">1.2. Estructurar propuesta de instrumento técnico </t>
  </si>
  <si>
    <t>2. Desarrollar instrumentos técnicos y normativos  en cumplimiento de los compromisos y recomendaciones de la OCDE para la gestión ambiental de los sectores productivos</t>
  </si>
  <si>
    <t>2.1.Estructurar  la propuesta de instrumento técnico (Documentos de lineamientos técnicos realizados)</t>
  </si>
  <si>
    <t>3.1.Generar capacidades de los instrumentos elaborados con los diferentes actores</t>
  </si>
  <si>
    <t>9900G020 -Talleres O Actividades De Capacitación Realizados</t>
  </si>
  <si>
    <t xml:space="preserve">3.2.Desarrollar actividades para el cumplimiento de la misión de la DAASU
</t>
  </si>
  <si>
    <t>DAASU - REC11  - Fortalecimiento de la gestión ambiental sectorial y urbana a nivel naciónal.</t>
  </si>
  <si>
    <t>DAASU - REC11  - Implementación de las estrategias, instrumentos y recomendaciónes de la OCDE en materia de gestión ambiental a nivel naciónal.</t>
  </si>
  <si>
    <t>4.4. Instituciónes ambientales modernas, apropiación social de la biodiversidad y manejo efectivo de los conflictos socioambientales</t>
  </si>
  <si>
    <t>Acciones priorizadas y desarrolladas para la implementación de los PEM</t>
  </si>
  <si>
    <t>Herramienta de seguimiento  a la implementación de los PEM en desarrollo</t>
  </si>
  <si>
    <t>Acciones de Asistencia Técnica y seguimiento a procesos de planificación de cuencas y microcuencas desarrolladas</t>
  </si>
  <si>
    <t>Documento de actualización de Guía POMCAs expedida y socializada.</t>
  </si>
  <si>
    <t xml:space="preserve">Seguimiento y desarrollo a proyectos
 formulados </t>
  </si>
  <si>
    <t xml:space="preserve">Documentos Técnicos Elaborados </t>
  </si>
  <si>
    <t xml:space="preserve">Asistencias Desarrolladas </t>
  </si>
  <si>
    <t xml:space="preserve">2.3 Realizar estudios para validar los lineamientos para el mejoramiento del la calidad del recurso hídrico
</t>
  </si>
  <si>
    <t xml:space="preserve">Documentos Técnicos 
Elaborados </t>
  </si>
  <si>
    <t xml:space="preserve">Documento Técnico Elaborado </t>
  </si>
  <si>
    <t>Acciones en implementación</t>
  </si>
  <si>
    <t>3.5 Desarrollar  la cultura del agua, participación de actores y transformación de conflictos asociados al agua</t>
  </si>
  <si>
    <t>Estrategias desarrolladas</t>
  </si>
  <si>
    <t>DGIRH - REC11  - Fortalecimiento instituciónal para la implementación de la política naciónal para la gestión integral del recurso hídrico naciónal.</t>
  </si>
  <si>
    <t>1.1 Incorporar dentro del ordenamiento ambiental del territorio los ecosistemas marinos, costeros e insulares.</t>
  </si>
  <si>
    <t xml:space="preserve"> Informes de seguimiento realizados</t>
  </si>
  <si>
    <t>Documentos Elaborados</t>
  </si>
  <si>
    <t>Informe de Seguimiento</t>
  </si>
  <si>
    <t>DAMCRA - REC11  - Fortalecimiento fortalecer la gestión ambiental del estado colombiano sobre las zonas marinas y costeras y recursos acuáticos naciónal.</t>
  </si>
  <si>
    <t>1.1. Desarrollar y estructurar sistemas de captura y gestión de la información territorial y sectorial para el monitoreo a la mitigación y adaptación al cambio climático</t>
  </si>
  <si>
    <t>Ajuste y continuación de la estrategia de divulgación de RENARE </t>
  </si>
  <si>
    <t>1.2. Actualizar las herramientas web para la toma de decisiones en cambio climático</t>
  </si>
  <si>
    <t xml:space="preserve">1 Calculadora 2050 -
(Herramienta WEB)
1 Mi Huella de Carbono </t>
  </si>
  <si>
    <t>2.1. Aportar en el seguimiento y evaluación de las estrategias financieras e instrumentos económicos formulados</t>
  </si>
  <si>
    <t>(1) matriz de seguimiento (Indicador No Causación)</t>
  </si>
  <si>
    <t>3 Documentos normativos de cambio climático formulados</t>
  </si>
  <si>
    <t>6 talleres</t>
  </si>
  <si>
    <t>1 Documento formulado</t>
  </si>
  <si>
    <t>3.9. Orientar la implementación de la línea instrumental de educación de la Política Nacional de Cambio Climático</t>
  </si>
  <si>
    <t>3.10. Implementar acciones contempladas en el Plan de implementación de la NDC.</t>
  </si>
  <si>
    <t>3.11. Estructural e implementar el Programa Nacional de Tecnologías Eficientes de cocción.</t>
  </si>
  <si>
    <t>Documento de lineamientos.</t>
  </si>
  <si>
    <t>3.12. Seguimiento a los planes integrales de gestión territoriales y sectoriales de C.C.</t>
  </si>
  <si>
    <t>Documento de Seguimiento a PICC.</t>
  </si>
  <si>
    <t>3.13. Fortalecer la implementación de la estrategia país carbono neutralidad.</t>
  </si>
  <si>
    <t xml:space="preserve">
Informe de Resultados Implementación de la Segunda Fase del Programa Nacional de Carbono Neutralidad</t>
  </si>
  <si>
    <t>3.14 Apoyar la transversalización de género y cambio climático</t>
  </si>
  <si>
    <t>1 Hoja de Ruta</t>
  </si>
  <si>
    <t>DCCGR - REC11  - Fortalecimiento de la gestión de cambio climático en la planeación sectorial y territorial  naciónal.</t>
  </si>
  <si>
    <t>SEYP - REC11  - Implementación de estrategias de educación, participación y cultura para el fortalecimiento de la gobernanza ambiental a nivel nacional.</t>
  </si>
  <si>
    <t>4.2.2. Realizar intervenciónes integrales en áreas ambientales estratégicas y para las comunidades que las habitan</t>
  </si>
  <si>
    <t>4.4.1. Fortalecer la instituciónalidad y la regulación para la sostenibilidad y la financiación del sector ambiental</t>
  </si>
  <si>
    <t>2. Formular instrumentos ambientales armonizados con la política ambiental vigente con una visión integral del territorio</t>
  </si>
  <si>
    <t>DOCUMENTO ANUAL CON LAS ACTIVIDADES EJECUTADAS EN LA IMPLEMENTACIÓN DE LOS LINEAMIENTOS Y DIRECTRICES AMBIENTALES</t>
  </si>
  <si>
    <t>DOCUMENTO ANUAL CON LAS ACTIVIDADES EJECUTADAS DESDE LA DOAT-SINA EN EL CONTEXTO INSTITUCIONAL E INTERINSTITUCIONAL</t>
  </si>
  <si>
    <t>DOCUMENTO ANUAL CON LAS ACTIVIDADES EJECUTADAS EN EL CUMPLIMIENTO DE LOS COMPROMISOS DE LA DOAT-SINA CON LAS COMUNIDADES NARP</t>
  </si>
  <si>
    <t>DOCUMENTO ANUAL CON EL SEGUIMIENTO AL DESEMPEÑO INSTITUCIONAL Y PRESUPUESTAL DE LAS CARs</t>
  </si>
  <si>
    <t xml:space="preserve">DOCUMENTO DE AVANCE EN LA IMPLEMENTACIÓN DE LA ESTRATEGIA SIPGACAR </t>
  </si>
  <si>
    <t>DOCUMENTO TÉCNICO SOBRE MECANISMOS DE IMPLEMENTACIÓN DE LINEAMIENTOS AMBIENTALES PARA EL ORDENAMIENTO TERRITORIAL</t>
  </si>
  <si>
    <t>DOCUMENTO ANUAL CON LAS ACTIVIDADES EJECUTADAS EN EL CUMPLIMIENTO DE LOS COMPROMISOS DE LA DOAT-SINA CON LAS COMUNIDADES INDIGENAS</t>
  </si>
  <si>
    <t>DOCUMENTO ANUAL DE RESULTADOS DE LA IMPLEMENTACIÓN DEL PLAN DE ZONIFICACIÓN AMBIENTAL</t>
  </si>
  <si>
    <t>1. Fortalecer procesos de formación e investigación para la transformación de la cultura ambiental.</t>
  </si>
  <si>
    <t>1.1 Implementar la Escuela Nacional de Formación Ambiental</t>
  </si>
  <si>
    <t>Estrategias de educación ambiental implementadas (Principal) 
320801200</t>
  </si>
  <si>
    <t>1.2 Brindar asistencia técnica a las instituciones del SINA para la implementación de estrategias de educación ambiental</t>
  </si>
  <si>
    <t>Entidades del Sistema Nacional Ambiental acompañadas 320801201</t>
  </si>
  <si>
    <t>2. Aumentar la capacidad técnica y financiera para la promoción de espacios de participación ciudadana que contribuya a la prevención en conflictos socio ambientales.</t>
  </si>
  <si>
    <t>2.1.Implementar proyectos de protección y reconocimiento con comunidades étnicas asociado a la conservación y usos sostenibles de la biodiversidad</t>
  </si>
  <si>
    <t>Proyectos ambientales con enfoque diferencial implementados  
320801302</t>
  </si>
  <si>
    <t>2.2 Apoyar la implementación y sostenibilidad de los Centros Regionales de Diálogo Ambiental.</t>
  </si>
  <si>
    <t>Espacios y escenarios de diálogo ambiental implementados  
320801303</t>
  </si>
  <si>
    <t>3. Articular procesos de planeación, operación y gestión para la educación, participación y divulgación de cultura ambientalmente
sostenible.</t>
  </si>
  <si>
    <t>3.1 Ejecutar actividades del Minambiente en el contexto nacional e internacional institucional acorde al principio de transparencia y la búsqueda de la participación ciudadana</t>
  </si>
  <si>
    <t xml:space="preserve">Documentos de lineamientos técnicos para el desarrollo del programa nacional de educación ambiental y participación elaborados
</t>
  </si>
  <si>
    <t>3.2 Realizar asistencia técnica para dar cumplimiento a compromisos derivados del dialogo social en el sector ambiental.</t>
  </si>
  <si>
    <t>3.3 Formular el documento de politica pública de participación en  la gestión ambiental</t>
  </si>
  <si>
    <t>4. Aumentar la capacidad de gestión y trasferencia del conocimiento para la sostenibilidad ambiental.</t>
  </si>
  <si>
    <t>4.1 Implementar y promover mecanismos, instrumentos, servicios y eventos de acceso y divulgación del conocimiento en ambiente y desarrollo sostenibles</t>
  </si>
  <si>
    <t xml:space="preserve">Campañas de educación ambiental y participación implementadas (principal)
</t>
  </si>
  <si>
    <t>4.2 Diseñar, editar y evaluar documentos técnicos y científicos en ambiente y desarrollo sostenible</t>
  </si>
  <si>
    <t xml:space="preserve">Publicaciones en temas ambientales divulgadas
</t>
  </si>
  <si>
    <t>SEYP - REC15  - Implementación de estrategias de educación, participación y cultura para el fortalecimiento de la gobernanza ambiental a nivel nacional.</t>
  </si>
  <si>
    <t>1.1 Efectuar  seguimiento a los fallos judiciales.</t>
  </si>
  <si>
    <t>PORCENTAJE DE FALLOS JUDICIALES CON SEGUIMIENTO</t>
  </si>
  <si>
    <t>porcentaje de requerimientos judiciales atendidos dentro de los terminos procesales</t>
  </si>
  <si>
    <t>porcentaje de conceptos juridicos emitidos dentro los terminos legales</t>
  </si>
  <si>
    <t>2.1 Ejecutar actividades del Minambiente en el contexto nacional e internacional institucional acorde al principio de transparencia y la participación ciudadana.</t>
  </si>
  <si>
    <t xml:space="preserve">Informe de seguimiento </t>
  </si>
  <si>
    <t xml:space="preserve">10.Plan Estratégico de Tecnologías de la Información y las Comunicaciónes ­ PETI </t>
  </si>
  <si>
    <t>chrome-extension://efaidnbmnnnibpcajpcglclefindmkaj/viewer.html?pdfurl=https%3A%2F%2Farchivo.minambiente.gov.co%2Fimages%2Ftecnologias-de-la-informacion-y-comunicacion%2Fpdf%2FPlan_Estrat%25C3%25A9gico_de_TIC_2016-2019.pdf&amp;clen=1062602&amp;chunk=true</t>
  </si>
  <si>
    <t>chrome-extension://efaidnbmnnnibpcajpcglclefindmkaj/viewer.html?pdfurl=https%3A%2F%2Fwww.minambiente.gov.co%2Fwp-content%2Fuploads%2F2021%2F06%2Fplan-de-seguridad-yprivacidad-de-la-informacion-v3.pdf&amp;clen=803204&amp;chunk=true</t>
  </si>
  <si>
    <t>1.  Actualizar el PETI Institucional  y Sectorial.</t>
  </si>
  <si>
    <t>PETIS ACTUALIZADOS</t>
  </si>
  <si>
    <t>1.2.Participar y gestionar eventos a nivel institucional o sectorial de nuevas tecnologías de información en el contexto nacional e internacional acorde al principio de transparencia y de la búsqueda de la participación ciudadana</t>
  </si>
  <si>
    <t>LICENCIAS ACTUALIZADAS</t>
  </si>
  <si>
    <t>EVENTOS DIFUNDIDOS Y SOCIALIZADOS</t>
  </si>
  <si>
    <t>3. Fortalecer la capacidad institucional de las entidades del SINA para la gestión de la información ambiental.</t>
  </si>
  <si>
    <t>3,2 Fortalecer los registros administrativos y las operaciones estadisticas del sector Ambiente.</t>
  </si>
  <si>
    <t>REGISTROS ADMINISTRATIVOS Y OPERACIONES ESTADISTICAS FORTALECIDOS</t>
  </si>
  <si>
    <t>INFORMES DE AVANCE PRESENTADOS</t>
  </si>
  <si>
    <t>COMPONENTES DESARROLLADOS O ACTUALIZADOS</t>
  </si>
  <si>
    <t xml:space="preserve">5.3. Implementar, mantener y actualizar los servicios de la Ventanilla Integral de tramites ambientales en línea VITAL </t>
  </si>
  <si>
    <t>OTIC - REC11  - Fortalecimiento de la estrategia de TI y transformación digital en el Ministerio de Ambiente y Desarrollo Sostenible naciónal.</t>
  </si>
  <si>
    <t>OTIC - REC11  - Consolidación sistema de información ambiental SIAC como eje central de información ambiental oficial y soporte para la toma de decisiones a nivel regional y naciónal y conocimiento en materia ambiental a nivel naciónal y regional Bogotá.</t>
  </si>
  <si>
    <t xml:space="preserve">Piezas comunicativas diseñadas </t>
  </si>
  <si>
    <t xml:space="preserve">Piezas audiovisuales de carácter divulgativo producidas </t>
  </si>
  <si>
    <t xml:space="preserve">Servicios de Comunicaciones realizados 
</t>
  </si>
  <si>
    <t>Evaluaciones de Impacto Realizadas a los monitoreos de prensa</t>
  </si>
  <si>
    <t>Piezas divulgativas de carácter interno realizadas.</t>
  </si>
  <si>
    <t>2.Plan Anual de Adquisiciónes</t>
  </si>
  <si>
    <t>1.Plan Instituciónal de Archivos de la Entidad ­PINAR</t>
  </si>
  <si>
    <t>1.1. Fortalecer la Gestión Institucional  de la Secretaria General, despacho del Ministro y la Subdirección Administrativa y financiera para proporcionar las directrices y lineamientos técnicos necesario para el optimo desempeño de la Entidad.</t>
  </si>
  <si>
    <t>1.3. Gestionar  y  dirigir  las operaciones financieras del Ministerio y sus fondos de conformidad con la normatividad vigente.</t>
  </si>
  <si>
    <t>Informes de Gestion Financiera</t>
  </si>
  <si>
    <t xml:space="preserve">1.4. Ejecutar actividades del MADS en el contexto Nacional e internacional institucional  acorde al principio de transparencia y la búsqueda de la participación ciudadana. 
</t>
  </si>
  <si>
    <t>Informes de seguimiento correspondientes a las actividades del Ministerio  en el contexto Nacional e internaciona.</t>
  </si>
  <si>
    <t>2.1. Formular e implementar  los planes, programas y proyectos para el fortalecimiento del Talento Humano de acuerdo con los lineamientos del nuevo Modelo Integrado de Planeación y Gestión y en concordancia con las entidades del sector ambiental.</t>
  </si>
  <si>
    <t>3.2. Ejecutar la ruta de acción que comprende las actividades para el desarrollo del SGDEA (Sistema de Gestión de Documentos de Archivo Electrónico)</t>
  </si>
  <si>
    <t>4.1.Fortalecer los canales de acceso y direccionamiento de las PQRSD, para una atención oportuna a la ciudadanía.</t>
  </si>
  <si>
    <t xml:space="preserve">5.1. Realizar las adecuaciones a la infraestructura física de la sede Principal del Ministerio de Ambiente y Desarrollo Sostenible.
</t>
  </si>
  <si>
    <t>5.2. Fortalecer  los programas del Sistema de Gestión Ambiental del Ministerio.</t>
  </si>
  <si>
    <t xml:space="preserve">Informes de seguimiento </t>
  </si>
  <si>
    <t>1.3 Diseñar e Implementar el     Sistema     de     Información  Nacional de Negocios Verdes</t>
  </si>
  <si>
    <t>Porcentaje de avance del Sistema de informacion implementado</t>
  </si>
  <si>
    <t>1.5  Diseñar un Plan estrategico y operativo de promoción de los Instrumentos económicos en las AA</t>
  </si>
  <si>
    <t xml:space="preserve">Documentos formulados para la promocion y diseñado de los instrumentos economicos 
</t>
  </si>
  <si>
    <t>porcentaje de implementacion del plan operativo</t>
  </si>
  <si>
    <t>15.1.2. Mejorar la eficiencia y productividad en la gestión y las capacidades de las entidades públicas de los sectores.</t>
  </si>
  <si>
    <t>https://www.minambiente.gov.co/planeacion-y-seguimiento/plan-anticorrupcion-y-de-atencion-al-ciudadano-2/</t>
  </si>
  <si>
    <t>1. Coordinar  la formulación de la planeación estratégica sectorial e institucional, realizar seguimiento, análisis y evaluación, de conformidad con las políticas, normas vigentes y la situación ambiental del país</t>
  </si>
  <si>
    <t>1.1 Coordinar las formulacion de Planes estrategícos e institucionales</t>
  </si>
  <si>
    <t>Planes De Acción formulado</t>
  </si>
  <si>
    <t>1.3 Ejecutar actividades de Minambiente en el contexto nacional e internacional institucional  acorde al principio de transparencia y la búsqueda de la participación ciudadana.</t>
  </si>
  <si>
    <t>1.4 Orientar y acompañar la formulación del componente ambiental del Plan Nacional de Desarrollo</t>
  </si>
  <si>
    <t>1.5 Realizar el seguimiento a compromisos de carácter diferencial</t>
  </si>
  <si>
    <t>Infomes de compromisos elaborados</t>
  </si>
  <si>
    <t>2.1 Orientar los procesos de formulación de politicas y documentos Conpes a cargo del sector</t>
  </si>
  <si>
    <t>2.2 Realizar seguimiento a politicas y documentos CONPES a cargo del sector</t>
  </si>
  <si>
    <t>Informes  de seguimiento Presentados</t>
  </si>
  <si>
    <t>Porcentaje De Asignación De Recursos Por Convocatoria.</t>
  </si>
  <si>
    <t>3.2 Realizar Fortalecimiento profesional y/o técnico, administrativo y financiero para el desarrollo de la gestión integral de recursos de los Fondos y SGR</t>
  </si>
  <si>
    <t>3.4 Coordinar la  programación presupuestal (Anteproyecto  de Presupuesto de la Entidad y MGMP del sector de Ambiente y Desarrollo Sostenible</t>
  </si>
  <si>
    <t>Sistemas De Información en Funcionamiento</t>
  </si>
  <si>
    <t>Informes de implementación Presentados</t>
  </si>
  <si>
    <t>4.3 Mantener la estrategia de comunicación SOMOS MADS (Sistema Integrado de Gestión, Modelo Integrado de Planeación y Gestión, Plan Anticorrupción y de Atención al Ciudadano, Ley de Transparencia)</t>
  </si>
  <si>
    <t>1.1. Realizar seguimiento técnico y financiero a proyectos de cooperación internacional en ejecución y al cierre de los mismos.</t>
  </si>
  <si>
    <t>1.2. Facilitar los canales de cooperación internacional y de gestión de recursos con la banca multilateral.</t>
  </si>
  <si>
    <t>2.1. Realizar las contribuciones a las instancias internacionales ambientales de las cuales el País es parte y aquellos con los que ha adquirido compromisos.</t>
  </si>
  <si>
    <t>2.2. Participar en instancias bilaterales, regionales, multilaterales internacionales, con el fin de incidir en la toma de decisiones y posicionar los intereses del sector en materia de ambiente y desarrollo sostenible.</t>
  </si>
  <si>
    <t>2.3. Apoyar la representación de los intereses del sector ambiente y desarrollo sostenible en instancias de negociación y cooperación.</t>
  </si>
  <si>
    <t>OAI - REC11  - Fortalecimiento en el control y seguimiento a los compromisos adquiridos en escenarios internaciónales de la gestión ambiental.</t>
  </si>
  <si>
    <t>OAI - REC15  - Fortalecimiento en el control y seguimiento a los compromisos adquiridos en escenarios internaciónales de la gestión ambiental.</t>
  </si>
  <si>
    <t xml:space="preserve">
Actividades de Requerimiento Legal y Evaluaciones Independientes de control interno  realizadas en el marco del plan de auditorías</t>
  </si>
  <si>
    <t>Herramientas de comunicación, sensibilización y educación implementadas para incentivar y fortalecer el enfoque a la prevención.</t>
  </si>
  <si>
    <t>1.3 Atender los requerimientos generales, de  auditorías externas y planes de mejoramiento  de los entes externos de control, sirviendo como enlace entre el Ministerio y los entes para asegurar el cumplimiento de la atención de los mismos</t>
  </si>
  <si>
    <t xml:space="preserve">
Seguimientos sobre los requerimientos de entes de control realizados</t>
  </si>
  <si>
    <t>Informes ejecutivos de seguimiento y evaluación para el mejoramiento continuo institucional presentados a la alta dirección</t>
  </si>
  <si>
    <r>
      <rPr>
        <strike/>
        <sz val="10"/>
        <color rgb="FFFF0000"/>
        <rFont val="Arial Narrow"/>
        <family val="2"/>
      </rPr>
      <t xml:space="preserve"> </t>
    </r>
    <r>
      <rPr>
        <sz val="10"/>
        <color theme="1"/>
        <rFont val="Arial Narrow"/>
        <family val="2"/>
      </rPr>
      <t xml:space="preserve">
Documentos de los comités generados</t>
    </r>
  </si>
  <si>
    <t>Informes de seguimiento y evaluación presentados para el mejoramiento continuo del Sistema de Control Interno y del Modelo Integrado de Planeación y Gestión</t>
  </si>
  <si>
    <r>
      <t xml:space="preserve">1.4  Ejecutar las actividades de Gestión del </t>
    </r>
    <r>
      <rPr>
        <b/>
        <sz val="10"/>
        <rFont val="Arial Narrow"/>
        <family val="2"/>
      </rPr>
      <t>MINAMBIENTE</t>
    </r>
    <r>
      <rPr>
        <sz val="10"/>
        <rFont val="Arial Narrow"/>
        <family val="2"/>
      </rPr>
      <t xml:space="preserve"> en el contexto nacional e internacional institucional acorde al principio de transparencia y búsqueda de la participación ciudadana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</si>
</sst>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3" formatCode="_-* #,##0.00_-;\-* #,##0.00_-;_-* &quot;-&quot;??_-;_-@_-"/>
    <numFmt numFmtId="164" formatCode="&quot;$&quot;\ #,##0"/>
    <numFmt numFmtId="165" formatCode="_-* #,##0_-;\-* #,##0_-;_-* &quot;-&quot;??_-;_-@_-"/>
    <numFmt numFmtId="166" formatCode="_(&quot;$&quot;\ * #,##0.00_);_(&quot;$&quot;\ * \(#,##0.00\);_(&quot;$&quot;\ * &quot;-&quot;??_);_(@_)"/>
    <numFmt numFmtId="167" formatCode="#,##0_ ;\-#,##0\ "/>
  </numFmts>
  <fonts count="74">
    <font>
      <sz val="11"/>
      <color theme="1"/>
      <name val="Calibri"/>
      <family val="2"/>
      <scheme val="minor"/>
    </font>
    <font>
      <sz val="11"/>
      <color theme="1"/>
      <name val="Calibri"/>
      <family val="2"/>
      <scheme val="minor"/>
    </font>
    <font>
      <b/>
      <sz val="11"/>
      <color theme="1"/>
      <name val="Calibri"/>
      <family val="2"/>
      <scheme val="minor"/>
    </font>
    <font>
      <sz val="24"/>
      <name val="Arial"/>
      <family val="2"/>
    </font>
    <font>
      <sz val="12"/>
      <color theme="1"/>
      <name val="Calibri"/>
      <family val="2"/>
      <scheme val="minor"/>
    </font>
    <font>
      <sz val="10"/>
      <name val="Arial"/>
      <family val="2"/>
    </font>
    <font>
      <sz val="14"/>
      <name val="Arial"/>
      <family val="2"/>
    </font>
    <font>
      <u/>
      <sz val="11"/>
      <color theme="10"/>
      <name val="Calibri"/>
      <family val="2"/>
      <scheme val="minor"/>
    </font>
    <font>
      <b/>
      <sz val="9"/>
      <color indexed="81"/>
      <name val="Tahoma"/>
      <family val="2"/>
    </font>
    <font>
      <sz val="9"/>
      <color indexed="81"/>
      <name val="Tahoma"/>
      <family val="2"/>
    </font>
    <font>
      <sz val="11"/>
      <color rgb="FFFF0000"/>
      <name val="Calibri"/>
      <family val="2"/>
      <scheme val="minor"/>
    </font>
    <font>
      <sz val="11"/>
      <color theme="4" tint="-0.249977111117893"/>
      <name val="Calibri"/>
      <family val="2"/>
      <scheme val="minor"/>
    </font>
    <font>
      <sz val="11"/>
      <color rgb="FFC00000"/>
      <name val="Calibri"/>
      <family val="2"/>
      <scheme val="minor"/>
    </font>
    <font>
      <b/>
      <sz val="16"/>
      <color theme="0"/>
      <name val="Arial Narrow"/>
      <family val="2"/>
    </font>
    <font>
      <sz val="8"/>
      <color theme="1"/>
      <name val="Calibri"/>
      <family val="2"/>
      <scheme val="minor"/>
    </font>
    <font>
      <b/>
      <sz val="7"/>
      <color theme="1"/>
      <name val="Calibri"/>
      <family val="2"/>
      <scheme val="minor"/>
    </font>
    <font>
      <sz val="7"/>
      <color theme="1"/>
      <name val="Calibri"/>
      <family val="2"/>
      <scheme val="minor"/>
    </font>
    <font>
      <b/>
      <sz val="20"/>
      <name val="Arial Narrow"/>
      <family val="2"/>
    </font>
    <font>
      <b/>
      <sz val="14"/>
      <name val="Arial Narrow"/>
      <family val="2"/>
    </font>
    <font>
      <b/>
      <sz val="14"/>
      <color theme="0"/>
      <name val="Arial Narrow"/>
      <family val="2"/>
    </font>
    <font>
      <b/>
      <sz val="10"/>
      <name val="Arial Narrow"/>
      <family val="2"/>
    </font>
    <font>
      <i/>
      <sz val="10"/>
      <name val="Arial Narrow"/>
      <family val="2"/>
    </font>
    <font>
      <b/>
      <sz val="10"/>
      <color theme="8" tint="-0.249977111117893"/>
      <name val="Arial Narrow"/>
      <family val="2"/>
    </font>
    <font>
      <b/>
      <sz val="10"/>
      <color theme="1"/>
      <name val="Arial Narrow"/>
      <family val="2"/>
    </font>
    <font>
      <b/>
      <sz val="11"/>
      <color theme="1"/>
      <name val="Arial Narrow"/>
      <family val="2"/>
    </font>
    <font>
      <b/>
      <sz val="9"/>
      <color theme="1"/>
      <name val="Arial Narrow"/>
      <family val="2"/>
    </font>
    <font>
      <sz val="10"/>
      <color theme="1"/>
      <name val="Arial Narrow"/>
      <family val="2"/>
    </font>
    <font>
      <sz val="11"/>
      <color theme="1"/>
      <name val="Arial Narrow"/>
      <family val="2"/>
    </font>
    <font>
      <sz val="9"/>
      <color theme="1"/>
      <name val="Arial Narrow"/>
      <family val="2"/>
    </font>
    <font>
      <b/>
      <sz val="12"/>
      <color theme="8" tint="-0.249977111117893"/>
      <name val="Arial Narrow"/>
      <family val="2"/>
    </font>
    <font>
      <b/>
      <sz val="20"/>
      <color theme="1"/>
      <name val="Arial Narrow"/>
      <family val="2"/>
    </font>
    <font>
      <b/>
      <sz val="17"/>
      <color theme="8" tint="-0.249977111117893"/>
      <name val="Arial Narrow"/>
      <family val="2"/>
    </font>
    <font>
      <sz val="14"/>
      <name val="Arial Narrow"/>
      <family val="2"/>
    </font>
    <font>
      <sz val="18"/>
      <name val="Arial Narrow"/>
      <family val="2"/>
    </font>
    <font>
      <b/>
      <sz val="18"/>
      <color theme="0"/>
      <name val="Arial Narrow"/>
      <family val="2"/>
    </font>
    <font>
      <sz val="10"/>
      <name val="Arial Narrow"/>
      <family val="2"/>
    </font>
    <font>
      <sz val="11"/>
      <name val="Arial Narrow"/>
      <family val="2"/>
    </font>
    <font>
      <sz val="9"/>
      <name val="Arial Narrow"/>
      <family val="2"/>
    </font>
    <font>
      <sz val="11"/>
      <color theme="1"/>
      <name val="Arial"/>
      <family val="2"/>
    </font>
    <font>
      <sz val="18"/>
      <color theme="1"/>
      <name val="Arial Narrow"/>
      <family val="2"/>
    </font>
    <font>
      <sz val="11"/>
      <name val="Arial"/>
      <family val="2"/>
    </font>
    <font>
      <b/>
      <sz val="14"/>
      <color theme="1"/>
      <name val="Arial Narrow"/>
      <family val="2"/>
    </font>
    <font>
      <b/>
      <sz val="10"/>
      <color rgb="FF2F5496"/>
      <name val="Arial Narrow"/>
      <family val="2"/>
    </font>
    <font>
      <b/>
      <sz val="12"/>
      <color rgb="FF2F5496"/>
      <name val="Arial Narrow"/>
      <family val="2"/>
    </font>
    <font>
      <b/>
      <sz val="17"/>
      <color rgb="FF2F5496"/>
      <name val="Arial Narrow"/>
      <family val="2"/>
    </font>
    <font>
      <sz val="11"/>
      <color theme="1"/>
      <name val="Calibri"/>
      <family val="2"/>
    </font>
    <font>
      <b/>
      <sz val="18"/>
      <color theme="1"/>
      <name val="Arial Narrow"/>
      <family val="2"/>
    </font>
    <font>
      <b/>
      <sz val="16"/>
      <color theme="1"/>
      <name val="Arial Narrow"/>
      <family val="2"/>
    </font>
    <font>
      <b/>
      <sz val="24"/>
      <color theme="1"/>
      <name val="Arial Narrow"/>
      <family val="2"/>
    </font>
    <font>
      <sz val="10"/>
      <color theme="0" tint="-0.34998626667073579"/>
      <name val="Arial Narrow"/>
      <family val="2"/>
    </font>
    <font>
      <sz val="8"/>
      <name val="Calibri"/>
      <family val="2"/>
      <scheme val="minor"/>
    </font>
    <font>
      <b/>
      <sz val="9"/>
      <color rgb="FF000000"/>
      <name val="Tahoma"/>
      <family val="2"/>
    </font>
    <font>
      <sz val="9"/>
      <color rgb="FF000000"/>
      <name val="Tahoma"/>
      <family val="2"/>
    </font>
    <font>
      <b/>
      <sz val="12"/>
      <name val="Arial Narrow"/>
      <family val="2"/>
    </font>
    <font>
      <sz val="11"/>
      <name val="Calibri"/>
      <family val="2"/>
      <scheme val="minor"/>
    </font>
    <font>
      <sz val="10"/>
      <name val="Calibri"/>
      <family val="2"/>
      <scheme val="minor"/>
    </font>
    <font>
      <b/>
      <sz val="10"/>
      <color theme="0" tint="-0.14999847407452621"/>
      <name val="Arial Narrow"/>
      <family val="2"/>
    </font>
    <font>
      <b/>
      <sz val="18"/>
      <name val="Arial Narrow"/>
      <family val="2"/>
    </font>
    <font>
      <b/>
      <sz val="17"/>
      <name val="Arial Narrow"/>
      <family val="2"/>
    </font>
    <font>
      <sz val="10"/>
      <color theme="0" tint="-0.14999847407452621"/>
      <name val="Arial Narrow"/>
      <family val="2"/>
    </font>
    <font>
      <b/>
      <sz val="16"/>
      <name val="Arial Narrow"/>
      <family val="2"/>
    </font>
    <font>
      <sz val="36"/>
      <color theme="1"/>
      <name val="Calibri"/>
      <family val="2"/>
      <scheme val="minor"/>
    </font>
    <font>
      <sz val="16"/>
      <name val="Arial Narrow"/>
      <family val="2"/>
    </font>
    <font>
      <b/>
      <sz val="14"/>
      <name val="Calibri"/>
      <family val="2"/>
      <scheme val="minor"/>
    </font>
    <font>
      <sz val="10"/>
      <color theme="0" tint="-0.249977111117893"/>
      <name val="Arial Narrow"/>
      <family val="2"/>
    </font>
    <font>
      <sz val="10"/>
      <name val="Liberation Sans Narrow"/>
    </font>
    <font>
      <sz val="10"/>
      <name val="Liberation Sans Narrow"/>
      <family val="2"/>
    </font>
    <font>
      <sz val="10"/>
      <color rgb="FF000000"/>
      <name val="Arial Narrow"/>
      <family val="2"/>
    </font>
    <font>
      <b/>
      <sz val="9"/>
      <color indexed="81"/>
      <name val="Tahoma"/>
      <charset val="1"/>
    </font>
    <font>
      <sz val="9"/>
      <color indexed="81"/>
      <name val="Tahoma"/>
      <charset val="1"/>
    </font>
    <font>
      <b/>
      <sz val="10"/>
      <color theme="0" tint="-0.34998626667073579"/>
      <name val="Arial Narrow"/>
      <family val="2"/>
    </font>
    <font>
      <sz val="12"/>
      <color theme="1"/>
      <name val="Arial Narrow"/>
      <family val="2"/>
    </font>
    <font>
      <strike/>
      <sz val="10"/>
      <color rgb="FFFF0000"/>
      <name val="Arial Narrow"/>
      <family val="2"/>
    </font>
    <font>
      <b/>
      <sz val="11"/>
      <name val="Arial Narrow"/>
      <family val="2"/>
    </font>
  </fonts>
  <fills count="23">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E6EFFD"/>
        <bgColor indexed="64"/>
      </patternFill>
    </fill>
    <fill>
      <patternFill patternType="solid">
        <fgColor rgb="FFFF0000"/>
        <bgColor indexed="64"/>
      </patternFill>
    </fill>
    <fill>
      <patternFill patternType="solid">
        <fgColor rgb="FFFFFF00"/>
        <bgColor indexed="64"/>
      </patternFill>
    </fill>
    <fill>
      <patternFill patternType="solid">
        <fgColor rgb="FFC00000"/>
        <bgColor indexed="64"/>
      </patternFill>
    </fill>
    <fill>
      <patternFill patternType="solid">
        <fgColor rgb="FFFF2121"/>
        <bgColor indexed="64"/>
      </patternFill>
    </fill>
    <fill>
      <patternFill patternType="solid">
        <fgColor theme="0"/>
        <bgColor theme="0"/>
      </patternFill>
    </fill>
    <fill>
      <patternFill patternType="solid">
        <fgColor theme="8"/>
        <bgColor theme="8"/>
      </patternFill>
    </fill>
    <fill>
      <patternFill patternType="solid">
        <fgColor rgb="FFE6EFFD"/>
        <bgColor rgb="FFE6EFFD"/>
      </patternFill>
    </fill>
    <fill>
      <patternFill patternType="solid">
        <fgColor rgb="FFD9E2F3"/>
        <bgColor rgb="FFD9E2F3"/>
      </patternFill>
    </fill>
    <fill>
      <patternFill patternType="solid">
        <fgColor theme="2"/>
        <bgColor theme="0"/>
      </patternFill>
    </fill>
    <fill>
      <patternFill patternType="solid">
        <fgColor theme="7"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tint="0.79998168889431442"/>
        <bgColor rgb="FFD9E2F3"/>
      </patternFill>
    </fill>
    <fill>
      <patternFill patternType="solid">
        <fgColor theme="4" tint="0.59999389629810485"/>
        <bgColor theme="0"/>
      </patternFill>
    </fill>
    <fill>
      <patternFill patternType="solid">
        <fgColor rgb="FFFFFFFF"/>
        <bgColor rgb="FF000000"/>
      </patternFill>
    </fill>
  </fills>
  <borders count="25">
    <border>
      <left/>
      <right/>
      <top/>
      <bottom/>
      <diagonal/>
    </border>
    <border>
      <left style="hair">
        <color auto="1"/>
      </left>
      <right style="hair">
        <color auto="1"/>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10">
    <xf numFmtId="0" fontId="0" fillId="0" borderId="0"/>
    <xf numFmtId="42" fontId="1" fillId="0" borderId="0" applyFont="0" applyFill="0" applyBorder="0" applyAlignment="0" applyProtection="0"/>
    <xf numFmtId="0" fontId="1" fillId="0" borderId="0"/>
    <xf numFmtId="0" fontId="4" fillId="0" borderId="0"/>
    <xf numFmtId="0" fontId="5" fillId="0" borderId="0"/>
    <xf numFmtId="0" fontId="7" fillId="0" borderId="0" applyNumberForma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0" fontId="38" fillId="0" borderId="0"/>
  </cellStyleXfs>
  <cellXfs count="347">
    <xf numFmtId="0" fontId="0" fillId="0" borderId="0" xfId="0"/>
    <xf numFmtId="0" fontId="3" fillId="2" borderId="0" xfId="2" applyFont="1" applyFill="1" applyAlignment="1" applyProtection="1">
      <alignment wrapText="1"/>
    </xf>
    <xf numFmtId="0" fontId="6" fillId="2" borderId="0" xfId="2" applyFont="1" applyFill="1" applyAlignment="1" applyProtection="1">
      <alignment wrapText="1"/>
    </xf>
    <xf numFmtId="0" fontId="0" fillId="2" borderId="0" xfId="0" applyFill="1" applyAlignment="1">
      <alignment horizontal="justify" vertical="top" wrapText="1"/>
    </xf>
    <xf numFmtId="0" fontId="0" fillId="2" borderId="0" xfId="0" applyFill="1"/>
    <xf numFmtId="0" fontId="0" fillId="2" borderId="2" xfId="0" applyFill="1" applyBorder="1"/>
    <xf numFmtId="0" fontId="0" fillId="2" borderId="3" xfId="0" applyFill="1" applyBorder="1"/>
    <xf numFmtId="0" fontId="0" fillId="2" borderId="3" xfId="0" applyFill="1" applyBorder="1" applyAlignment="1">
      <alignment horizontal="center"/>
    </xf>
    <xf numFmtId="0" fontId="0" fillId="2" borderId="2" xfId="0" applyFill="1" applyBorder="1" applyAlignment="1">
      <alignment horizontal="center"/>
    </xf>
    <xf numFmtId="0" fontId="10" fillId="2" borderId="2" xfId="0" applyFont="1" applyFill="1" applyBorder="1"/>
    <xf numFmtId="0" fontId="0" fillId="2" borderId="0" xfId="0" applyFill="1" applyBorder="1"/>
    <xf numFmtId="0" fontId="11" fillId="2" borderId="2" xfId="0" applyFont="1" applyFill="1" applyBorder="1"/>
    <xf numFmtId="0" fontId="0" fillId="2" borderId="0" xfId="0" applyFill="1" applyAlignment="1">
      <alignment wrapText="1"/>
    </xf>
    <xf numFmtId="0" fontId="12" fillId="2" borderId="2" xfId="0" applyFont="1" applyFill="1" applyBorder="1"/>
    <xf numFmtId="0" fontId="0" fillId="2" borderId="0" xfId="0" applyFill="1" applyAlignment="1">
      <alignment horizontal="center"/>
    </xf>
    <xf numFmtId="0" fontId="0" fillId="0" borderId="0" xfId="0" applyBorder="1"/>
    <xf numFmtId="0" fontId="0" fillId="0" borderId="0" xfId="0" applyBorder="1" applyAlignment="1">
      <alignment wrapText="1"/>
    </xf>
    <xf numFmtId="0" fontId="0" fillId="2" borderId="0" xfId="0" applyFill="1" applyAlignment="1">
      <alignment horizontal="justify" vertical="top"/>
    </xf>
    <xf numFmtId="0" fontId="0" fillId="5" borderId="2" xfId="0" applyFill="1" applyBorder="1" applyAlignment="1">
      <alignment horizontal="center"/>
    </xf>
    <xf numFmtId="0" fontId="0" fillId="5" borderId="3" xfId="0" applyFill="1" applyBorder="1"/>
    <xf numFmtId="0" fontId="0" fillId="5" borderId="3" xfId="0" applyFill="1" applyBorder="1" applyAlignment="1">
      <alignment horizontal="center"/>
    </xf>
    <xf numFmtId="0" fontId="0" fillId="5" borderId="2" xfId="0" applyFill="1" applyBorder="1"/>
    <xf numFmtId="0" fontId="0" fillId="0" borderId="0" xfId="0" applyAlignment="1">
      <alignment horizontal="center"/>
    </xf>
    <xf numFmtId="0" fontId="0" fillId="6" borderId="2" xfId="0" applyFill="1" applyBorder="1"/>
    <xf numFmtId="0" fontId="0" fillId="6" borderId="3" xfId="0" applyFill="1" applyBorder="1"/>
    <xf numFmtId="0" fontId="0" fillId="0" borderId="2" xfId="0" applyFill="1" applyBorder="1"/>
    <xf numFmtId="0" fontId="0" fillId="6" borderId="1" xfId="0" applyFill="1" applyBorder="1"/>
    <xf numFmtId="0" fontId="0" fillId="6" borderId="2" xfId="0" applyFill="1" applyBorder="1" applyAlignment="1"/>
    <xf numFmtId="0" fontId="0" fillId="6" borderId="0" xfId="0" applyFill="1" applyBorder="1"/>
    <xf numFmtId="0" fontId="0" fillId="5" borderId="3" xfId="0" applyFill="1" applyBorder="1" applyAlignment="1">
      <alignment horizontal="left"/>
    </xf>
    <xf numFmtId="0" fontId="0" fillId="2" borderId="0" xfId="0" applyFill="1" applyAlignment="1">
      <alignment horizontal="left"/>
    </xf>
    <xf numFmtId="0" fontId="14" fillId="2" borderId="0" xfId="0" applyFont="1" applyFill="1"/>
    <xf numFmtId="42" fontId="14" fillId="5" borderId="2" xfId="1" applyFont="1" applyFill="1" applyBorder="1"/>
    <xf numFmtId="0" fontId="15" fillId="5" borderId="2" xfId="0" applyFont="1" applyFill="1" applyBorder="1" applyAlignment="1">
      <alignment horizontal="center" vertical="center" wrapText="1"/>
    </xf>
    <xf numFmtId="0" fontId="15" fillId="5" borderId="3" xfId="0" applyFont="1" applyFill="1" applyBorder="1" applyAlignment="1">
      <alignment vertical="center" wrapText="1"/>
    </xf>
    <xf numFmtId="0" fontId="15" fillId="5" borderId="2" xfId="0" applyFont="1" applyFill="1" applyBorder="1" applyAlignment="1">
      <alignment horizontal="left" vertical="center" wrapText="1"/>
    </xf>
    <xf numFmtId="0" fontId="15" fillId="5" borderId="2" xfId="0" applyFont="1" applyFill="1" applyBorder="1" applyAlignment="1">
      <alignment vertical="center" wrapText="1"/>
    </xf>
    <xf numFmtId="0" fontId="15" fillId="5" borderId="3"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3" xfId="0" applyFont="1" applyFill="1" applyBorder="1" applyAlignment="1">
      <alignment vertical="center" wrapText="1"/>
    </xf>
    <xf numFmtId="0" fontId="16" fillId="2" borderId="0" xfId="0" applyFont="1" applyFill="1" applyAlignment="1">
      <alignment vertical="center" wrapText="1"/>
    </xf>
    <xf numFmtId="0" fontId="15" fillId="2" borderId="2" xfId="0" applyFont="1" applyFill="1" applyBorder="1" applyAlignment="1">
      <alignment vertical="center" wrapText="1"/>
    </xf>
    <xf numFmtId="0" fontId="15" fillId="2" borderId="0" xfId="0" applyFont="1" applyFill="1" applyAlignment="1">
      <alignment vertical="center" wrapText="1"/>
    </xf>
    <xf numFmtId="0" fontId="0" fillId="6" borderId="3" xfId="0" applyFill="1" applyBorder="1" applyAlignment="1"/>
    <xf numFmtId="164" fontId="16" fillId="5" borderId="2" xfId="0" applyNumberFormat="1" applyFont="1" applyFill="1" applyBorder="1"/>
    <xf numFmtId="0" fontId="16" fillId="0" borderId="0" xfId="0" applyFont="1"/>
    <xf numFmtId="0" fontId="0" fillId="5" borderId="0" xfId="0" applyFill="1" applyBorder="1" applyAlignment="1">
      <alignment horizontal="center"/>
    </xf>
    <xf numFmtId="0" fontId="0" fillId="5" borderId="0" xfId="0" applyFill="1" applyBorder="1"/>
    <xf numFmtId="0" fontId="0" fillId="0" borderId="2" xfId="0" applyBorder="1"/>
    <xf numFmtId="0" fontId="0" fillId="0" borderId="0" xfId="0" applyFill="1" applyBorder="1"/>
    <xf numFmtId="0" fontId="0" fillId="6" borderId="0" xfId="0" applyFill="1" applyBorder="1" applyAlignment="1"/>
    <xf numFmtId="0" fontId="0" fillId="5" borderId="0" xfId="0" applyFill="1" applyBorder="1" applyAlignment="1">
      <alignment horizontal="left"/>
    </xf>
    <xf numFmtId="42" fontId="14" fillId="5" borderId="0" xfId="1" applyFont="1" applyFill="1" applyBorder="1"/>
    <xf numFmtId="164" fontId="16" fillId="0" borderId="0" xfId="0" applyNumberFormat="1" applyFont="1"/>
    <xf numFmtId="0" fontId="27" fillId="0" borderId="0" xfId="0" applyFont="1" applyBorder="1"/>
    <xf numFmtId="0" fontId="27" fillId="0" borderId="0" xfId="0" applyFont="1" applyBorder="1" applyAlignment="1">
      <alignment wrapText="1"/>
    </xf>
    <xf numFmtId="0" fontId="27" fillId="2" borderId="0" xfId="0" applyFont="1" applyFill="1" applyBorder="1"/>
    <xf numFmtId="0" fontId="20" fillId="2" borderId="4" xfId="2" applyFont="1" applyFill="1" applyBorder="1" applyAlignment="1" applyProtection="1">
      <alignment horizontal="center" vertical="center" wrapText="1"/>
      <protection hidden="1"/>
    </xf>
    <xf numFmtId="0" fontId="20" fillId="2" borderId="4" xfId="5" applyFont="1" applyFill="1" applyBorder="1" applyAlignment="1" applyProtection="1">
      <alignment horizontal="center" vertical="center" wrapText="1"/>
      <protection hidden="1"/>
    </xf>
    <xf numFmtId="0" fontId="20" fillId="2" borderId="4" xfId="5" applyFont="1" applyFill="1" applyBorder="1" applyAlignment="1" applyProtection="1">
      <alignment horizontal="center" vertical="center" wrapText="1"/>
    </xf>
    <xf numFmtId="0" fontId="26" fillId="2" borderId="4" xfId="0" applyFont="1" applyFill="1" applyBorder="1" applyAlignment="1">
      <alignment horizontal="justify" vertical="top"/>
    </xf>
    <xf numFmtId="0" fontId="27" fillId="2" borderId="4" xfId="0" applyFont="1" applyFill="1" applyBorder="1" applyAlignment="1">
      <alignment horizontal="justify" vertical="top"/>
    </xf>
    <xf numFmtId="0" fontId="28" fillId="2" borderId="4" xfId="0" applyFont="1" applyFill="1" applyBorder="1" applyAlignment="1">
      <alignment horizontal="justify" vertical="top"/>
    </xf>
    <xf numFmtId="0" fontId="26" fillId="2" borderId="4" xfId="0" applyFont="1" applyFill="1" applyBorder="1" applyAlignment="1">
      <alignment horizontal="justify" vertical="top" wrapText="1"/>
    </xf>
    <xf numFmtId="0" fontId="26" fillId="2" borderId="4" xfId="0" applyFont="1" applyFill="1" applyBorder="1" applyAlignment="1">
      <alignment horizontal="center" vertical="center"/>
    </xf>
    <xf numFmtId="0" fontId="26" fillId="2" borderId="4" xfId="0" applyFont="1" applyFill="1" applyBorder="1" applyAlignment="1">
      <alignment horizontal="center" vertical="center" wrapText="1"/>
    </xf>
    <xf numFmtId="164" fontId="29" fillId="2" borderId="4" xfId="0" applyNumberFormat="1" applyFont="1" applyFill="1" applyBorder="1" applyAlignment="1">
      <alignment horizontal="right" vertical="center"/>
    </xf>
    <xf numFmtId="0" fontId="27" fillId="0" borderId="4" xfId="0" applyFont="1" applyBorder="1"/>
    <xf numFmtId="164" fontId="31" fillId="4" borderId="4" xfId="0" applyNumberFormat="1" applyFont="1" applyFill="1" applyBorder="1" applyAlignment="1">
      <alignment horizontal="right" vertical="center" wrapText="1"/>
    </xf>
    <xf numFmtId="0" fontId="26" fillId="8" borderId="4" xfId="0" applyFont="1" applyFill="1" applyBorder="1" applyAlignment="1">
      <alignment horizontal="justify" vertical="top" wrapText="1"/>
    </xf>
    <xf numFmtId="0" fontId="0" fillId="8" borderId="0" xfId="0" applyFill="1" applyAlignment="1">
      <alignment horizontal="justify" vertical="top"/>
    </xf>
    <xf numFmtId="0" fontId="0" fillId="2" borderId="4" xfId="0" applyFill="1" applyBorder="1" applyAlignment="1">
      <alignment horizontal="justify" vertical="top"/>
    </xf>
    <xf numFmtId="0" fontId="35" fillId="2" borderId="4" xfId="0" applyFont="1" applyFill="1" applyBorder="1" applyAlignment="1">
      <alignment horizontal="justify" vertical="top" wrapText="1"/>
    </xf>
    <xf numFmtId="0" fontId="3" fillId="2" borderId="0" xfId="2" applyFont="1" applyFill="1" applyAlignment="1">
      <alignment wrapText="1"/>
    </xf>
    <xf numFmtId="0" fontId="6" fillId="2" borderId="0" xfId="2" applyFont="1" applyFill="1" applyAlignment="1">
      <alignment wrapText="1"/>
    </xf>
    <xf numFmtId="0" fontId="20" fillId="2" borderId="4" xfId="4" applyFont="1" applyFill="1" applyBorder="1" applyAlignment="1">
      <alignment horizontal="center" vertical="center" wrapText="1"/>
    </xf>
    <xf numFmtId="0" fontId="20" fillId="2" borderId="4" xfId="2" applyFont="1" applyFill="1" applyBorder="1" applyAlignment="1">
      <alignment horizontal="center" vertical="center" wrapText="1"/>
    </xf>
    <xf numFmtId="0" fontId="20" fillId="2" borderId="4" xfId="3" applyFont="1" applyFill="1" applyBorder="1" applyAlignment="1">
      <alignment horizontal="center" vertical="center" wrapText="1"/>
    </xf>
    <xf numFmtId="0" fontId="5" fillId="2" borderId="0" xfId="2" applyFont="1" applyFill="1" applyAlignment="1">
      <alignment wrapText="1"/>
    </xf>
    <xf numFmtId="0" fontId="0" fillId="6" borderId="0" xfId="0" applyFill="1" applyAlignment="1">
      <alignment horizontal="justify" vertical="top"/>
    </xf>
    <xf numFmtId="0" fontId="27" fillId="0" borderId="0" xfId="0" applyFont="1"/>
    <xf numFmtId="0" fontId="27" fillId="0" borderId="0" xfId="0" applyFont="1" applyAlignment="1">
      <alignment wrapText="1"/>
    </xf>
    <xf numFmtId="0" fontId="27" fillId="2" borderId="0" xfId="0" applyFont="1" applyFill="1"/>
    <xf numFmtId="0" fontId="0" fillId="0" borderId="0" xfId="0" applyAlignment="1">
      <alignment wrapText="1"/>
    </xf>
    <xf numFmtId="0" fontId="26" fillId="2" borderId="4" xfId="0" applyFont="1" applyFill="1" applyBorder="1" applyAlignment="1">
      <alignment horizontal="left" vertical="center" wrapText="1"/>
    </xf>
    <xf numFmtId="0" fontId="26" fillId="2" borderId="5" xfId="0" applyFont="1" applyFill="1" applyBorder="1" applyAlignment="1">
      <alignment horizontal="justify" vertical="top"/>
    </xf>
    <xf numFmtId="0" fontId="26" fillId="0" borderId="4" xfId="0" applyFont="1" applyBorder="1" applyAlignment="1">
      <alignment horizontal="justify" vertical="top"/>
    </xf>
    <xf numFmtId="2" fontId="26" fillId="2" borderId="4" xfId="0" applyNumberFormat="1" applyFont="1" applyFill="1" applyBorder="1" applyAlignment="1">
      <alignment horizontal="center" vertical="top" wrapText="1"/>
    </xf>
    <xf numFmtId="0" fontId="26" fillId="2" borderId="0" xfId="0" applyFont="1" applyFill="1" applyAlignment="1">
      <alignment horizontal="justify" vertical="top"/>
    </xf>
    <xf numFmtId="0" fontId="26" fillId="2" borderId="4" xfId="0" applyFont="1" applyFill="1" applyBorder="1" applyAlignment="1">
      <alignment horizontal="left" vertical="center"/>
    </xf>
    <xf numFmtId="2" fontId="26" fillId="2" borderId="4" xfId="0" applyNumberFormat="1" applyFont="1" applyFill="1" applyBorder="1" applyAlignment="1">
      <alignment horizontal="center" vertical="center" wrapText="1"/>
    </xf>
    <xf numFmtId="0" fontId="27" fillId="2" borderId="0" xfId="0" applyFont="1" applyFill="1" applyAlignment="1">
      <alignment horizontal="center" vertical="center"/>
    </xf>
    <xf numFmtId="0" fontId="0" fillId="2" borderId="0" xfId="0" applyFill="1" applyAlignment="1">
      <alignment horizontal="center" vertical="center"/>
    </xf>
    <xf numFmtId="0" fontId="26" fillId="0" borderId="4" xfId="0" applyFont="1" applyBorder="1" applyAlignment="1">
      <alignment horizontal="center" vertical="center"/>
    </xf>
    <xf numFmtId="0" fontId="26" fillId="11" borderId="4" xfId="0" applyFont="1" applyFill="1" applyBorder="1" applyAlignment="1">
      <alignment horizontal="justify" vertical="top" wrapText="1"/>
    </xf>
    <xf numFmtId="0" fontId="26" fillId="2" borderId="4" xfId="0" applyFont="1" applyFill="1" applyBorder="1" applyAlignment="1">
      <alignment horizontal="justify" vertical="center"/>
    </xf>
    <xf numFmtId="0" fontId="38" fillId="0" borderId="0" xfId="9"/>
    <xf numFmtId="0" fontId="23" fillId="12" borderId="16" xfId="9" applyFont="1" applyFill="1" applyBorder="1" applyAlignment="1">
      <alignment horizontal="center" vertical="center" wrapText="1"/>
    </xf>
    <xf numFmtId="0" fontId="26" fillId="12" borderId="16" xfId="9" applyFont="1" applyFill="1" applyBorder="1" applyAlignment="1">
      <alignment horizontal="left" vertical="top"/>
    </xf>
    <xf numFmtId="0" fontId="26" fillId="12" borderId="16" xfId="9" applyFont="1" applyFill="1" applyBorder="1" applyAlignment="1">
      <alignment horizontal="left" vertical="top" wrapText="1"/>
    </xf>
    <xf numFmtId="2" fontId="26" fillId="12" borderId="16" xfId="9" applyNumberFormat="1" applyFont="1" applyFill="1" applyBorder="1" applyAlignment="1">
      <alignment horizontal="center" vertical="top" wrapText="1"/>
    </xf>
    <xf numFmtId="0" fontId="26" fillId="16" borderId="16" xfId="9" applyFont="1" applyFill="1" applyBorder="1" applyAlignment="1">
      <alignment horizontal="center" vertical="center" wrapText="1"/>
    </xf>
    <xf numFmtId="0" fontId="26" fillId="16" borderId="16" xfId="9" applyFont="1" applyFill="1" applyBorder="1" applyAlignment="1">
      <alignment horizontal="left" vertical="top" wrapText="1"/>
    </xf>
    <xf numFmtId="0" fontId="27" fillId="0" borderId="0" xfId="9" applyFont="1"/>
    <xf numFmtId="0" fontId="27" fillId="0" borderId="0" xfId="9" applyFont="1" applyAlignment="1">
      <alignment wrapText="1"/>
    </xf>
    <xf numFmtId="0" fontId="27" fillId="12" borderId="0" xfId="9" applyFont="1" applyFill="1"/>
    <xf numFmtId="0" fontId="45" fillId="0" borderId="0" xfId="9" applyFont="1"/>
    <xf numFmtId="0" fontId="45" fillId="12" borderId="0" xfId="9" applyFont="1" applyFill="1"/>
    <xf numFmtId="0" fontId="26" fillId="17" borderId="4" xfId="0" applyFont="1" applyFill="1" applyBorder="1" applyAlignment="1">
      <alignment horizontal="justify" vertical="top" wrapText="1"/>
    </xf>
    <xf numFmtId="2" fontId="26" fillId="17" borderId="4" xfId="0" applyNumberFormat="1" applyFont="1" applyFill="1" applyBorder="1" applyAlignment="1">
      <alignment horizontal="center" vertical="top" wrapText="1"/>
    </xf>
    <xf numFmtId="0" fontId="0" fillId="17" borderId="0" xfId="0" applyFill="1" applyAlignment="1">
      <alignment horizontal="justify" vertical="top"/>
    </xf>
    <xf numFmtId="165" fontId="46" fillId="0" borderId="0" xfId="6" applyNumberFormat="1" applyFont="1" applyBorder="1"/>
    <xf numFmtId="165" fontId="27" fillId="0" borderId="0" xfId="0" applyNumberFormat="1" applyFont="1"/>
    <xf numFmtId="0" fontId="47" fillId="0" borderId="0" xfId="0" applyFont="1" applyAlignment="1">
      <alignment vertical="center"/>
    </xf>
    <xf numFmtId="0" fontId="24" fillId="0" borderId="0" xfId="0" applyFont="1" applyAlignment="1">
      <alignment vertical="center"/>
    </xf>
    <xf numFmtId="0" fontId="48" fillId="0" borderId="0" xfId="0" applyFont="1"/>
    <xf numFmtId="0" fontId="0" fillId="5" borderId="0" xfId="0" applyFill="1" applyAlignment="1">
      <alignment horizontal="justify" vertical="top"/>
    </xf>
    <xf numFmtId="0" fontId="35" fillId="2" borderId="4" xfId="0" applyFont="1" applyFill="1" applyBorder="1" applyAlignment="1">
      <alignment horizontal="center" vertical="center"/>
    </xf>
    <xf numFmtId="0" fontId="35" fillId="2" borderId="4" xfId="0" applyFont="1" applyFill="1" applyBorder="1" applyAlignment="1">
      <alignment horizontal="justify" vertical="top"/>
    </xf>
    <xf numFmtId="0" fontId="35" fillId="2" borderId="4" xfId="0" applyFont="1" applyFill="1" applyBorder="1" applyAlignment="1">
      <alignment horizontal="center" vertical="center" wrapText="1"/>
    </xf>
    <xf numFmtId="0" fontId="2" fillId="5" borderId="0" xfId="0" applyFont="1" applyFill="1" applyAlignment="1">
      <alignment horizontal="justify" vertical="top"/>
    </xf>
    <xf numFmtId="0" fontId="0" fillId="2" borderId="0" xfId="0" applyFill="1" applyAlignment="1">
      <alignment horizontal="justify" vertical="center"/>
    </xf>
    <xf numFmtId="0" fontId="22" fillId="18" borderId="4" xfId="5" applyFont="1" applyFill="1" applyBorder="1" applyAlignment="1" applyProtection="1">
      <alignment horizontal="center" vertical="center" wrapText="1"/>
    </xf>
    <xf numFmtId="0" fontId="20" fillId="18" borderId="4" xfId="5" applyFont="1" applyFill="1" applyBorder="1" applyAlignment="1" applyProtection="1">
      <alignment horizontal="center" vertical="center" wrapText="1"/>
    </xf>
    <xf numFmtId="0" fontId="20" fillId="18" borderId="4" xfId="2" applyFont="1" applyFill="1" applyBorder="1" applyAlignment="1">
      <alignment horizontal="center" vertical="center" wrapText="1"/>
    </xf>
    <xf numFmtId="0" fontId="20" fillId="18" borderId="4" xfId="3" applyFont="1" applyFill="1" applyBorder="1" applyAlignment="1">
      <alignment horizontal="center" vertical="center" wrapText="1"/>
    </xf>
    <xf numFmtId="0" fontId="5" fillId="18" borderId="0" xfId="2" applyFont="1" applyFill="1" applyAlignment="1">
      <alignment wrapText="1"/>
    </xf>
    <xf numFmtId="0" fontId="35" fillId="0" borderId="4" xfId="0" applyFont="1" applyBorder="1" applyAlignment="1">
      <alignment horizontal="center" vertical="center" wrapText="1"/>
    </xf>
    <xf numFmtId="0" fontId="18" fillId="2" borderId="4" xfId="4" applyFont="1" applyFill="1" applyBorder="1" applyAlignment="1">
      <alignment horizontal="center" vertical="center" wrapText="1"/>
    </xf>
    <xf numFmtId="0" fontId="13" fillId="3" borderId="4" xfId="4" applyFont="1" applyFill="1" applyBorder="1" applyAlignment="1">
      <alignment horizontal="center" vertical="center" wrapText="1"/>
    </xf>
    <xf numFmtId="0" fontId="20" fillId="9" borderId="4" xfId="3" applyFont="1" applyFill="1" applyBorder="1" applyAlignment="1" applyProtection="1">
      <alignment horizontal="center" vertical="center" wrapText="1"/>
      <protection hidden="1"/>
    </xf>
    <xf numFmtId="0" fontId="20" fillId="9" borderId="4" xfId="2" applyFont="1" applyFill="1" applyBorder="1" applyAlignment="1" applyProtection="1">
      <alignment horizontal="center" vertical="center" wrapText="1"/>
      <protection hidden="1"/>
    </xf>
    <xf numFmtId="0" fontId="20" fillId="9" borderId="4" xfId="5" applyFont="1" applyFill="1" applyBorder="1" applyAlignment="1" applyProtection="1">
      <alignment horizontal="center" vertical="center" wrapText="1"/>
      <protection hidden="1"/>
    </xf>
    <xf numFmtId="0" fontId="22" fillId="9" borderId="4" xfId="5" applyFont="1" applyFill="1" applyBorder="1" applyAlignment="1" applyProtection="1">
      <alignment horizontal="center" vertical="center" wrapText="1"/>
    </xf>
    <xf numFmtId="0" fontId="34" fillId="3" borderId="4" xfId="0" applyFont="1" applyFill="1" applyBorder="1" applyAlignment="1">
      <alignment vertical="center" wrapText="1"/>
    </xf>
    <xf numFmtId="0" fontId="18" fillId="7" borderId="4" xfId="3" applyFont="1" applyFill="1" applyBorder="1" applyAlignment="1">
      <alignment vertical="center" wrapText="1"/>
    </xf>
    <xf numFmtId="0" fontId="18" fillId="2" borderId="4" xfId="4" applyFont="1" applyFill="1" applyBorder="1" applyAlignment="1">
      <alignment vertical="center" wrapText="1"/>
    </xf>
    <xf numFmtId="0" fontId="34" fillId="3" borderId="4" xfId="0" applyNumberFormat="1" applyFont="1" applyFill="1" applyBorder="1" applyAlignment="1">
      <alignment vertical="center" wrapText="1"/>
    </xf>
    <xf numFmtId="0" fontId="18" fillId="7" borderId="4" xfId="3" applyFont="1" applyFill="1" applyBorder="1" applyAlignment="1" applyProtection="1">
      <alignment vertical="center" wrapText="1"/>
    </xf>
    <xf numFmtId="0" fontId="18" fillId="2" borderId="4" xfId="4" applyFont="1" applyFill="1" applyBorder="1" applyAlignment="1" applyProtection="1">
      <alignment vertical="center" wrapText="1"/>
    </xf>
    <xf numFmtId="0" fontId="0" fillId="0" borderId="0" xfId="0" applyFill="1" applyAlignment="1">
      <alignment horizontal="justify" vertical="top"/>
    </xf>
    <xf numFmtId="0" fontId="35" fillId="0" borderId="4" xfId="0" applyFont="1" applyFill="1" applyBorder="1" applyAlignment="1">
      <alignment horizontal="justify" vertical="top"/>
    </xf>
    <xf numFmtId="0" fontId="5" fillId="0" borderId="0" xfId="2" applyFont="1" applyFill="1" applyAlignment="1">
      <alignment wrapText="1"/>
    </xf>
    <xf numFmtId="0" fontId="56" fillId="0" borderId="4" xfId="0" applyFont="1" applyFill="1" applyBorder="1" applyAlignment="1">
      <alignment horizontal="justify" vertical="top"/>
    </xf>
    <xf numFmtId="0" fontId="37" fillId="2" borderId="4" xfId="0" applyFont="1" applyFill="1" applyBorder="1" applyAlignment="1">
      <alignment horizontal="justify" vertical="top"/>
    </xf>
    <xf numFmtId="0" fontId="35" fillId="8" borderId="4" xfId="0" applyFont="1" applyFill="1" applyBorder="1" applyAlignment="1">
      <alignment horizontal="justify" vertical="top"/>
    </xf>
    <xf numFmtId="0" fontId="35" fillId="8" borderId="4" xfId="0" applyFont="1" applyFill="1" applyBorder="1" applyAlignment="1">
      <alignment horizontal="center" vertical="center"/>
    </xf>
    <xf numFmtId="164" fontId="58" fillId="4" borderId="4" xfId="0" applyNumberFormat="1" applyFont="1" applyFill="1" applyBorder="1" applyAlignment="1">
      <alignment horizontal="right" vertical="center" wrapText="1"/>
    </xf>
    <xf numFmtId="0" fontId="59" fillId="2" borderId="4" xfId="0" applyFont="1" applyFill="1" applyBorder="1" applyAlignment="1">
      <alignment horizontal="justify" vertical="top"/>
    </xf>
    <xf numFmtId="0" fontId="13" fillId="3" borderId="4" xfId="4" applyFont="1" applyFill="1" applyBorder="1" applyAlignment="1">
      <alignment vertical="center" wrapText="1"/>
    </xf>
    <xf numFmtId="0" fontId="57" fillId="3" borderId="4" xfId="0" applyFont="1" applyFill="1" applyBorder="1" applyAlignment="1">
      <alignment vertical="center" wrapText="1"/>
    </xf>
    <xf numFmtId="0" fontId="35" fillId="0" borderId="4" xfId="0" applyFont="1" applyBorder="1" applyAlignment="1">
      <alignment horizontal="justify" vertical="top"/>
    </xf>
    <xf numFmtId="2" fontId="35" fillId="2" borderId="4" xfId="0" applyNumberFormat="1" applyFont="1" applyFill="1" applyBorder="1" applyAlignment="1">
      <alignment horizontal="center" vertical="top" wrapText="1"/>
    </xf>
    <xf numFmtId="0" fontId="35" fillId="2" borderId="4" xfId="0" applyFont="1" applyFill="1" applyBorder="1" applyAlignment="1">
      <alignment horizontal="left" vertical="top"/>
    </xf>
    <xf numFmtId="0" fontId="35" fillId="2" borderId="4" xfId="0" applyFont="1" applyFill="1" applyBorder="1" applyAlignment="1">
      <alignment horizontal="left" vertical="top" wrapText="1"/>
    </xf>
    <xf numFmtId="0" fontId="6" fillId="2" borderId="4" xfId="2" applyFont="1" applyFill="1" applyBorder="1" applyAlignment="1">
      <alignment wrapText="1"/>
    </xf>
    <xf numFmtId="0" fontId="5" fillId="2" borderId="4" xfId="2" applyFont="1" applyFill="1" applyBorder="1" applyAlignment="1">
      <alignment wrapText="1"/>
    </xf>
    <xf numFmtId="0" fontId="54" fillId="2" borderId="4" xfId="0" applyFont="1" applyFill="1" applyBorder="1" applyAlignment="1">
      <alignment horizontal="justify" vertical="top"/>
    </xf>
    <xf numFmtId="0" fontId="54" fillId="2" borderId="4" xfId="0" applyFont="1" applyFill="1" applyBorder="1" applyAlignment="1">
      <alignment horizontal="justify" vertical="top" wrapText="1"/>
    </xf>
    <xf numFmtId="0" fontId="17" fillId="2" borderId="4" xfId="3" applyFont="1" applyFill="1" applyBorder="1" applyAlignment="1">
      <alignment vertical="center" wrapText="1"/>
    </xf>
    <xf numFmtId="0" fontId="0" fillId="2" borderId="4" xfId="0" applyFill="1" applyBorder="1" applyAlignment="1">
      <alignment horizontal="justify" vertical="top" wrapText="1"/>
    </xf>
    <xf numFmtId="0" fontId="19" fillId="3" borderId="4" xfId="4" applyFont="1" applyFill="1" applyBorder="1" applyAlignment="1">
      <alignment vertical="center" wrapText="1"/>
    </xf>
    <xf numFmtId="0" fontId="30" fillId="4" borderId="4" xfId="0" applyFont="1" applyFill="1" applyBorder="1" applyAlignment="1">
      <alignment vertical="center" wrapText="1"/>
    </xf>
    <xf numFmtId="0" fontId="59" fillId="0" borderId="4" xfId="0" applyFont="1" applyBorder="1" applyAlignment="1">
      <alignment horizontal="justify" vertical="top"/>
    </xf>
    <xf numFmtId="0" fontId="40" fillId="0" borderId="11" xfId="9" applyFont="1" applyBorder="1" applyAlignment="1"/>
    <xf numFmtId="0" fontId="40" fillId="0" borderId="12" xfId="9" applyFont="1" applyBorder="1" applyAlignment="1"/>
    <xf numFmtId="0" fontId="23" fillId="12" borderId="12" xfId="9" applyFont="1" applyFill="1" applyBorder="1" applyAlignment="1">
      <alignment horizontal="center" vertical="center" wrapText="1"/>
    </xf>
    <xf numFmtId="0" fontId="26" fillId="12" borderId="12" xfId="9" applyFont="1" applyFill="1" applyBorder="1" applyAlignment="1">
      <alignment horizontal="left" vertical="top"/>
    </xf>
    <xf numFmtId="0" fontId="26" fillId="12" borderId="12" xfId="9" applyFont="1" applyFill="1" applyBorder="1" applyAlignment="1">
      <alignment horizontal="left" vertical="top" wrapText="1"/>
    </xf>
    <xf numFmtId="0" fontId="40" fillId="0" borderId="4" xfId="9" applyFont="1" applyBorder="1" applyAlignment="1"/>
    <xf numFmtId="0" fontId="42" fillId="12" borderId="4" xfId="9" applyFont="1" applyFill="1" applyBorder="1" applyAlignment="1">
      <alignment horizontal="center" vertical="center" wrapText="1"/>
    </xf>
    <xf numFmtId="164" fontId="43" fillId="12" borderId="4" xfId="9" applyNumberFormat="1" applyFont="1" applyFill="1" applyBorder="1" applyAlignment="1">
      <alignment horizontal="right" vertical="center"/>
    </xf>
    <xf numFmtId="164" fontId="44" fillId="15" borderId="4" xfId="9" applyNumberFormat="1" applyFont="1" applyFill="1" applyBorder="1" applyAlignment="1">
      <alignment horizontal="right" vertical="center" wrapText="1"/>
    </xf>
    <xf numFmtId="0" fontId="26" fillId="2" borderId="4" xfId="0" applyFont="1" applyFill="1" applyBorder="1" applyAlignment="1">
      <alignment horizontal="left" vertical="top" wrapText="1"/>
    </xf>
    <xf numFmtId="0" fontId="36" fillId="0" borderId="0" xfId="0" applyFont="1"/>
    <xf numFmtId="0" fontId="28" fillId="2" borderId="4" xfId="0" applyFont="1" applyFill="1" applyBorder="1" applyAlignment="1">
      <alignment horizontal="left" vertical="center" wrapText="1"/>
    </xf>
    <xf numFmtId="164" fontId="60" fillId="2" borderId="4" xfId="0" applyNumberFormat="1" applyFont="1" applyFill="1" applyBorder="1" applyAlignment="1">
      <alignment horizontal="right" vertical="center"/>
    </xf>
    <xf numFmtId="0" fontId="20" fillId="19" borderId="4" xfId="3" applyFont="1" applyFill="1" applyBorder="1" applyAlignment="1" applyProtection="1">
      <alignment horizontal="center" vertical="center" wrapText="1"/>
      <protection hidden="1"/>
    </xf>
    <xf numFmtId="0" fontId="20" fillId="19" borderId="4" xfId="2" applyFont="1" applyFill="1" applyBorder="1" applyAlignment="1" applyProtection="1">
      <alignment horizontal="center" vertical="center" wrapText="1"/>
      <protection hidden="1"/>
    </xf>
    <xf numFmtId="0" fontId="20" fillId="19" borderId="4" xfId="5" applyFont="1" applyFill="1" applyBorder="1" applyAlignment="1" applyProtection="1">
      <alignment horizontal="center" vertical="center" wrapText="1"/>
      <protection hidden="1"/>
    </xf>
    <xf numFmtId="0" fontId="20" fillId="19" borderId="4" xfId="5" applyFont="1" applyFill="1" applyBorder="1" applyAlignment="1" applyProtection="1">
      <alignment horizontal="center" vertical="center" wrapText="1"/>
    </xf>
    <xf numFmtId="164" fontId="58" fillId="19" borderId="4" xfId="0" applyNumberFormat="1" applyFont="1" applyFill="1" applyBorder="1" applyAlignment="1">
      <alignment horizontal="right" vertical="center" wrapText="1"/>
    </xf>
    <xf numFmtId="0" fontId="53" fillId="19" borderId="4" xfId="5" applyFont="1" applyFill="1" applyBorder="1" applyAlignment="1" applyProtection="1">
      <alignment horizontal="center" vertical="center" wrapText="1"/>
    </xf>
    <xf numFmtId="0" fontId="23" fillId="21" borderId="4" xfId="9" applyFont="1" applyFill="1" applyBorder="1" applyAlignment="1">
      <alignment horizontal="center" vertical="center" wrapText="1"/>
    </xf>
    <xf numFmtId="0" fontId="20" fillId="21" borderId="4" xfId="9" applyFont="1" applyFill="1" applyBorder="1" applyAlignment="1">
      <alignment horizontal="center" vertical="center" wrapText="1"/>
    </xf>
    <xf numFmtId="164" fontId="58" fillId="20" borderId="4" xfId="9" applyNumberFormat="1" applyFont="1" applyFill="1" applyBorder="1" applyAlignment="1">
      <alignment horizontal="right" vertical="center" wrapText="1"/>
    </xf>
    <xf numFmtId="164" fontId="17" fillId="19" borderId="4" xfId="0" applyNumberFormat="1" applyFont="1" applyFill="1" applyBorder="1" applyAlignment="1">
      <alignment vertical="center" wrapText="1"/>
    </xf>
    <xf numFmtId="164" fontId="57" fillId="19" borderId="4" xfId="0" applyNumberFormat="1" applyFont="1" applyFill="1" applyBorder="1" applyAlignment="1">
      <alignment horizontal="right" vertical="center" wrapText="1"/>
    </xf>
    <xf numFmtId="0" fontId="3" fillId="0" borderId="0" xfId="2" applyFont="1" applyFill="1" applyAlignment="1">
      <alignment wrapText="1"/>
    </xf>
    <xf numFmtId="0" fontId="6" fillId="0" borderId="0" xfId="2" applyFont="1" applyFill="1" applyAlignment="1">
      <alignment wrapText="1"/>
    </xf>
    <xf numFmtId="0" fontId="0" fillId="0" borderId="0" xfId="0" applyFill="1" applyAlignment="1">
      <alignment horizontal="justify" vertical="top" wrapText="1"/>
    </xf>
    <xf numFmtId="0" fontId="0" fillId="0" borderId="0" xfId="0" applyFill="1"/>
    <xf numFmtId="164" fontId="30" fillId="6" borderId="4" xfId="0" applyNumberFormat="1" applyFont="1" applyFill="1" applyBorder="1" applyAlignment="1">
      <alignment vertical="center" wrapText="1"/>
    </xf>
    <xf numFmtId="42" fontId="18" fillId="19" borderId="4" xfId="1" applyFont="1" applyFill="1" applyBorder="1" applyAlignment="1">
      <alignment horizontal="right" vertical="center" wrapText="1"/>
    </xf>
    <xf numFmtId="0" fontId="35" fillId="10" borderId="4" xfId="0" applyFont="1" applyFill="1" applyBorder="1" applyAlignment="1">
      <alignment horizontal="center" vertical="center"/>
    </xf>
    <xf numFmtId="0" fontId="35" fillId="10" borderId="4" xfId="0" applyFont="1" applyFill="1" applyBorder="1" applyAlignment="1">
      <alignment horizontal="left" vertical="top" wrapText="1"/>
    </xf>
    <xf numFmtId="0" fontId="35" fillId="10" borderId="4" xfId="0" applyFont="1" applyFill="1" applyBorder="1" applyAlignment="1">
      <alignment horizontal="justify" vertical="top"/>
    </xf>
    <xf numFmtId="0" fontId="56" fillId="10" borderId="4" xfId="0" applyFont="1" applyFill="1" applyBorder="1" applyAlignment="1">
      <alignment horizontal="justify" vertical="top"/>
    </xf>
    <xf numFmtId="0" fontId="35" fillId="0" borderId="4" xfId="0" applyFont="1" applyBorder="1" applyAlignment="1">
      <alignment horizontal="left" vertical="top" wrapText="1"/>
    </xf>
    <xf numFmtId="0" fontId="25" fillId="0" borderId="4" xfId="0" applyFont="1" applyFill="1" applyBorder="1" applyAlignment="1">
      <alignment horizontal="justify" vertical="top"/>
    </xf>
    <xf numFmtId="0" fontId="28" fillId="12" borderId="4" xfId="9" applyFont="1" applyFill="1" applyBorder="1" applyAlignment="1">
      <alignment horizontal="left" vertical="top" wrapText="1"/>
    </xf>
    <xf numFmtId="0" fontId="13" fillId="3" borderId="21" xfId="4" applyFont="1" applyFill="1" applyBorder="1" applyAlignment="1">
      <alignment horizontal="center" vertical="center" wrapText="1"/>
    </xf>
    <xf numFmtId="0" fontId="18" fillId="2" borderId="4" xfId="4" applyFont="1" applyFill="1" applyBorder="1" applyAlignment="1" applyProtection="1">
      <alignment horizontal="center" vertical="center" wrapText="1"/>
    </xf>
    <xf numFmtId="0" fontId="13" fillId="3" borderId="4" xfId="4" applyFont="1" applyFill="1" applyBorder="1" applyAlignment="1">
      <alignment horizontal="center" vertical="center" wrapText="1"/>
    </xf>
    <xf numFmtId="0" fontId="18" fillId="2" borderId="4" xfId="4" applyFont="1" applyFill="1" applyBorder="1" applyAlignment="1">
      <alignment horizontal="center" vertical="center" wrapText="1"/>
    </xf>
    <xf numFmtId="0" fontId="18" fillId="0" borderId="4" xfId="4" applyFont="1" applyFill="1" applyBorder="1" applyAlignment="1">
      <alignment horizontal="center" vertical="center" wrapText="1"/>
    </xf>
    <xf numFmtId="0" fontId="41" fillId="12" borderId="4" xfId="9" applyFont="1" applyFill="1" applyBorder="1" applyAlignment="1">
      <alignment horizontal="center" vertical="center" wrapText="1"/>
    </xf>
    <xf numFmtId="164" fontId="60" fillId="8" borderId="4" xfId="0" applyNumberFormat="1" applyFont="1" applyFill="1" applyBorder="1" applyAlignment="1">
      <alignment horizontal="right" vertical="center"/>
    </xf>
    <xf numFmtId="164" fontId="60" fillId="10" borderId="4" xfId="0" applyNumberFormat="1" applyFont="1" applyFill="1" applyBorder="1" applyAlignment="1">
      <alignment horizontal="right" vertical="center"/>
    </xf>
    <xf numFmtId="164" fontId="62" fillId="2" borderId="4" xfId="0" applyNumberFormat="1" applyFont="1" applyFill="1" applyBorder="1" applyAlignment="1">
      <alignment horizontal="right" vertical="center"/>
    </xf>
    <xf numFmtId="164" fontId="60" fillId="22" borderId="4" xfId="0" applyNumberFormat="1" applyFont="1" applyFill="1" applyBorder="1" applyAlignment="1">
      <alignment horizontal="right" vertical="center"/>
    </xf>
    <xf numFmtId="164" fontId="60" fillId="11" borderId="4" xfId="0" applyNumberFormat="1" applyFont="1" applyFill="1" applyBorder="1" applyAlignment="1">
      <alignment horizontal="right" vertical="center"/>
    </xf>
    <xf numFmtId="0" fontId="7" fillId="2" borderId="4" xfId="5" applyFill="1" applyBorder="1" applyAlignment="1" applyProtection="1">
      <alignment horizontal="justify" vertical="top"/>
    </xf>
    <xf numFmtId="164" fontId="63" fillId="2" borderId="4" xfId="0" applyNumberFormat="1" applyFont="1" applyFill="1" applyBorder="1" applyAlignment="1">
      <alignment horizontal="right" vertical="center"/>
    </xf>
    <xf numFmtId="0" fontId="20" fillId="0" borderId="4" xfId="0" applyFont="1" applyBorder="1" applyAlignment="1">
      <alignment horizontal="justify" vertical="top"/>
    </xf>
    <xf numFmtId="164" fontId="60" fillId="0" borderId="4" xfId="0" applyNumberFormat="1" applyFont="1" applyBorder="1" applyAlignment="1">
      <alignment horizontal="right" vertical="center"/>
    </xf>
    <xf numFmtId="0" fontId="64" fillId="2" borderId="4" xfId="0" applyFont="1" applyFill="1" applyBorder="1" applyAlignment="1">
      <alignment horizontal="justify" vertical="top"/>
    </xf>
    <xf numFmtId="0" fontId="26" fillId="0" borderId="4" xfId="0" applyFont="1" applyBorder="1" applyAlignment="1">
      <alignment horizontal="justify" vertical="center"/>
    </xf>
    <xf numFmtId="0" fontId="65" fillId="2" borderId="4" xfId="0" applyFont="1" applyFill="1" applyBorder="1" applyAlignment="1">
      <alignment horizontal="center" vertical="center" wrapText="1"/>
    </xf>
    <xf numFmtId="0" fontId="66" fillId="2" borderId="4" xfId="0" applyFont="1" applyFill="1" applyBorder="1" applyAlignment="1">
      <alignment horizontal="center" vertical="center" wrapText="1"/>
    </xf>
    <xf numFmtId="0" fontId="67" fillId="22" borderId="4" xfId="0" applyFont="1" applyFill="1" applyBorder="1" applyAlignment="1">
      <alignment horizontal="justify" vertical="center"/>
    </xf>
    <xf numFmtId="0" fontId="67" fillId="0" borderId="4" xfId="0" applyFont="1" applyBorder="1" applyAlignment="1">
      <alignment horizontal="justify" vertical="center"/>
    </xf>
    <xf numFmtId="0" fontId="67" fillId="22" borderId="4" xfId="0" applyFont="1" applyFill="1" applyBorder="1" applyAlignment="1">
      <alignment horizontal="justify" vertical="top"/>
    </xf>
    <xf numFmtId="0" fontId="67" fillId="0" borderId="4" xfId="0" applyFont="1" applyBorder="1" applyAlignment="1">
      <alignment horizontal="justify" vertical="top"/>
    </xf>
    <xf numFmtId="0" fontId="67" fillId="22" borderId="4" xfId="0" applyFont="1" applyFill="1" applyBorder="1" applyAlignment="1">
      <alignment horizontal="center" vertical="center"/>
    </xf>
    <xf numFmtId="0" fontId="67" fillId="22" borderId="4" xfId="0" applyFont="1" applyFill="1" applyBorder="1" applyAlignment="1">
      <alignment horizontal="center" vertical="center" wrapText="1"/>
    </xf>
    <xf numFmtId="0" fontId="67" fillId="0" borderId="4" xfId="0" applyFont="1" applyBorder="1" applyAlignment="1">
      <alignment horizontal="center" vertical="center"/>
    </xf>
    <xf numFmtId="0" fontId="67" fillId="0" borderId="4" xfId="0" applyFont="1" applyBorder="1" applyAlignment="1">
      <alignment horizontal="center" vertical="center" wrapText="1"/>
    </xf>
    <xf numFmtId="0" fontId="67" fillId="22" borderId="4" xfId="0" applyFont="1" applyFill="1" applyBorder="1" applyAlignment="1">
      <alignment horizontal="justify" vertical="top" wrapText="1"/>
    </xf>
    <xf numFmtId="0" fontId="26" fillId="2" borderId="4" xfId="2" applyFont="1" applyFill="1" applyBorder="1" applyAlignment="1">
      <alignment horizontal="justify" vertical="top"/>
    </xf>
    <xf numFmtId="0" fontId="0" fillId="0" borderId="5" xfId="0" applyBorder="1" applyAlignment="1">
      <alignment horizontal="justify" vertical="center" wrapText="1"/>
    </xf>
    <xf numFmtId="0" fontId="23" fillId="2" borderId="4" xfId="0" applyFont="1" applyFill="1" applyBorder="1" applyAlignment="1">
      <alignment horizontal="justify" vertical="top"/>
    </xf>
    <xf numFmtId="164" fontId="30" fillId="19" borderId="4" xfId="0" applyNumberFormat="1" applyFont="1" applyFill="1" applyBorder="1" applyAlignment="1">
      <alignment vertical="center" wrapText="1"/>
    </xf>
    <xf numFmtId="167" fontId="26" fillId="2" borderId="4" xfId="0" applyNumberFormat="1" applyFont="1" applyFill="1" applyBorder="1" applyAlignment="1">
      <alignment horizontal="center" vertical="center"/>
    </xf>
    <xf numFmtId="0" fontId="26" fillId="2" borderId="4" xfId="2" applyFont="1" applyFill="1" applyBorder="1" applyAlignment="1">
      <alignment horizontal="center" vertical="center"/>
    </xf>
    <xf numFmtId="0" fontId="26" fillId="2" borderId="4" xfId="2" applyFont="1" applyFill="1" applyBorder="1" applyAlignment="1">
      <alignment horizontal="justify" vertical="top" wrapText="1"/>
    </xf>
    <xf numFmtId="0" fontId="7" fillId="2" borderId="4" xfId="5" applyFill="1" applyBorder="1" applyAlignment="1">
      <alignment horizontal="justify" vertical="top"/>
    </xf>
    <xf numFmtId="0" fontId="26" fillId="2" borderId="4" xfId="2" applyFont="1" applyFill="1" applyBorder="1" applyAlignment="1">
      <alignment horizontal="justify" vertical="center"/>
    </xf>
    <xf numFmtId="0" fontId="71" fillId="0" borderId="4" xfId="2" applyFont="1" applyBorder="1" applyAlignment="1">
      <alignment horizontal="center" vertical="center"/>
    </xf>
    <xf numFmtId="0" fontId="56" fillId="0" borderId="4" xfId="0" applyFont="1" applyBorder="1" applyAlignment="1">
      <alignment horizontal="justify" vertical="top"/>
    </xf>
    <xf numFmtId="0" fontId="26" fillId="12" borderId="4" xfId="0" applyFont="1" applyFill="1" applyBorder="1" applyAlignment="1">
      <alignment horizontal="left" vertical="top" wrapText="1"/>
    </xf>
    <xf numFmtId="164" fontId="60" fillId="12" borderId="4" xfId="9" applyNumberFormat="1" applyFont="1" applyFill="1" applyBorder="1" applyAlignment="1">
      <alignment horizontal="right" vertical="center" wrapText="1"/>
    </xf>
    <xf numFmtId="0" fontId="18" fillId="2" borderId="20" xfId="4" applyFont="1" applyFill="1" applyBorder="1" applyAlignment="1">
      <alignment vertical="center" wrapText="1"/>
    </xf>
    <xf numFmtId="0" fontId="18" fillId="2" borderId="21" xfId="4" applyFont="1" applyFill="1" applyBorder="1" applyAlignment="1">
      <alignment vertical="center" wrapText="1"/>
    </xf>
    <xf numFmtId="0" fontId="34" fillId="3" borderId="21" xfId="0" applyFont="1" applyFill="1" applyBorder="1" applyAlignment="1">
      <alignment vertical="center" wrapText="1"/>
    </xf>
    <xf numFmtId="0" fontId="18" fillId="7" borderId="21" xfId="3" applyFont="1" applyFill="1" applyBorder="1" applyAlignment="1">
      <alignment vertical="center" wrapText="1"/>
    </xf>
    <xf numFmtId="0" fontId="5" fillId="2" borderId="21" xfId="2" applyFont="1" applyFill="1" applyBorder="1" applyAlignment="1">
      <alignment wrapText="1"/>
    </xf>
    <xf numFmtId="0" fontId="0" fillId="2" borderId="21" xfId="0" applyFill="1" applyBorder="1" applyAlignment="1">
      <alignment horizontal="justify" vertical="top"/>
    </xf>
    <xf numFmtId="0" fontId="0" fillId="2" borderId="21" xfId="0" applyFill="1" applyBorder="1" applyAlignment="1">
      <alignment horizontal="justify" vertical="top" wrapText="1"/>
    </xf>
    <xf numFmtId="0" fontId="59" fillId="22" borderId="4" xfId="0" applyFont="1" applyFill="1" applyBorder="1" applyAlignment="1">
      <alignment horizontal="justify" vertical="center"/>
    </xf>
    <xf numFmtId="0" fontId="59" fillId="0" borderId="4" xfId="0" applyFont="1" applyBorder="1" applyAlignment="1">
      <alignment horizontal="justify" vertical="center"/>
    </xf>
    <xf numFmtId="0" fontId="59" fillId="22" borderId="4" xfId="0" applyFont="1" applyFill="1" applyBorder="1" applyAlignment="1">
      <alignment horizontal="justify" vertical="top"/>
    </xf>
    <xf numFmtId="0" fontId="20" fillId="2" borderId="4" xfId="0" applyFont="1" applyFill="1" applyBorder="1" applyAlignment="1">
      <alignment horizontal="justify" vertical="top"/>
    </xf>
    <xf numFmtId="0" fontId="73" fillId="0" borderId="4" xfId="0" applyFont="1" applyFill="1" applyBorder="1" applyAlignment="1">
      <alignment horizontal="justify" vertical="top"/>
    </xf>
    <xf numFmtId="0" fontId="26" fillId="0" borderId="4" xfId="0" applyFont="1" applyBorder="1" applyAlignment="1">
      <alignment horizontal="left" vertical="top" wrapText="1"/>
    </xf>
    <xf numFmtId="0" fontId="49" fillId="2" borderId="4" xfId="0" applyFont="1" applyFill="1" applyBorder="1" applyAlignment="1">
      <alignment horizontal="left" vertical="top" wrapText="1"/>
    </xf>
    <xf numFmtId="0" fontId="26" fillId="2" borderId="4" xfId="2" applyFont="1" applyFill="1" applyBorder="1" applyAlignment="1">
      <alignment horizontal="left" vertical="top" wrapText="1"/>
    </xf>
    <xf numFmtId="0" fontId="20" fillId="0" borderId="4" xfId="0" applyFont="1" applyBorder="1" applyAlignment="1">
      <alignment horizontal="left" vertical="top" wrapText="1"/>
    </xf>
    <xf numFmtId="0" fontId="70" fillId="0" borderId="4" xfId="0" applyFont="1" applyBorder="1" applyAlignment="1">
      <alignment horizontal="left" vertical="top" wrapText="1"/>
    </xf>
    <xf numFmtId="0" fontId="20" fillId="2" borderId="4" xfId="0" applyFont="1" applyFill="1" applyBorder="1" applyAlignment="1">
      <alignment horizontal="left" vertical="top" wrapText="1"/>
    </xf>
    <xf numFmtId="0" fontId="70" fillId="2" borderId="4" xfId="0" applyFont="1" applyFill="1" applyBorder="1" applyAlignment="1">
      <alignment horizontal="left" vertical="top" wrapText="1"/>
    </xf>
    <xf numFmtId="0" fontId="37" fillId="11" borderId="4" xfId="0" applyFont="1" applyFill="1" applyBorder="1" applyAlignment="1">
      <alignment horizontal="left" vertical="top" wrapText="1"/>
    </xf>
    <xf numFmtId="0" fontId="35" fillId="11" borderId="4" xfId="0" applyFont="1" applyFill="1" applyBorder="1" applyAlignment="1">
      <alignment horizontal="left" vertical="top" wrapText="1"/>
    </xf>
    <xf numFmtId="0" fontId="35" fillId="8" borderId="4" xfId="0" applyFont="1" applyFill="1" applyBorder="1" applyAlignment="1">
      <alignment horizontal="left" vertical="top" wrapText="1"/>
    </xf>
    <xf numFmtId="0" fontId="56" fillId="2" borderId="4" xfId="0" applyFont="1" applyFill="1" applyBorder="1" applyAlignment="1">
      <alignment horizontal="justify" vertical="top"/>
    </xf>
    <xf numFmtId="0" fontId="26" fillId="0" borderId="4" xfId="7" applyNumberFormat="1" applyFont="1" applyFill="1" applyBorder="1" applyAlignment="1" applyProtection="1">
      <alignment horizontal="left" vertical="top" wrapText="1"/>
      <protection hidden="1"/>
    </xf>
    <xf numFmtId="0" fontId="35" fillId="2" borderId="4" xfId="2" applyFont="1" applyFill="1" applyBorder="1" applyAlignment="1">
      <alignment horizontal="justify" vertical="top"/>
    </xf>
    <xf numFmtId="0" fontId="35" fillId="2" borderId="4" xfId="2" applyFont="1" applyFill="1" applyBorder="1" applyAlignment="1">
      <alignment horizontal="justify" vertical="top" wrapText="1"/>
    </xf>
    <xf numFmtId="0" fontId="55" fillId="2" borderId="4" xfId="2" applyFont="1" applyFill="1" applyBorder="1" applyAlignment="1">
      <alignment horizontal="center" vertical="center"/>
    </xf>
    <xf numFmtId="0" fontId="35" fillId="2" borderId="4" xfId="2" applyFont="1" applyFill="1" applyBorder="1" applyAlignment="1">
      <alignment horizontal="center" vertical="center"/>
    </xf>
    <xf numFmtId="0" fontId="59" fillId="2" borderId="4" xfId="2" applyFont="1" applyFill="1" applyBorder="1" applyAlignment="1">
      <alignment horizontal="justify" vertical="top"/>
    </xf>
    <xf numFmtId="0" fontId="59" fillId="2" borderId="4" xfId="2" applyFont="1" applyFill="1" applyBorder="1" applyAlignment="1">
      <alignment horizontal="justify" vertical="top" wrapText="1"/>
    </xf>
    <xf numFmtId="0" fontId="61" fillId="0" borderId="24" xfId="0" applyFont="1" applyBorder="1" applyAlignment="1">
      <alignment horizontal="right" vertical="center"/>
    </xf>
    <xf numFmtId="0" fontId="18" fillId="19" borderId="4"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18" fillId="0" borderId="4" xfId="2" applyFont="1" applyFill="1" applyBorder="1" applyAlignment="1">
      <alignment horizontal="center" vertical="center" wrapText="1"/>
    </xf>
    <xf numFmtId="0" fontId="34" fillId="3" borderId="4" xfId="0" applyFont="1" applyFill="1" applyBorder="1" applyAlignment="1">
      <alignment horizontal="center" vertical="center" wrapText="1"/>
    </xf>
    <xf numFmtId="0" fontId="18" fillId="7" borderId="4" xfId="3" applyFont="1" applyFill="1" applyBorder="1" applyAlignment="1">
      <alignment horizontal="center" vertical="center" wrapText="1"/>
    </xf>
    <xf numFmtId="0" fontId="18" fillId="2" borderId="4" xfId="2" applyFont="1" applyFill="1" applyBorder="1" applyAlignment="1">
      <alignment horizontal="center" vertical="center" wrapText="1"/>
    </xf>
    <xf numFmtId="0" fontId="13" fillId="3" borderId="4" xfId="4" applyFont="1" applyFill="1" applyBorder="1" applyAlignment="1">
      <alignment horizontal="center" vertical="center" wrapText="1"/>
    </xf>
    <xf numFmtId="0" fontId="33" fillId="2" borderId="4" xfId="2" applyFont="1" applyFill="1" applyBorder="1" applyAlignment="1">
      <alignment horizontal="center" vertical="center" wrapText="1"/>
    </xf>
    <xf numFmtId="0" fontId="17" fillId="19" borderId="4" xfId="0" applyFont="1" applyFill="1" applyBorder="1" applyAlignment="1">
      <alignment horizontal="center" vertical="center" wrapText="1"/>
    </xf>
    <xf numFmtId="0" fontId="13" fillId="3" borderId="4" xfId="4" applyFont="1" applyFill="1" applyBorder="1" applyAlignment="1" applyProtection="1">
      <alignment horizontal="center" vertical="center" wrapText="1"/>
    </xf>
    <xf numFmtId="0" fontId="33" fillId="2" borderId="4" xfId="2" applyFont="1" applyFill="1" applyBorder="1" applyAlignment="1" applyProtection="1">
      <alignment horizontal="center" vertical="center" wrapText="1"/>
    </xf>
    <xf numFmtId="0" fontId="18" fillId="2" borderId="4" xfId="2" applyFont="1" applyFill="1" applyBorder="1" applyAlignment="1" applyProtection="1">
      <alignment horizontal="center" vertical="center" wrapText="1"/>
    </xf>
    <xf numFmtId="0" fontId="57" fillId="3" borderId="4" xfId="0" applyNumberFormat="1" applyFont="1" applyFill="1" applyBorder="1" applyAlignment="1">
      <alignment horizontal="center" vertical="center" wrapText="1"/>
    </xf>
    <xf numFmtId="0" fontId="18" fillId="7" borderId="4" xfId="3" applyFont="1" applyFill="1" applyBorder="1" applyAlignment="1" applyProtection="1">
      <alignment horizontal="center" vertical="center" wrapText="1"/>
    </xf>
    <xf numFmtId="0" fontId="18" fillId="2" borderId="4" xfId="4" applyFont="1" applyFill="1" applyBorder="1" applyAlignment="1" applyProtection="1">
      <alignment horizontal="center" vertical="center" wrapText="1"/>
    </xf>
    <xf numFmtId="0" fontId="19" fillId="3" borderId="4" xfId="4" applyFont="1" applyFill="1" applyBorder="1" applyAlignment="1" applyProtection="1">
      <alignment horizontal="center" vertical="center" wrapText="1"/>
    </xf>
    <xf numFmtId="0" fontId="17" fillId="2" borderId="4" xfId="3" applyFont="1" applyFill="1" applyBorder="1" applyAlignment="1" applyProtection="1">
      <alignment horizontal="center" vertical="center" wrapText="1"/>
    </xf>
    <xf numFmtId="0" fontId="57" fillId="0" borderId="4" xfId="0" applyNumberFormat="1" applyFont="1" applyFill="1" applyBorder="1" applyAlignment="1">
      <alignment horizontal="center" vertical="center" wrapText="1"/>
    </xf>
    <xf numFmtId="0" fontId="30" fillId="6" borderId="4" xfId="0" applyFont="1" applyFill="1" applyBorder="1" applyAlignment="1">
      <alignment horizontal="center" vertical="center" wrapText="1"/>
    </xf>
    <xf numFmtId="0" fontId="18" fillId="2" borderId="4" xfId="4" applyFont="1" applyFill="1" applyBorder="1" applyAlignment="1">
      <alignment horizontal="center" vertical="center" wrapText="1"/>
    </xf>
    <xf numFmtId="0" fontId="18" fillId="3" borderId="4" xfId="4" applyFont="1" applyFill="1" applyBorder="1" applyAlignment="1">
      <alignment horizontal="center" vertical="center" wrapText="1"/>
    </xf>
    <xf numFmtId="0" fontId="17" fillId="2" borderId="4" xfId="3" applyFont="1" applyFill="1" applyBorder="1" applyAlignment="1">
      <alignment horizontal="center" vertical="center" wrapText="1"/>
    </xf>
    <xf numFmtId="0" fontId="57" fillId="3" borderId="4" xfId="0" applyFont="1" applyFill="1" applyBorder="1" applyAlignment="1">
      <alignment horizontal="center" vertical="center" wrapText="1"/>
    </xf>
    <xf numFmtId="0" fontId="3" fillId="2" borderId="4" xfId="2" applyFont="1" applyFill="1" applyBorder="1" applyAlignment="1">
      <alignment horizontal="center" wrapText="1"/>
    </xf>
    <xf numFmtId="0" fontId="34" fillId="0" borderId="5"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19" fillId="3" borderId="4" xfId="4" applyFont="1" applyFill="1" applyBorder="1" applyAlignment="1">
      <alignment horizontal="center" vertical="center" wrapText="1"/>
    </xf>
    <xf numFmtId="0" fontId="57" fillId="19" borderId="19" xfId="0" applyFont="1" applyFill="1" applyBorder="1" applyAlignment="1">
      <alignment horizontal="center" vertical="center" wrapText="1"/>
    </xf>
    <xf numFmtId="0" fontId="57" fillId="19" borderId="20" xfId="0" applyFont="1" applyFill="1" applyBorder="1" applyAlignment="1">
      <alignment horizontal="center" vertical="center" wrapText="1"/>
    </xf>
    <xf numFmtId="0" fontId="57" fillId="19" borderId="21" xfId="0" applyFont="1" applyFill="1" applyBorder="1" applyAlignment="1">
      <alignment horizontal="center" vertical="center" wrapText="1"/>
    </xf>
    <xf numFmtId="0" fontId="18" fillId="2" borderId="19" xfId="2" applyFont="1" applyFill="1" applyBorder="1" applyAlignment="1">
      <alignment horizontal="center" vertical="center" wrapText="1"/>
    </xf>
    <xf numFmtId="0" fontId="18" fillId="2" borderId="21" xfId="2" applyFont="1" applyFill="1" applyBorder="1" applyAlignment="1">
      <alignment horizontal="center" vertical="center" wrapText="1"/>
    </xf>
    <xf numFmtId="0" fontId="33" fillId="2" borderId="18" xfId="2" applyFont="1" applyFill="1" applyBorder="1" applyAlignment="1">
      <alignment horizontal="center" vertical="center" wrapText="1"/>
    </xf>
    <xf numFmtId="0" fontId="33" fillId="2" borderId="17" xfId="2" applyFont="1" applyFill="1" applyBorder="1" applyAlignment="1">
      <alignment horizontal="center" vertical="center" wrapText="1"/>
    </xf>
    <xf numFmtId="0" fontId="33" fillId="2" borderId="22" xfId="2" applyFont="1" applyFill="1" applyBorder="1" applyAlignment="1">
      <alignment horizontal="center" vertical="center" wrapText="1"/>
    </xf>
    <xf numFmtId="0" fontId="33" fillId="2" borderId="23" xfId="2" applyFont="1" applyFill="1" applyBorder="1" applyAlignment="1">
      <alignment horizontal="center" vertical="center" wrapText="1"/>
    </xf>
    <xf numFmtId="0" fontId="34" fillId="3" borderId="19"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21" xfId="0" applyFont="1" applyFill="1" applyBorder="1" applyAlignment="1">
      <alignment horizontal="center" vertical="center" wrapText="1"/>
    </xf>
    <xf numFmtId="0" fontId="18" fillId="7" borderId="19" xfId="3" applyFont="1" applyFill="1" applyBorder="1" applyAlignment="1">
      <alignment horizontal="center" vertical="center" wrapText="1"/>
    </xf>
    <xf numFmtId="0" fontId="18" fillId="7" borderId="20" xfId="3" applyFont="1" applyFill="1" applyBorder="1" applyAlignment="1">
      <alignment horizontal="center" vertical="center" wrapText="1"/>
    </xf>
    <xf numFmtId="0" fontId="18" fillId="7" borderId="21" xfId="3" applyFont="1" applyFill="1" applyBorder="1" applyAlignment="1">
      <alignment horizontal="center" vertical="center" wrapText="1"/>
    </xf>
    <xf numFmtId="0" fontId="18" fillId="2" borderId="19" xfId="4" applyFont="1" applyFill="1" applyBorder="1" applyAlignment="1">
      <alignment horizontal="center" vertical="center" wrapText="1"/>
    </xf>
    <xf numFmtId="0" fontId="18" fillId="2" borderId="20" xfId="4" applyFont="1" applyFill="1" applyBorder="1" applyAlignment="1">
      <alignment horizontal="center" vertical="center" wrapText="1"/>
    </xf>
    <xf numFmtId="0" fontId="18" fillId="2" borderId="21" xfId="4" applyFont="1" applyFill="1" applyBorder="1" applyAlignment="1">
      <alignment horizontal="center" vertical="center" wrapText="1"/>
    </xf>
    <xf numFmtId="0" fontId="13" fillId="3" borderId="19" xfId="4" applyFont="1" applyFill="1" applyBorder="1" applyAlignment="1">
      <alignment horizontal="center" vertical="center" wrapText="1"/>
    </xf>
    <xf numFmtId="0" fontId="13" fillId="3" borderId="20" xfId="4" applyFont="1" applyFill="1" applyBorder="1" applyAlignment="1">
      <alignment horizontal="center" vertical="center" wrapText="1"/>
    </xf>
    <xf numFmtId="0" fontId="13" fillId="3" borderId="21" xfId="4" applyFont="1" applyFill="1" applyBorder="1" applyAlignment="1">
      <alignment horizontal="center" vertical="center" wrapText="1"/>
    </xf>
    <xf numFmtId="0" fontId="30" fillId="19" borderId="4" xfId="0" applyFont="1" applyFill="1" applyBorder="1" applyAlignment="1">
      <alignment horizontal="center" vertical="center" wrapText="1"/>
    </xf>
    <xf numFmtId="0" fontId="57" fillId="0" borderId="4" xfId="0" applyFont="1" applyFill="1" applyBorder="1" applyAlignment="1">
      <alignment horizontal="center" vertical="center" wrapText="1"/>
    </xf>
    <xf numFmtId="0" fontId="30" fillId="19" borderId="19" xfId="0" applyFont="1" applyFill="1" applyBorder="1" applyAlignment="1">
      <alignment horizontal="center" vertical="center" wrapText="1"/>
    </xf>
    <xf numFmtId="0" fontId="30" fillId="19" borderId="20" xfId="0" applyFont="1" applyFill="1" applyBorder="1" applyAlignment="1">
      <alignment horizontal="center" vertical="center" wrapText="1"/>
    </xf>
    <xf numFmtId="0" fontId="30" fillId="19" borderId="21" xfId="0" applyFont="1" applyFill="1" applyBorder="1" applyAlignment="1">
      <alignment horizontal="center" vertical="center" wrapText="1"/>
    </xf>
    <xf numFmtId="0" fontId="61" fillId="0" borderId="24" xfId="9" applyFont="1" applyBorder="1" applyAlignment="1">
      <alignment horizontal="right" vertical="center"/>
    </xf>
    <xf numFmtId="0" fontId="30" fillId="12" borderId="7" xfId="9" applyFont="1" applyFill="1" applyBorder="1" applyAlignment="1">
      <alignment horizontal="center" vertical="center" wrapText="1"/>
    </xf>
    <xf numFmtId="0" fontId="40" fillId="0" borderId="8" xfId="9" applyFont="1" applyBorder="1"/>
    <xf numFmtId="0" fontId="40" fillId="0" borderId="9" xfId="9" applyFont="1" applyBorder="1"/>
    <xf numFmtId="0" fontId="40" fillId="0" borderId="13" xfId="9" applyFont="1" applyBorder="1"/>
    <xf numFmtId="0" fontId="40" fillId="0" borderId="14" xfId="9" applyFont="1" applyBorder="1"/>
    <xf numFmtId="0" fontId="40" fillId="0" borderId="15" xfId="9" applyFont="1" applyBorder="1"/>
    <xf numFmtId="0" fontId="41" fillId="12" borderId="10" xfId="9" applyFont="1" applyFill="1" applyBorder="1" applyAlignment="1">
      <alignment horizontal="center" vertical="center" wrapText="1"/>
    </xf>
    <xf numFmtId="0" fontId="40" fillId="0" borderId="11" xfId="9" applyFont="1" applyBorder="1"/>
    <xf numFmtId="0" fontId="40" fillId="0" borderId="12" xfId="9" applyFont="1" applyBorder="1"/>
    <xf numFmtId="0" fontId="39" fillId="12" borderId="4" xfId="9" applyFont="1" applyFill="1" applyBorder="1" applyAlignment="1">
      <alignment horizontal="center" vertical="center" wrapText="1"/>
    </xf>
    <xf numFmtId="0" fontId="41" fillId="12" borderId="4" xfId="9" applyFont="1" applyFill="1" applyBorder="1" applyAlignment="1">
      <alignment horizontal="center" vertical="center" wrapText="1"/>
    </xf>
    <xf numFmtId="0" fontId="34" fillId="13" borderId="4" xfId="9" applyFont="1" applyFill="1" applyBorder="1" applyAlignment="1">
      <alignment horizontal="center" vertical="center" wrapText="1"/>
    </xf>
    <xf numFmtId="0" fontId="41" fillId="14" borderId="4" xfId="9" applyFont="1" applyFill="1" applyBorder="1" applyAlignment="1">
      <alignment horizontal="center" vertical="center" wrapText="1"/>
    </xf>
    <xf numFmtId="0" fontId="34" fillId="0" borderId="4" xfId="9" applyFont="1" applyFill="1" applyBorder="1" applyAlignment="1">
      <alignment horizontal="center" vertical="center" wrapText="1"/>
    </xf>
    <xf numFmtId="0" fontId="30" fillId="20" borderId="4" xfId="9" applyFont="1" applyFill="1" applyBorder="1" applyAlignment="1">
      <alignment horizontal="center" vertical="center" wrapText="1"/>
    </xf>
    <xf numFmtId="0" fontId="19" fillId="13" borderId="10" xfId="9" applyFont="1" applyFill="1" applyBorder="1" applyAlignment="1">
      <alignment horizontal="center" vertical="center" wrapText="1"/>
    </xf>
    <xf numFmtId="0" fontId="13" fillId="13" borderId="4" xfId="9" applyFont="1" applyFill="1" applyBorder="1" applyAlignment="1">
      <alignment horizontal="center" vertical="center" wrapText="1"/>
    </xf>
    <xf numFmtId="0" fontId="34" fillId="2" borderId="4" xfId="0" applyFont="1" applyFill="1" applyBorder="1" applyAlignment="1">
      <alignment horizontal="center" vertical="center" wrapText="1"/>
    </xf>
    <xf numFmtId="0" fontId="30" fillId="4" borderId="4" xfId="0" applyFont="1" applyFill="1" applyBorder="1" applyAlignment="1">
      <alignment horizontal="center" vertical="center" wrapText="1"/>
    </xf>
  </cellXfs>
  <cellStyles count="10">
    <cellStyle name="Hipervínculo" xfId="5" builtinId="8"/>
    <cellStyle name="Millares" xfId="6" builtinId="3"/>
    <cellStyle name="Moneda [0]" xfId="1" builtinId="7"/>
    <cellStyle name="Moneda 2" xfId="7" xr:uid="{1CD517DD-F661-481D-AA3B-DA8A36D378D0}"/>
    <cellStyle name="Normal" xfId="0" builtinId="0"/>
    <cellStyle name="Normal 18" xfId="3" xr:uid="{00000000-0005-0000-0000-000005000000}"/>
    <cellStyle name="Normal 2" xfId="9" xr:uid="{AAB4FB2B-33B1-4293-A036-9598EAA0683C}"/>
    <cellStyle name="Normal 2 5 2" xfId="2" xr:uid="{00000000-0005-0000-0000-000006000000}"/>
    <cellStyle name="Normal 3" xfId="8" xr:uid="{3427A72A-E0EE-40FA-BFFB-75C125E290DF}"/>
    <cellStyle name="Normal 6 2 3" xfId="4" xr:uid="{00000000-0005-0000-0000-000007000000}"/>
  </cellStyles>
  <dxfs count="0"/>
  <tableStyles count="0" defaultTableStyle="TableStyleMedium2" defaultPivotStyle="PivotStyleLight16"/>
  <colors>
    <mruColors>
      <color rgb="FFFFCC99"/>
      <color rgb="FFE6EFFD"/>
      <color rgb="FF7E0000"/>
      <color rgb="FF860000"/>
      <color rgb="FFFF2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theme" Target="theme/theme1.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4.emf"/><Relationship Id="rId1" Type="http://schemas.openxmlformats.org/officeDocument/2006/relationships/image" Target="../media/image1.jpeg"/><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1.jpeg"/><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1.jpe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0.emf"/><Relationship Id="rId1" Type="http://schemas.openxmlformats.org/officeDocument/2006/relationships/image" Target="../media/image1.jpeg"/><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1.jpe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8.emf"/></Relationships>
</file>

<file path=xl/drawings/_rels/drawing4.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2.png"/><Relationship Id="rId1" Type="http://schemas.openxmlformats.org/officeDocument/2006/relationships/image" Target="../media/image11.jpeg"/><Relationship Id="rId4" Type="http://schemas.openxmlformats.org/officeDocument/2006/relationships/image" Target="../media/image13.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17.emf"/></Relationships>
</file>

<file path=xl/drawings/_rels/drawing8.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jpe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1.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528667</xdr:colOff>
      <xdr:row>1</xdr:row>
      <xdr:rowOff>72748</xdr:rowOff>
    </xdr:from>
    <xdr:to>
      <xdr:col>11</xdr:col>
      <xdr:colOff>1765609</xdr:colOff>
      <xdr:row>2</xdr:row>
      <xdr:rowOff>340601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40618" y="72748"/>
          <a:ext cx="3095479" cy="840902"/>
        </a:xfrm>
        <a:prstGeom prst="rect">
          <a:avLst/>
        </a:prstGeom>
      </xdr:spPr>
    </xdr:pic>
    <xdr:clientData/>
  </xdr:twoCellAnchor>
  <xdr:twoCellAnchor editAs="oneCell">
    <xdr:from>
      <xdr:col>12</xdr:col>
      <xdr:colOff>0</xdr:colOff>
      <xdr:row>6</xdr:row>
      <xdr:rowOff>0</xdr:rowOff>
    </xdr:from>
    <xdr:to>
      <xdr:col>12</xdr:col>
      <xdr:colOff>177800</xdr:colOff>
      <xdr:row>6</xdr:row>
      <xdr:rowOff>241300</xdr:rowOff>
    </xdr:to>
    <xdr:sp macro="" textlink="">
      <xdr:nvSpPr>
        <xdr:cNvPr id="7169" name="AyudaButton" hidden="1">
          <a:extLst>
            <a:ext uri="{63B3BB69-23CF-44E3-9099-C40C66FF867C}">
              <a14:compatExt xmlns:a14="http://schemas.microsoft.com/office/drawing/2010/main"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12</xdr:col>
      <xdr:colOff>0</xdr:colOff>
      <xdr:row>5</xdr:row>
      <xdr:rowOff>977900</xdr:rowOff>
    </xdr:from>
    <xdr:to>
      <xdr:col>12</xdr:col>
      <xdr:colOff>177800</xdr:colOff>
      <xdr:row>5</xdr:row>
      <xdr:rowOff>1219820</xdr:rowOff>
    </xdr:to>
    <xdr:sp macro="" textlink="">
      <xdr:nvSpPr>
        <xdr:cNvPr id="7170" name="AyudaButSentencia" hidden="1">
          <a:extLst>
            <a:ext uri="{63B3BB69-23CF-44E3-9099-C40C66FF867C}">
              <a14:compatExt xmlns:a14="http://schemas.microsoft.com/office/drawing/2010/main"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140629</xdr:colOff>
      <xdr:row>1</xdr:row>
      <xdr:rowOff>139391</xdr:rowOff>
    </xdr:from>
    <xdr:to>
      <xdr:col>1</xdr:col>
      <xdr:colOff>2444210</xdr:colOff>
      <xdr:row>2</xdr:row>
      <xdr:rowOff>325243</xdr:rowOff>
    </xdr:to>
    <xdr:pic>
      <xdr:nvPicPr>
        <xdr:cNvPr id="5" name="Imagen 2">
          <a:extLst>
            <a:ext uri="{FF2B5EF4-FFF2-40B4-BE49-F238E27FC236}">
              <a16:creationId xmlns:a16="http://schemas.microsoft.com/office/drawing/2014/main" id="{5E91C400-E3E1-E74C-9632-070739AC5F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629" y="342591"/>
          <a:ext cx="3878381" cy="770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6</xdr:row>
      <xdr:rowOff>0</xdr:rowOff>
    </xdr:from>
    <xdr:to>
      <xdr:col>12</xdr:col>
      <xdr:colOff>165100</xdr:colOff>
      <xdr:row>7</xdr:row>
      <xdr:rowOff>12700</xdr:rowOff>
    </xdr:to>
    <xdr:pic>
      <xdr:nvPicPr>
        <xdr:cNvPr id="3" name="AyudaButton">
          <a:extLst>
            <a:ext uri="{FF2B5EF4-FFF2-40B4-BE49-F238E27FC236}">
              <a16:creationId xmlns:a16="http://schemas.microsoft.com/office/drawing/2014/main" id="{29AAAEEE-67DC-5E4B-AEEA-112AE46DA4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88600" y="3975100"/>
          <a:ext cx="165100" cy="965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12</xdr:col>
      <xdr:colOff>0</xdr:colOff>
      <xdr:row>5</xdr:row>
      <xdr:rowOff>977900</xdr:rowOff>
    </xdr:from>
    <xdr:to>
      <xdr:col>12</xdr:col>
      <xdr:colOff>165100</xdr:colOff>
      <xdr:row>6</xdr:row>
      <xdr:rowOff>611769</xdr:rowOff>
    </xdr:to>
    <xdr:pic>
      <xdr:nvPicPr>
        <xdr:cNvPr id="4" name="AyudaButSentencia">
          <a:extLst>
            <a:ext uri="{FF2B5EF4-FFF2-40B4-BE49-F238E27FC236}">
              <a16:creationId xmlns:a16="http://schemas.microsoft.com/office/drawing/2014/main" id="{EBA97F80-CF8E-D348-8849-64D7B51017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088600" y="2971800"/>
          <a:ext cx="165100" cy="965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18</xdr:col>
      <xdr:colOff>1066800</xdr:colOff>
      <xdr:row>5</xdr:row>
      <xdr:rowOff>1009650</xdr:rowOff>
    </xdr:from>
    <xdr:ext cx="180975" cy="238125"/>
    <xdr:pic>
      <xdr:nvPicPr>
        <xdr:cNvPr id="2" name="image3.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54816375" y="2914650"/>
          <a:ext cx="180975" cy="238125"/>
        </a:xfrm>
        <a:prstGeom prst="rect">
          <a:avLst/>
        </a:prstGeom>
        <a:noFill/>
      </xdr:spPr>
    </xdr:pic>
    <xdr:clientData fLocksWithSheet="0"/>
  </xdr:oneCellAnchor>
  <xdr:oneCellAnchor>
    <xdr:from>
      <xdr:col>20</xdr:col>
      <xdr:colOff>1066800</xdr:colOff>
      <xdr:row>5</xdr:row>
      <xdr:rowOff>981075</xdr:rowOff>
    </xdr:from>
    <xdr:ext cx="180975" cy="238125"/>
    <xdr:pic>
      <xdr:nvPicPr>
        <xdr:cNvPr id="3" name="image2.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57559575" y="2886075"/>
          <a:ext cx="180975" cy="238125"/>
        </a:xfrm>
        <a:prstGeom prst="rect">
          <a:avLst/>
        </a:prstGeom>
        <a:noFill/>
      </xdr:spPr>
    </xdr:pic>
    <xdr:clientData fLocksWithSheet="0"/>
  </xdr:oneCellAnchor>
  <xdr:oneCellAnchor>
    <xdr:from>
      <xdr:col>8</xdr:col>
      <xdr:colOff>187712</xdr:colOff>
      <xdr:row>1</xdr:row>
      <xdr:rowOff>188563</xdr:rowOff>
    </xdr:from>
    <xdr:ext cx="1779239" cy="616803"/>
    <xdr:pic>
      <xdr:nvPicPr>
        <xdr:cNvPr id="4" name="image1.jp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2" cstate="print"/>
        <a:stretch>
          <a:fillRect/>
        </a:stretch>
      </xdr:blipFill>
      <xdr:spPr>
        <a:xfrm>
          <a:off x="17719907" y="699661"/>
          <a:ext cx="1779239" cy="616803"/>
        </a:xfrm>
        <a:prstGeom prst="rect">
          <a:avLst/>
        </a:prstGeom>
        <a:noFill/>
      </xdr:spPr>
    </xdr:pic>
    <xdr:clientData fLocksWithSheet="0"/>
  </xdr:oneCellAnchor>
  <xdr:twoCellAnchor editAs="oneCell">
    <xdr:from>
      <xdr:col>0</xdr:col>
      <xdr:colOff>215901</xdr:colOff>
      <xdr:row>1</xdr:row>
      <xdr:rowOff>94476</xdr:rowOff>
    </xdr:from>
    <xdr:to>
      <xdr:col>1</xdr:col>
      <xdr:colOff>1988790</xdr:colOff>
      <xdr:row>2</xdr:row>
      <xdr:rowOff>294506</xdr:rowOff>
    </xdr:to>
    <xdr:pic>
      <xdr:nvPicPr>
        <xdr:cNvPr id="5" name="Imagen 2">
          <a:extLst>
            <a:ext uri="{FF2B5EF4-FFF2-40B4-BE49-F238E27FC236}">
              <a16:creationId xmlns:a16="http://schemas.microsoft.com/office/drawing/2014/main" id="{B773AF4A-6879-7444-81BC-39590CAD5A4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5901" y="450696"/>
          <a:ext cx="3430084" cy="695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1172565</xdr:colOff>
      <xdr:row>1</xdr:row>
      <xdr:rowOff>92990</xdr:rowOff>
    </xdr:from>
    <xdr:to>
      <xdr:col>14</xdr:col>
      <xdr:colOff>1643736</xdr:colOff>
      <xdr:row>2</xdr:row>
      <xdr:rowOff>358502</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889281" y="604781"/>
          <a:ext cx="2897440" cy="815214"/>
        </a:xfrm>
        <a:prstGeom prst="rect">
          <a:avLst/>
        </a:prstGeom>
      </xdr:spPr>
    </xdr:pic>
    <xdr:clientData/>
  </xdr:twoCellAnchor>
  <xdr:twoCellAnchor editAs="oneCell">
    <xdr:from>
      <xdr:col>15</xdr:col>
      <xdr:colOff>0</xdr:colOff>
      <xdr:row>6</xdr:row>
      <xdr:rowOff>0</xdr:rowOff>
    </xdr:from>
    <xdr:to>
      <xdr:col>32</xdr:col>
      <xdr:colOff>177800</xdr:colOff>
      <xdr:row>6</xdr:row>
      <xdr:rowOff>241300</xdr:rowOff>
    </xdr:to>
    <xdr:sp macro="" textlink="">
      <xdr:nvSpPr>
        <xdr:cNvPr id="3" name="AyudaButton" hidden="1">
          <a:extLst>
            <a:ext uri="{63B3BB69-23CF-44E3-9099-C40C66FF867C}">
              <a14:compatExt xmlns:a14="http://schemas.microsoft.com/office/drawing/2010/main" spid="_x0000_s4106"/>
            </a:ext>
            <a:ext uri="{FF2B5EF4-FFF2-40B4-BE49-F238E27FC236}">
              <a16:creationId xmlns:a16="http://schemas.microsoft.com/office/drawing/2014/main" id="{00000000-0008-0000-0B00-000003000000}"/>
            </a:ext>
          </a:extLst>
        </xdr:cNvPr>
        <xdr:cNvSpPr/>
      </xdr:nvSpPr>
      <xdr:spPr bwMode="auto">
        <a:xfrm>
          <a:off x="48120300" y="2466975"/>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15</xdr:col>
      <xdr:colOff>0</xdr:colOff>
      <xdr:row>6</xdr:row>
      <xdr:rowOff>0</xdr:rowOff>
    </xdr:from>
    <xdr:to>
      <xdr:col>32</xdr:col>
      <xdr:colOff>177800</xdr:colOff>
      <xdr:row>6</xdr:row>
      <xdr:rowOff>241300</xdr:rowOff>
    </xdr:to>
    <xdr:sp macro="" textlink="">
      <xdr:nvSpPr>
        <xdr:cNvPr id="4" name="AyudaButSentencia" hidden="1">
          <a:extLst>
            <a:ext uri="{63B3BB69-23CF-44E3-9099-C40C66FF867C}">
              <a14:compatExt xmlns:a14="http://schemas.microsoft.com/office/drawing/2010/main" spid="_x0000_s4109"/>
            </a:ext>
            <a:ext uri="{FF2B5EF4-FFF2-40B4-BE49-F238E27FC236}">
              <a16:creationId xmlns:a16="http://schemas.microsoft.com/office/drawing/2014/main" id="{00000000-0008-0000-0B00-000004000000}"/>
            </a:ext>
          </a:extLst>
        </xdr:cNvPr>
        <xdr:cNvSpPr/>
      </xdr:nvSpPr>
      <xdr:spPr bwMode="auto">
        <a:xfrm>
          <a:off x="50158650" y="2466975"/>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15</xdr:col>
      <xdr:colOff>0</xdr:colOff>
      <xdr:row>6</xdr:row>
      <xdr:rowOff>0</xdr:rowOff>
    </xdr:from>
    <xdr:to>
      <xdr:col>32</xdr:col>
      <xdr:colOff>133350</xdr:colOff>
      <xdr:row>6</xdr:row>
      <xdr:rowOff>180975</xdr:rowOff>
    </xdr:to>
    <xdr:pic>
      <xdr:nvPicPr>
        <xdr:cNvPr id="5" name="AyudaButton">
          <a:extLst>
            <a:ext uri="{FF2B5EF4-FFF2-40B4-BE49-F238E27FC236}">
              <a16:creationId xmlns:a16="http://schemas.microsoft.com/office/drawing/2014/main" id="{00000000-0008-0000-0B00-000005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20300" y="2466975"/>
          <a:ext cx="133350" cy="1809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15</xdr:col>
      <xdr:colOff>0</xdr:colOff>
      <xdr:row>6</xdr:row>
      <xdr:rowOff>0</xdr:rowOff>
    </xdr:from>
    <xdr:to>
      <xdr:col>32</xdr:col>
      <xdr:colOff>133350</xdr:colOff>
      <xdr:row>6</xdr:row>
      <xdr:rowOff>180975</xdr:rowOff>
    </xdr:to>
    <xdr:pic>
      <xdr:nvPicPr>
        <xdr:cNvPr id="6" name="AyudaButSentencia">
          <a:extLst>
            <a:ext uri="{FF2B5EF4-FFF2-40B4-BE49-F238E27FC236}">
              <a16:creationId xmlns:a16="http://schemas.microsoft.com/office/drawing/2014/main" id="{00000000-0008-0000-0B00-000006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158650" y="2466975"/>
          <a:ext cx="133350" cy="1809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61053</xdr:colOff>
      <xdr:row>1</xdr:row>
      <xdr:rowOff>82470</xdr:rowOff>
    </xdr:from>
    <xdr:to>
      <xdr:col>1</xdr:col>
      <xdr:colOff>2088988</xdr:colOff>
      <xdr:row>2</xdr:row>
      <xdr:rowOff>346363</xdr:rowOff>
    </xdr:to>
    <xdr:pic>
      <xdr:nvPicPr>
        <xdr:cNvPr id="9" name="Imagen 2">
          <a:extLst>
            <a:ext uri="{FF2B5EF4-FFF2-40B4-BE49-F238E27FC236}">
              <a16:creationId xmlns:a16="http://schemas.microsoft.com/office/drawing/2014/main" id="{1C1FCBFF-C1BB-B34D-8E8F-65688EA7FB4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053" y="594261"/>
          <a:ext cx="3980323" cy="81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104929</xdr:colOff>
      <xdr:row>1</xdr:row>
      <xdr:rowOff>175101</xdr:rowOff>
    </xdr:from>
    <xdr:to>
      <xdr:col>8</xdr:col>
      <xdr:colOff>2274216</xdr:colOff>
      <xdr:row>2</xdr:row>
      <xdr:rowOff>157345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65371" y="703331"/>
          <a:ext cx="2169287" cy="487996"/>
        </a:xfrm>
        <a:prstGeom prst="rect">
          <a:avLst/>
        </a:prstGeom>
      </xdr:spPr>
    </xdr:pic>
    <xdr:clientData/>
  </xdr:twoCellAnchor>
  <xdr:twoCellAnchor editAs="oneCell">
    <xdr:from>
      <xdr:col>9</xdr:col>
      <xdr:colOff>0</xdr:colOff>
      <xdr:row>17</xdr:row>
      <xdr:rowOff>0</xdr:rowOff>
    </xdr:from>
    <xdr:to>
      <xdr:col>9</xdr:col>
      <xdr:colOff>177800</xdr:colOff>
      <xdr:row>17</xdr:row>
      <xdr:rowOff>241015</xdr:rowOff>
    </xdr:to>
    <xdr:sp macro="" textlink="">
      <xdr:nvSpPr>
        <xdr:cNvPr id="15361" name="AyudaButton" hidden="1">
          <a:extLst>
            <a:ext uri="{63B3BB69-23CF-44E3-9099-C40C66FF867C}">
              <a14:compatExt xmlns:a14="http://schemas.microsoft.com/office/drawing/2010/main" spid="_x0000_s15361"/>
            </a:ext>
            <a:ext uri="{FF2B5EF4-FFF2-40B4-BE49-F238E27FC236}">
              <a16:creationId xmlns:a16="http://schemas.microsoft.com/office/drawing/2014/main" id="{00000000-0008-0000-0C00-0000013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17</xdr:row>
      <xdr:rowOff>0</xdr:rowOff>
    </xdr:from>
    <xdr:to>
      <xdr:col>9</xdr:col>
      <xdr:colOff>177800</xdr:colOff>
      <xdr:row>17</xdr:row>
      <xdr:rowOff>241015</xdr:rowOff>
    </xdr:to>
    <xdr:sp macro="" textlink="">
      <xdr:nvSpPr>
        <xdr:cNvPr id="15362" name="AyudaButSentencia" hidden="1">
          <a:extLst>
            <a:ext uri="{63B3BB69-23CF-44E3-9099-C40C66FF867C}">
              <a14:compatExt xmlns:a14="http://schemas.microsoft.com/office/drawing/2010/main" spid="_x0000_s15362"/>
            </a:ext>
            <a:ext uri="{FF2B5EF4-FFF2-40B4-BE49-F238E27FC236}">
              <a16:creationId xmlns:a16="http://schemas.microsoft.com/office/drawing/2014/main" id="{00000000-0008-0000-0C00-0000023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17</xdr:row>
      <xdr:rowOff>0</xdr:rowOff>
    </xdr:from>
    <xdr:to>
      <xdr:col>9</xdr:col>
      <xdr:colOff>177800</xdr:colOff>
      <xdr:row>17</xdr:row>
      <xdr:rowOff>241014</xdr:rowOff>
    </xdr:to>
    <xdr:pic>
      <xdr:nvPicPr>
        <xdr:cNvPr id="3" name="AyudaButton">
          <a:extLst>
            <a:ext uri="{FF2B5EF4-FFF2-40B4-BE49-F238E27FC236}">
              <a16:creationId xmlns:a16="http://schemas.microsoft.com/office/drawing/2014/main" id="{5E5F33E9-156C-5E43-8CBA-911BA66B5E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913300" y="105664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0</xdr:colOff>
      <xdr:row>17</xdr:row>
      <xdr:rowOff>0</xdr:rowOff>
    </xdr:from>
    <xdr:to>
      <xdr:col>9</xdr:col>
      <xdr:colOff>177800</xdr:colOff>
      <xdr:row>17</xdr:row>
      <xdr:rowOff>241014</xdr:rowOff>
    </xdr:to>
    <xdr:pic>
      <xdr:nvPicPr>
        <xdr:cNvPr id="4" name="AyudaButSentencia">
          <a:extLst>
            <a:ext uri="{FF2B5EF4-FFF2-40B4-BE49-F238E27FC236}">
              <a16:creationId xmlns:a16="http://schemas.microsoft.com/office/drawing/2014/main" id="{894F19A0-54A2-8F4C-BFED-4554DE8D12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913300" y="105664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199780</xdr:colOff>
      <xdr:row>1</xdr:row>
      <xdr:rowOff>57081</xdr:rowOff>
    </xdr:from>
    <xdr:to>
      <xdr:col>1</xdr:col>
      <xdr:colOff>1531517</xdr:colOff>
      <xdr:row>2</xdr:row>
      <xdr:rowOff>228317</xdr:rowOff>
    </xdr:to>
    <xdr:pic>
      <xdr:nvPicPr>
        <xdr:cNvPr id="7" name="Imagen 2">
          <a:extLst>
            <a:ext uri="{FF2B5EF4-FFF2-40B4-BE49-F238E27FC236}">
              <a16:creationId xmlns:a16="http://schemas.microsoft.com/office/drawing/2014/main" id="{F770AB82-397F-DC40-8B83-28A828F416E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9780" y="57081"/>
          <a:ext cx="3186793" cy="684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715431</xdr:colOff>
      <xdr:row>1</xdr:row>
      <xdr:rowOff>84666</xdr:rowOff>
    </xdr:from>
    <xdr:to>
      <xdr:col>10</xdr:col>
      <xdr:colOff>1985432</xdr:colOff>
      <xdr:row>2</xdr:row>
      <xdr:rowOff>292100</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606931" y="427566"/>
          <a:ext cx="3111501" cy="715434"/>
        </a:xfrm>
        <a:prstGeom prst="rect">
          <a:avLst/>
        </a:prstGeom>
      </xdr:spPr>
    </xdr:pic>
    <xdr:clientData/>
  </xdr:twoCellAnchor>
  <xdr:twoCellAnchor editAs="oneCell">
    <xdr:from>
      <xdr:col>11</xdr:col>
      <xdr:colOff>0</xdr:colOff>
      <xdr:row>6</xdr:row>
      <xdr:rowOff>0</xdr:rowOff>
    </xdr:from>
    <xdr:to>
      <xdr:col>11</xdr:col>
      <xdr:colOff>177800</xdr:colOff>
      <xdr:row>6</xdr:row>
      <xdr:rowOff>241300</xdr:rowOff>
    </xdr:to>
    <xdr:sp macro="" textlink="">
      <xdr:nvSpPr>
        <xdr:cNvPr id="16385" name="AyudaButton" hidden="1">
          <a:extLst>
            <a:ext uri="{63B3BB69-23CF-44E3-9099-C40C66FF867C}">
              <a14:compatExt xmlns:a14="http://schemas.microsoft.com/office/drawing/2010/main" spid="_x0000_s16385"/>
            </a:ext>
            <a:ext uri="{FF2B5EF4-FFF2-40B4-BE49-F238E27FC236}">
              <a16:creationId xmlns:a16="http://schemas.microsoft.com/office/drawing/2014/main" id="{00000000-0008-0000-0D00-0000014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11</xdr:col>
      <xdr:colOff>0</xdr:colOff>
      <xdr:row>6</xdr:row>
      <xdr:rowOff>0</xdr:rowOff>
    </xdr:from>
    <xdr:to>
      <xdr:col>11</xdr:col>
      <xdr:colOff>177800</xdr:colOff>
      <xdr:row>6</xdr:row>
      <xdr:rowOff>241300</xdr:rowOff>
    </xdr:to>
    <xdr:sp macro="" textlink="">
      <xdr:nvSpPr>
        <xdr:cNvPr id="16386" name="AyudaButSentencia" hidden="1">
          <a:extLst>
            <a:ext uri="{63B3BB69-23CF-44E3-9099-C40C66FF867C}">
              <a14:compatExt xmlns:a14="http://schemas.microsoft.com/office/drawing/2010/main" spid="_x0000_s16386"/>
            </a:ext>
            <a:ext uri="{FF2B5EF4-FFF2-40B4-BE49-F238E27FC236}">
              <a16:creationId xmlns:a16="http://schemas.microsoft.com/office/drawing/2014/main" id="{00000000-0008-0000-0D00-0000024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11</xdr:col>
      <xdr:colOff>0</xdr:colOff>
      <xdr:row>6</xdr:row>
      <xdr:rowOff>0</xdr:rowOff>
    </xdr:from>
    <xdr:to>
      <xdr:col>11</xdr:col>
      <xdr:colOff>190500</xdr:colOff>
      <xdr:row>6</xdr:row>
      <xdr:rowOff>241300</xdr:rowOff>
    </xdr:to>
    <xdr:pic>
      <xdr:nvPicPr>
        <xdr:cNvPr id="3" name="AyudaButton">
          <a:extLst>
            <a:ext uri="{FF2B5EF4-FFF2-40B4-BE49-F238E27FC236}">
              <a16:creationId xmlns:a16="http://schemas.microsoft.com/office/drawing/2014/main" id="{B636DF27-F902-1042-ACA7-161A00A22D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377100" y="2552700"/>
          <a:ext cx="1905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11</xdr:col>
      <xdr:colOff>0</xdr:colOff>
      <xdr:row>6</xdr:row>
      <xdr:rowOff>0</xdr:rowOff>
    </xdr:from>
    <xdr:to>
      <xdr:col>11</xdr:col>
      <xdr:colOff>190500</xdr:colOff>
      <xdr:row>6</xdr:row>
      <xdr:rowOff>241300</xdr:rowOff>
    </xdr:to>
    <xdr:pic>
      <xdr:nvPicPr>
        <xdr:cNvPr id="4" name="AyudaButSentencia">
          <a:extLst>
            <a:ext uri="{FF2B5EF4-FFF2-40B4-BE49-F238E27FC236}">
              <a16:creationId xmlns:a16="http://schemas.microsoft.com/office/drawing/2014/main" id="{82ABCC23-48ED-6844-9DDD-56E88FA03D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77100" y="2552700"/>
          <a:ext cx="1905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254005</xdr:colOff>
      <xdr:row>1</xdr:row>
      <xdr:rowOff>101601</xdr:rowOff>
    </xdr:from>
    <xdr:to>
      <xdr:col>1</xdr:col>
      <xdr:colOff>1778156</xdr:colOff>
      <xdr:row>2</xdr:row>
      <xdr:rowOff>278545</xdr:rowOff>
    </xdr:to>
    <xdr:pic>
      <xdr:nvPicPr>
        <xdr:cNvPr id="7" name="Imagen 2">
          <a:extLst>
            <a:ext uri="{FF2B5EF4-FFF2-40B4-BE49-F238E27FC236}">
              <a16:creationId xmlns:a16="http://schemas.microsoft.com/office/drawing/2014/main" id="{CA90AC14-601E-724D-B820-C344A74CDE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4005" y="101601"/>
          <a:ext cx="3378351" cy="684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179334</xdr:colOff>
      <xdr:row>1</xdr:row>
      <xdr:rowOff>146902</xdr:rowOff>
    </xdr:from>
    <xdr:to>
      <xdr:col>9</xdr:col>
      <xdr:colOff>1879016</xdr:colOff>
      <xdr:row>2</xdr:row>
      <xdr:rowOff>309755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87993" y="704463"/>
          <a:ext cx="3604682" cy="813341"/>
        </a:xfrm>
        <a:prstGeom prst="rect">
          <a:avLst/>
        </a:prstGeom>
      </xdr:spPr>
    </xdr:pic>
    <xdr:clientData/>
  </xdr:twoCellAnchor>
  <xdr:twoCellAnchor editAs="oneCell">
    <xdr:from>
      <xdr:col>10</xdr:col>
      <xdr:colOff>0</xdr:colOff>
      <xdr:row>8</xdr:row>
      <xdr:rowOff>0</xdr:rowOff>
    </xdr:from>
    <xdr:to>
      <xdr:col>10</xdr:col>
      <xdr:colOff>177800</xdr:colOff>
      <xdr:row>8</xdr:row>
      <xdr:rowOff>241300</xdr:rowOff>
    </xdr:to>
    <xdr:sp macro="" textlink="">
      <xdr:nvSpPr>
        <xdr:cNvPr id="17409" name="AyudaButton" hidden="1">
          <a:extLst>
            <a:ext uri="{63B3BB69-23CF-44E3-9099-C40C66FF867C}">
              <a14:compatExt xmlns:a14="http://schemas.microsoft.com/office/drawing/2010/main"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0</xdr:colOff>
      <xdr:row>8</xdr:row>
      <xdr:rowOff>0</xdr:rowOff>
    </xdr:from>
    <xdr:to>
      <xdr:col>10</xdr:col>
      <xdr:colOff>177800</xdr:colOff>
      <xdr:row>8</xdr:row>
      <xdr:rowOff>241300</xdr:rowOff>
    </xdr:to>
    <xdr:sp macro="" textlink="">
      <xdr:nvSpPr>
        <xdr:cNvPr id="17410" name="AyudaButSentencia" hidden="1">
          <a:extLst>
            <a:ext uri="{63B3BB69-23CF-44E3-9099-C40C66FF867C}">
              <a14:compatExt xmlns:a14="http://schemas.microsoft.com/office/drawing/2010/main"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0</xdr:colOff>
      <xdr:row>8</xdr:row>
      <xdr:rowOff>0</xdr:rowOff>
    </xdr:from>
    <xdr:to>
      <xdr:col>10</xdr:col>
      <xdr:colOff>165100</xdr:colOff>
      <xdr:row>8</xdr:row>
      <xdr:rowOff>241300</xdr:rowOff>
    </xdr:to>
    <xdr:pic>
      <xdr:nvPicPr>
        <xdr:cNvPr id="3" name="AyudaButton">
          <a:extLst>
            <a:ext uri="{FF2B5EF4-FFF2-40B4-BE49-F238E27FC236}">
              <a16:creationId xmlns:a16="http://schemas.microsoft.com/office/drawing/2014/main" id="{539B96FA-D2BB-E54D-9646-87AF3204C5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52000" y="5664200"/>
          <a:ext cx="1651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10</xdr:col>
      <xdr:colOff>0</xdr:colOff>
      <xdr:row>8</xdr:row>
      <xdr:rowOff>0</xdr:rowOff>
    </xdr:from>
    <xdr:to>
      <xdr:col>10</xdr:col>
      <xdr:colOff>165100</xdr:colOff>
      <xdr:row>8</xdr:row>
      <xdr:rowOff>241300</xdr:rowOff>
    </xdr:to>
    <xdr:pic>
      <xdr:nvPicPr>
        <xdr:cNvPr id="4" name="AyudaButSentencia">
          <a:extLst>
            <a:ext uri="{FF2B5EF4-FFF2-40B4-BE49-F238E27FC236}">
              <a16:creationId xmlns:a16="http://schemas.microsoft.com/office/drawing/2014/main" id="{3B40CA73-2A71-454D-9457-ED32061BFC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52000" y="5664200"/>
          <a:ext cx="1651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116596</xdr:colOff>
      <xdr:row>1</xdr:row>
      <xdr:rowOff>139082</xdr:rowOff>
    </xdr:from>
    <xdr:to>
      <xdr:col>1</xdr:col>
      <xdr:colOff>1388942</xdr:colOff>
      <xdr:row>2</xdr:row>
      <xdr:rowOff>304800</xdr:rowOff>
    </xdr:to>
    <xdr:pic>
      <xdr:nvPicPr>
        <xdr:cNvPr id="7" name="Imagen 2">
          <a:extLst>
            <a:ext uri="{FF2B5EF4-FFF2-40B4-BE49-F238E27FC236}">
              <a16:creationId xmlns:a16="http://schemas.microsoft.com/office/drawing/2014/main" id="{3C0C2FF3-B9F6-6144-BC1D-3F330D732CD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6596" y="541765"/>
          <a:ext cx="2836614" cy="816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148338</xdr:colOff>
      <xdr:row>1</xdr:row>
      <xdr:rowOff>103011</xdr:rowOff>
    </xdr:from>
    <xdr:to>
      <xdr:col>8</xdr:col>
      <xdr:colOff>2307757</xdr:colOff>
      <xdr:row>2</xdr:row>
      <xdr:rowOff>177094</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14923" y="443743"/>
          <a:ext cx="2159419" cy="585181"/>
        </a:xfrm>
        <a:prstGeom prst="rect">
          <a:avLst/>
        </a:prstGeom>
      </xdr:spPr>
    </xdr:pic>
    <xdr:clientData/>
  </xdr:twoCellAnchor>
  <xdr:twoCellAnchor editAs="oneCell">
    <xdr:from>
      <xdr:col>9</xdr:col>
      <xdr:colOff>0</xdr:colOff>
      <xdr:row>6</xdr:row>
      <xdr:rowOff>0</xdr:rowOff>
    </xdr:from>
    <xdr:to>
      <xdr:col>9</xdr:col>
      <xdr:colOff>177800</xdr:colOff>
      <xdr:row>6</xdr:row>
      <xdr:rowOff>241300</xdr:rowOff>
    </xdr:to>
    <xdr:sp macro="" textlink="">
      <xdr:nvSpPr>
        <xdr:cNvPr id="18433" name="AyudaButton" hidden="1">
          <a:extLst>
            <a:ext uri="{63B3BB69-23CF-44E3-9099-C40C66FF867C}">
              <a14:compatExt xmlns:a14="http://schemas.microsoft.com/office/drawing/2010/main" spid="_x0000_s18433"/>
            </a:ext>
            <a:ext uri="{FF2B5EF4-FFF2-40B4-BE49-F238E27FC236}">
              <a16:creationId xmlns:a16="http://schemas.microsoft.com/office/drawing/2014/main" id="{00000000-0008-0000-0F00-0000014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6</xdr:row>
      <xdr:rowOff>0</xdr:rowOff>
    </xdr:from>
    <xdr:to>
      <xdr:col>9</xdr:col>
      <xdr:colOff>177800</xdr:colOff>
      <xdr:row>6</xdr:row>
      <xdr:rowOff>241300</xdr:rowOff>
    </xdr:to>
    <xdr:sp macro="" textlink="">
      <xdr:nvSpPr>
        <xdr:cNvPr id="18434" name="AyudaButSentencia" hidden="1">
          <a:extLst>
            <a:ext uri="{63B3BB69-23CF-44E3-9099-C40C66FF867C}">
              <a14:compatExt xmlns:a14="http://schemas.microsoft.com/office/drawing/2010/main" spid="_x0000_s18434"/>
            </a:ext>
            <a:ext uri="{FF2B5EF4-FFF2-40B4-BE49-F238E27FC236}">
              <a16:creationId xmlns:a16="http://schemas.microsoft.com/office/drawing/2014/main" id="{00000000-0008-0000-0F00-0000024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6</xdr:row>
      <xdr:rowOff>0</xdr:rowOff>
    </xdr:from>
    <xdr:to>
      <xdr:col>9</xdr:col>
      <xdr:colOff>177800</xdr:colOff>
      <xdr:row>6</xdr:row>
      <xdr:rowOff>241300</xdr:rowOff>
    </xdr:to>
    <xdr:pic>
      <xdr:nvPicPr>
        <xdr:cNvPr id="3" name="AyudaButton">
          <a:extLst>
            <a:ext uri="{FF2B5EF4-FFF2-40B4-BE49-F238E27FC236}">
              <a16:creationId xmlns:a16="http://schemas.microsoft.com/office/drawing/2014/main" id="{25C1EDE3-D312-6141-8019-59748652E2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97900" y="20066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0</xdr:colOff>
      <xdr:row>6</xdr:row>
      <xdr:rowOff>0</xdr:rowOff>
    </xdr:from>
    <xdr:to>
      <xdr:col>9</xdr:col>
      <xdr:colOff>177800</xdr:colOff>
      <xdr:row>6</xdr:row>
      <xdr:rowOff>241300</xdr:rowOff>
    </xdr:to>
    <xdr:pic>
      <xdr:nvPicPr>
        <xdr:cNvPr id="4" name="AyudaButSentencia">
          <a:extLst>
            <a:ext uri="{FF2B5EF4-FFF2-40B4-BE49-F238E27FC236}">
              <a16:creationId xmlns:a16="http://schemas.microsoft.com/office/drawing/2014/main" id="{AAE42372-D07E-C243-A457-C4F48975E2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97900" y="20066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294957</xdr:colOff>
      <xdr:row>1</xdr:row>
      <xdr:rowOff>51946</xdr:rowOff>
    </xdr:from>
    <xdr:to>
      <xdr:col>1</xdr:col>
      <xdr:colOff>1296846</xdr:colOff>
      <xdr:row>2</xdr:row>
      <xdr:rowOff>206188</xdr:rowOff>
    </xdr:to>
    <xdr:pic>
      <xdr:nvPicPr>
        <xdr:cNvPr id="7" name="Imagen 2">
          <a:extLst>
            <a:ext uri="{FF2B5EF4-FFF2-40B4-BE49-F238E27FC236}">
              <a16:creationId xmlns:a16="http://schemas.microsoft.com/office/drawing/2014/main" id="{622645EF-C814-5D44-BCDB-A791943B2EC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4957" y="392678"/>
          <a:ext cx="2566157" cy="66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77442</xdr:colOff>
      <xdr:row>1</xdr:row>
      <xdr:rowOff>146721</xdr:rowOff>
    </xdr:from>
    <xdr:to>
      <xdr:col>9</xdr:col>
      <xdr:colOff>2619907</xdr:colOff>
      <xdr:row>2</xdr:row>
      <xdr:rowOff>247805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43905" y="750745"/>
          <a:ext cx="2542465" cy="720597"/>
        </a:xfrm>
        <a:prstGeom prst="rect">
          <a:avLst/>
        </a:prstGeom>
      </xdr:spPr>
    </xdr:pic>
    <xdr:clientData/>
  </xdr:twoCellAnchor>
  <xdr:twoCellAnchor editAs="oneCell">
    <xdr:from>
      <xdr:col>53</xdr:col>
      <xdr:colOff>0</xdr:colOff>
      <xdr:row>18</xdr:row>
      <xdr:rowOff>0</xdr:rowOff>
    </xdr:from>
    <xdr:to>
      <xdr:col>61</xdr:col>
      <xdr:colOff>177800</xdr:colOff>
      <xdr:row>19</xdr:row>
      <xdr:rowOff>63500</xdr:rowOff>
    </xdr:to>
    <xdr:sp macro="" textlink="">
      <xdr:nvSpPr>
        <xdr:cNvPr id="5121" name="AyudaButton" hidden="1">
          <a:extLst>
            <a:ext uri="{63B3BB69-23CF-44E3-9099-C40C66FF867C}">
              <a14:compatExt xmlns:a14="http://schemas.microsoft.com/office/drawing/2010/main"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53</xdr:col>
      <xdr:colOff>0</xdr:colOff>
      <xdr:row>18</xdr:row>
      <xdr:rowOff>0</xdr:rowOff>
    </xdr:from>
    <xdr:to>
      <xdr:col>61</xdr:col>
      <xdr:colOff>177800</xdr:colOff>
      <xdr:row>19</xdr:row>
      <xdr:rowOff>63500</xdr:rowOff>
    </xdr:to>
    <xdr:sp macro="" textlink="">
      <xdr:nvSpPr>
        <xdr:cNvPr id="5122" name="AyudaButSentencia" hidden="1">
          <a:extLst>
            <a:ext uri="{63B3BB69-23CF-44E3-9099-C40C66FF867C}">
              <a14:compatExt xmlns:a14="http://schemas.microsoft.com/office/drawing/2010/main"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185856</xdr:colOff>
      <xdr:row>1</xdr:row>
      <xdr:rowOff>77439</xdr:rowOff>
    </xdr:from>
    <xdr:to>
      <xdr:col>1</xdr:col>
      <xdr:colOff>1820437</xdr:colOff>
      <xdr:row>2</xdr:row>
      <xdr:rowOff>294267</xdr:rowOff>
    </xdr:to>
    <xdr:pic>
      <xdr:nvPicPr>
        <xdr:cNvPr id="5" name="Imagen 2">
          <a:extLst>
            <a:ext uri="{FF2B5EF4-FFF2-40B4-BE49-F238E27FC236}">
              <a16:creationId xmlns:a16="http://schemas.microsoft.com/office/drawing/2014/main" id="{E6F0A719-4243-DE4A-8B8A-2D1E39A2EA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856" y="77439"/>
          <a:ext cx="3701583" cy="836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53</xdr:col>
      <xdr:colOff>0</xdr:colOff>
      <xdr:row>18</xdr:row>
      <xdr:rowOff>0</xdr:rowOff>
    </xdr:from>
    <xdr:to>
      <xdr:col>61</xdr:col>
      <xdr:colOff>165100</xdr:colOff>
      <xdr:row>19</xdr:row>
      <xdr:rowOff>63500</xdr:rowOff>
    </xdr:to>
    <xdr:pic>
      <xdr:nvPicPr>
        <xdr:cNvPr id="3" name="AyudaButton">
          <a:extLst>
            <a:ext uri="{FF2B5EF4-FFF2-40B4-BE49-F238E27FC236}">
              <a16:creationId xmlns:a16="http://schemas.microsoft.com/office/drawing/2014/main" id="{8D1E24FD-19A5-DC40-B1AC-40AD342B89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55000" y="12839700"/>
          <a:ext cx="1651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53</xdr:col>
      <xdr:colOff>0</xdr:colOff>
      <xdr:row>18</xdr:row>
      <xdr:rowOff>0</xdr:rowOff>
    </xdr:from>
    <xdr:to>
      <xdr:col>61</xdr:col>
      <xdr:colOff>165100</xdr:colOff>
      <xdr:row>19</xdr:row>
      <xdr:rowOff>63500</xdr:rowOff>
    </xdr:to>
    <xdr:pic>
      <xdr:nvPicPr>
        <xdr:cNvPr id="4" name="AyudaButSentencia">
          <a:extLst>
            <a:ext uri="{FF2B5EF4-FFF2-40B4-BE49-F238E27FC236}">
              <a16:creationId xmlns:a16="http://schemas.microsoft.com/office/drawing/2014/main" id="{D9CA9D8F-1307-2440-9C49-E81F909988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955000" y="12839700"/>
          <a:ext cx="1651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1130107</xdr:colOff>
      <xdr:row>1</xdr:row>
      <xdr:rowOff>86409</xdr:rowOff>
    </xdr:from>
    <xdr:to>
      <xdr:col>8</xdr:col>
      <xdr:colOff>1955307</xdr:colOff>
      <xdr:row>2</xdr:row>
      <xdr:rowOff>317240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471788" y="682073"/>
          <a:ext cx="2488563" cy="736583"/>
        </a:xfrm>
        <a:prstGeom prst="rect">
          <a:avLst/>
        </a:prstGeom>
      </xdr:spPr>
    </xdr:pic>
    <xdr:clientData/>
  </xdr:twoCellAnchor>
  <xdr:twoCellAnchor editAs="oneCell">
    <xdr:from>
      <xdr:col>9</xdr:col>
      <xdr:colOff>0</xdr:colOff>
      <xdr:row>6</xdr:row>
      <xdr:rowOff>0</xdr:rowOff>
    </xdr:from>
    <xdr:to>
      <xdr:col>9</xdr:col>
      <xdr:colOff>177800</xdr:colOff>
      <xdr:row>6</xdr:row>
      <xdr:rowOff>241300</xdr:rowOff>
    </xdr:to>
    <xdr:sp macro="" textlink="">
      <xdr:nvSpPr>
        <xdr:cNvPr id="8193" name="AyudaButton" hidden="1">
          <a:extLst>
            <a:ext uri="{63B3BB69-23CF-44E3-9099-C40C66FF867C}">
              <a14:compatExt xmlns:a14="http://schemas.microsoft.com/office/drawing/2010/main"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6</xdr:row>
      <xdr:rowOff>0</xdr:rowOff>
    </xdr:from>
    <xdr:to>
      <xdr:col>9</xdr:col>
      <xdr:colOff>177800</xdr:colOff>
      <xdr:row>6</xdr:row>
      <xdr:rowOff>241300</xdr:rowOff>
    </xdr:to>
    <xdr:sp macro="" textlink="">
      <xdr:nvSpPr>
        <xdr:cNvPr id="8194" name="AyudaButSentencia" hidden="1">
          <a:extLst>
            <a:ext uri="{63B3BB69-23CF-44E3-9099-C40C66FF867C}">
              <a14:compatExt xmlns:a14="http://schemas.microsoft.com/office/drawing/2010/main" spid="_x0000_s8194"/>
            </a:ext>
            <a:ext uri="{FF2B5EF4-FFF2-40B4-BE49-F238E27FC236}">
              <a16:creationId xmlns:a16="http://schemas.microsoft.com/office/drawing/2014/main" id="{00000000-0008-0000-0300-0000022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294342</xdr:colOff>
      <xdr:row>1</xdr:row>
      <xdr:rowOff>129989</xdr:rowOff>
    </xdr:from>
    <xdr:to>
      <xdr:col>1</xdr:col>
      <xdr:colOff>2196634</xdr:colOff>
      <xdr:row>2</xdr:row>
      <xdr:rowOff>309282</xdr:rowOff>
    </xdr:to>
    <xdr:pic>
      <xdr:nvPicPr>
        <xdr:cNvPr id="5" name="Imagen 2">
          <a:extLst>
            <a:ext uri="{FF2B5EF4-FFF2-40B4-BE49-F238E27FC236}">
              <a16:creationId xmlns:a16="http://schemas.microsoft.com/office/drawing/2014/main" id="{8FFF1867-D96C-AC43-B650-F1B165D416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342" y="739589"/>
          <a:ext cx="3781892" cy="687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xdr:row>
      <xdr:rowOff>0</xdr:rowOff>
    </xdr:from>
    <xdr:to>
      <xdr:col>9</xdr:col>
      <xdr:colOff>177800</xdr:colOff>
      <xdr:row>6</xdr:row>
      <xdr:rowOff>241300</xdr:rowOff>
    </xdr:to>
    <xdr:pic>
      <xdr:nvPicPr>
        <xdr:cNvPr id="3" name="AyudaButton">
          <a:extLst>
            <a:ext uri="{FF2B5EF4-FFF2-40B4-BE49-F238E27FC236}">
              <a16:creationId xmlns:a16="http://schemas.microsoft.com/office/drawing/2014/main" id="{77E2BE09-85A6-5544-BFE1-F34C059AE5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62700" y="36068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0</xdr:colOff>
      <xdr:row>6</xdr:row>
      <xdr:rowOff>0</xdr:rowOff>
    </xdr:from>
    <xdr:to>
      <xdr:col>9</xdr:col>
      <xdr:colOff>177800</xdr:colOff>
      <xdr:row>6</xdr:row>
      <xdr:rowOff>241300</xdr:rowOff>
    </xdr:to>
    <xdr:pic>
      <xdr:nvPicPr>
        <xdr:cNvPr id="4" name="AyudaButSentencia">
          <a:extLst>
            <a:ext uri="{FF2B5EF4-FFF2-40B4-BE49-F238E27FC236}">
              <a16:creationId xmlns:a16="http://schemas.microsoft.com/office/drawing/2014/main" id="{5693E471-48B2-1F46-B45C-E205221DF2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62700" y="36068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979614</xdr:colOff>
      <xdr:row>1</xdr:row>
      <xdr:rowOff>106444</xdr:rowOff>
    </xdr:from>
    <xdr:to>
      <xdr:col>8</xdr:col>
      <xdr:colOff>1491897</xdr:colOff>
      <xdr:row>2</xdr:row>
      <xdr:rowOff>328162</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43856" y="722202"/>
          <a:ext cx="2936829" cy="722021"/>
        </a:xfrm>
        <a:prstGeom prst="rect">
          <a:avLst/>
        </a:prstGeom>
      </xdr:spPr>
    </xdr:pic>
    <xdr:clientData/>
  </xdr:twoCellAnchor>
  <xdr:twoCellAnchor editAs="oneCell">
    <xdr:from>
      <xdr:col>53</xdr:col>
      <xdr:colOff>0</xdr:colOff>
      <xdr:row>5</xdr:row>
      <xdr:rowOff>1016000</xdr:rowOff>
    </xdr:from>
    <xdr:to>
      <xdr:col>61</xdr:col>
      <xdr:colOff>177800</xdr:colOff>
      <xdr:row>5</xdr:row>
      <xdr:rowOff>1244600</xdr:rowOff>
    </xdr:to>
    <xdr:sp macro="" textlink="">
      <xdr:nvSpPr>
        <xdr:cNvPr id="9217" name="AyudaButton" hidden="1">
          <a:extLst>
            <a:ext uri="{63B3BB69-23CF-44E3-9099-C40C66FF867C}">
              <a14:compatExt xmlns:a14="http://schemas.microsoft.com/office/drawing/2010/main"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53</xdr:col>
      <xdr:colOff>0</xdr:colOff>
      <xdr:row>5</xdr:row>
      <xdr:rowOff>977900</xdr:rowOff>
    </xdr:from>
    <xdr:to>
      <xdr:col>61</xdr:col>
      <xdr:colOff>177800</xdr:colOff>
      <xdr:row>5</xdr:row>
      <xdr:rowOff>1219200</xdr:rowOff>
    </xdr:to>
    <xdr:sp macro="" textlink="">
      <xdr:nvSpPr>
        <xdr:cNvPr id="9218" name="AyudaButSentencia" hidden="1">
          <a:extLst>
            <a:ext uri="{63B3BB69-23CF-44E3-9099-C40C66FF867C}">
              <a14:compatExt xmlns:a14="http://schemas.microsoft.com/office/drawing/2010/main"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211227</xdr:colOff>
      <xdr:row>1</xdr:row>
      <xdr:rowOff>135536</xdr:rowOff>
    </xdr:from>
    <xdr:to>
      <xdr:col>1</xdr:col>
      <xdr:colOff>2328333</xdr:colOff>
      <xdr:row>2</xdr:row>
      <xdr:rowOff>324321</xdr:rowOff>
    </xdr:to>
    <xdr:pic>
      <xdr:nvPicPr>
        <xdr:cNvPr id="5" name="Imagen 2">
          <a:extLst>
            <a:ext uri="{FF2B5EF4-FFF2-40B4-BE49-F238E27FC236}">
              <a16:creationId xmlns:a16="http://schemas.microsoft.com/office/drawing/2014/main" id="{9E9C9CB3-1A6F-7449-AB35-F3F82B1193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227" y="751294"/>
          <a:ext cx="3983621" cy="68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53</xdr:col>
      <xdr:colOff>0</xdr:colOff>
      <xdr:row>5</xdr:row>
      <xdr:rowOff>1016000</xdr:rowOff>
    </xdr:from>
    <xdr:to>
      <xdr:col>61</xdr:col>
      <xdr:colOff>177800</xdr:colOff>
      <xdr:row>5</xdr:row>
      <xdr:rowOff>1257300</xdr:rowOff>
    </xdr:to>
    <xdr:pic>
      <xdr:nvPicPr>
        <xdr:cNvPr id="3" name="AyudaButton">
          <a:extLst>
            <a:ext uri="{FF2B5EF4-FFF2-40B4-BE49-F238E27FC236}">
              <a16:creationId xmlns:a16="http://schemas.microsoft.com/office/drawing/2014/main" id="{17B470B3-4D64-714F-B338-EBE2F4C011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11900" y="30734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53</xdr:col>
      <xdr:colOff>0</xdr:colOff>
      <xdr:row>5</xdr:row>
      <xdr:rowOff>977900</xdr:rowOff>
    </xdr:from>
    <xdr:to>
      <xdr:col>61</xdr:col>
      <xdr:colOff>177800</xdr:colOff>
      <xdr:row>5</xdr:row>
      <xdr:rowOff>1219200</xdr:rowOff>
    </xdr:to>
    <xdr:pic>
      <xdr:nvPicPr>
        <xdr:cNvPr id="4" name="AyudaButSentencia">
          <a:extLst>
            <a:ext uri="{FF2B5EF4-FFF2-40B4-BE49-F238E27FC236}">
              <a16:creationId xmlns:a16="http://schemas.microsoft.com/office/drawing/2014/main" id="{662AF169-57A4-F54C-8614-28A720F1A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11900" y="30353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336074</xdr:colOff>
      <xdr:row>1</xdr:row>
      <xdr:rowOff>137489</xdr:rowOff>
    </xdr:from>
    <xdr:to>
      <xdr:col>8</xdr:col>
      <xdr:colOff>2463799</xdr:colOff>
      <xdr:row>2</xdr:row>
      <xdr:rowOff>333693</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71874" y="734389"/>
          <a:ext cx="2127725" cy="704204"/>
        </a:xfrm>
        <a:prstGeom prst="rect">
          <a:avLst/>
        </a:prstGeom>
      </xdr:spPr>
    </xdr:pic>
    <xdr:clientData/>
  </xdr:twoCellAnchor>
  <xdr:twoCellAnchor editAs="oneCell">
    <xdr:from>
      <xdr:col>59</xdr:col>
      <xdr:colOff>0</xdr:colOff>
      <xdr:row>6</xdr:row>
      <xdr:rowOff>0</xdr:rowOff>
    </xdr:from>
    <xdr:to>
      <xdr:col>67</xdr:col>
      <xdr:colOff>177800</xdr:colOff>
      <xdr:row>6</xdr:row>
      <xdr:rowOff>241300</xdr:rowOff>
    </xdr:to>
    <xdr:sp macro="" textlink="">
      <xdr:nvSpPr>
        <xdr:cNvPr id="20481" name="AyudaButton" hidden="1">
          <a:extLst>
            <a:ext uri="{63B3BB69-23CF-44E3-9099-C40C66FF867C}">
              <a14:compatExt xmlns:a14="http://schemas.microsoft.com/office/drawing/2010/main"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59</xdr:col>
      <xdr:colOff>0</xdr:colOff>
      <xdr:row>6</xdr:row>
      <xdr:rowOff>0</xdr:rowOff>
    </xdr:from>
    <xdr:to>
      <xdr:col>67</xdr:col>
      <xdr:colOff>177800</xdr:colOff>
      <xdr:row>6</xdr:row>
      <xdr:rowOff>241300</xdr:rowOff>
    </xdr:to>
    <xdr:sp macro="" textlink="">
      <xdr:nvSpPr>
        <xdr:cNvPr id="20482" name="AyudaButSentencia" hidden="1">
          <a:extLst>
            <a:ext uri="{63B3BB69-23CF-44E3-9099-C40C66FF867C}">
              <a14:compatExt xmlns:a14="http://schemas.microsoft.com/office/drawing/2010/main" spid="_x0000_s20482"/>
            </a:ext>
            <a:ext uri="{FF2B5EF4-FFF2-40B4-BE49-F238E27FC236}">
              <a16:creationId xmlns:a16="http://schemas.microsoft.com/office/drawing/2014/main" id="{00000000-0008-0000-0500-0000025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170599</xdr:colOff>
      <xdr:row>1</xdr:row>
      <xdr:rowOff>113731</xdr:rowOff>
    </xdr:from>
    <xdr:to>
      <xdr:col>1</xdr:col>
      <xdr:colOff>1811618</xdr:colOff>
      <xdr:row>2</xdr:row>
      <xdr:rowOff>305589</xdr:rowOff>
    </xdr:to>
    <xdr:pic>
      <xdr:nvPicPr>
        <xdr:cNvPr id="7" name="Imagen 2">
          <a:extLst>
            <a:ext uri="{FF2B5EF4-FFF2-40B4-BE49-F238E27FC236}">
              <a16:creationId xmlns:a16="http://schemas.microsoft.com/office/drawing/2014/main" id="{8973B541-ABF8-7E4E-ACF3-DBB1785E54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599" y="711378"/>
          <a:ext cx="3602048" cy="696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59</xdr:col>
      <xdr:colOff>0</xdr:colOff>
      <xdr:row>6</xdr:row>
      <xdr:rowOff>0</xdr:rowOff>
    </xdr:from>
    <xdr:to>
      <xdr:col>67</xdr:col>
      <xdr:colOff>177800</xdr:colOff>
      <xdr:row>6</xdr:row>
      <xdr:rowOff>241300</xdr:rowOff>
    </xdr:to>
    <xdr:pic>
      <xdr:nvPicPr>
        <xdr:cNvPr id="3" name="AyudaButton">
          <a:extLst>
            <a:ext uri="{FF2B5EF4-FFF2-40B4-BE49-F238E27FC236}">
              <a16:creationId xmlns:a16="http://schemas.microsoft.com/office/drawing/2014/main" id="{EEDAA466-14DF-8845-BE90-1E2B6CD120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65800" y="30353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59</xdr:col>
      <xdr:colOff>0</xdr:colOff>
      <xdr:row>6</xdr:row>
      <xdr:rowOff>0</xdr:rowOff>
    </xdr:from>
    <xdr:to>
      <xdr:col>67</xdr:col>
      <xdr:colOff>177800</xdr:colOff>
      <xdr:row>6</xdr:row>
      <xdr:rowOff>241300</xdr:rowOff>
    </xdr:to>
    <xdr:pic>
      <xdr:nvPicPr>
        <xdr:cNvPr id="4" name="AyudaButSentencia">
          <a:extLst>
            <a:ext uri="{FF2B5EF4-FFF2-40B4-BE49-F238E27FC236}">
              <a16:creationId xmlns:a16="http://schemas.microsoft.com/office/drawing/2014/main" id="{0F82A953-6F9A-9C4B-BF2C-1FB244F037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65800" y="30353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1281784</xdr:colOff>
      <xdr:row>1</xdr:row>
      <xdr:rowOff>92858</xdr:rowOff>
    </xdr:from>
    <xdr:to>
      <xdr:col>10</xdr:col>
      <xdr:colOff>1525891</xdr:colOff>
      <xdr:row>2</xdr:row>
      <xdr:rowOff>255545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95784" y="702458"/>
          <a:ext cx="3342907" cy="746887"/>
        </a:xfrm>
        <a:prstGeom prst="rect">
          <a:avLst/>
        </a:prstGeom>
      </xdr:spPr>
    </xdr:pic>
    <xdr:clientData/>
  </xdr:twoCellAnchor>
  <xdr:twoCellAnchor editAs="oneCell">
    <xdr:from>
      <xdr:col>11</xdr:col>
      <xdr:colOff>0</xdr:colOff>
      <xdr:row>5</xdr:row>
      <xdr:rowOff>1016000</xdr:rowOff>
    </xdr:from>
    <xdr:to>
      <xdr:col>19</xdr:col>
      <xdr:colOff>177800</xdr:colOff>
      <xdr:row>5</xdr:row>
      <xdr:rowOff>1244600</xdr:rowOff>
    </xdr:to>
    <xdr:sp macro="" textlink="">
      <xdr:nvSpPr>
        <xdr:cNvPr id="19457" name="AyudaButton" hidden="1">
          <a:extLst>
            <a:ext uri="{63B3BB69-23CF-44E3-9099-C40C66FF867C}">
              <a14:compatExt xmlns:a14="http://schemas.microsoft.com/office/drawing/2010/main" spid="_x0000_s19457"/>
            </a:ext>
            <a:ext uri="{FF2B5EF4-FFF2-40B4-BE49-F238E27FC236}">
              <a16:creationId xmlns:a16="http://schemas.microsoft.com/office/drawing/2014/main" id="{00000000-0008-0000-0600-0000014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11</xdr:col>
      <xdr:colOff>0</xdr:colOff>
      <xdr:row>5</xdr:row>
      <xdr:rowOff>977900</xdr:rowOff>
    </xdr:from>
    <xdr:to>
      <xdr:col>19</xdr:col>
      <xdr:colOff>177800</xdr:colOff>
      <xdr:row>5</xdr:row>
      <xdr:rowOff>1219200</xdr:rowOff>
    </xdr:to>
    <xdr:sp macro="" textlink="">
      <xdr:nvSpPr>
        <xdr:cNvPr id="19458" name="AyudaButSentencia" hidden="1">
          <a:extLst>
            <a:ext uri="{63B3BB69-23CF-44E3-9099-C40C66FF867C}">
              <a14:compatExt xmlns:a14="http://schemas.microsoft.com/office/drawing/2010/main" spid="_x0000_s19458"/>
            </a:ext>
            <a:ext uri="{FF2B5EF4-FFF2-40B4-BE49-F238E27FC236}">
              <a16:creationId xmlns:a16="http://schemas.microsoft.com/office/drawing/2014/main" id="{00000000-0008-0000-0600-0000024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233386</xdr:colOff>
      <xdr:row>1</xdr:row>
      <xdr:rowOff>87611</xdr:rowOff>
    </xdr:from>
    <xdr:to>
      <xdr:col>1</xdr:col>
      <xdr:colOff>1795130</xdr:colOff>
      <xdr:row>2</xdr:row>
      <xdr:rowOff>308481</xdr:rowOff>
    </xdr:to>
    <xdr:pic>
      <xdr:nvPicPr>
        <xdr:cNvPr id="5" name="Imagen 2">
          <a:extLst>
            <a:ext uri="{FF2B5EF4-FFF2-40B4-BE49-F238E27FC236}">
              <a16:creationId xmlns:a16="http://schemas.microsoft.com/office/drawing/2014/main" id="{390FD83A-50CA-DA4D-992A-8BBDFA88E4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386" y="87611"/>
          <a:ext cx="3712277" cy="813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5</xdr:row>
      <xdr:rowOff>1016000</xdr:rowOff>
    </xdr:from>
    <xdr:to>
      <xdr:col>19</xdr:col>
      <xdr:colOff>177800</xdr:colOff>
      <xdr:row>5</xdr:row>
      <xdr:rowOff>1257300</xdr:rowOff>
    </xdr:to>
    <xdr:pic>
      <xdr:nvPicPr>
        <xdr:cNvPr id="3" name="AyudaButton">
          <a:extLst>
            <a:ext uri="{FF2B5EF4-FFF2-40B4-BE49-F238E27FC236}">
              <a16:creationId xmlns:a16="http://schemas.microsoft.com/office/drawing/2014/main" id="{996C7CAA-D121-CE49-9179-03C4BC1738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45200" y="30861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11</xdr:col>
      <xdr:colOff>0</xdr:colOff>
      <xdr:row>5</xdr:row>
      <xdr:rowOff>977900</xdr:rowOff>
    </xdr:from>
    <xdr:to>
      <xdr:col>19</xdr:col>
      <xdr:colOff>177800</xdr:colOff>
      <xdr:row>5</xdr:row>
      <xdr:rowOff>1219200</xdr:rowOff>
    </xdr:to>
    <xdr:pic>
      <xdr:nvPicPr>
        <xdr:cNvPr id="4" name="AyudaButSentencia">
          <a:extLst>
            <a:ext uri="{FF2B5EF4-FFF2-40B4-BE49-F238E27FC236}">
              <a16:creationId xmlns:a16="http://schemas.microsoft.com/office/drawing/2014/main" id="{D16779C7-5C37-9F4B-A69C-BD636C477F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745200" y="30480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999066</xdr:colOff>
      <xdr:row>1</xdr:row>
      <xdr:rowOff>80433</xdr:rowOff>
    </xdr:from>
    <xdr:to>
      <xdr:col>9</xdr:col>
      <xdr:colOff>1828799</xdr:colOff>
      <xdr:row>2</xdr:row>
      <xdr:rowOff>389466</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98266" y="80433"/>
          <a:ext cx="3505199" cy="817033"/>
        </a:xfrm>
        <a:prstGeom prst="rect">
          <a:avLst/>
        </a:prstGeom>
      </xdr:spPr>
    </xdr:pic>
    <xdr:clientData/>
  </xdr:twoCellAnchor>
  <xdr:twoCellAnchor editAs="oneCell">
    <xdr:from>
      <xdr:col>53</xdr:col>
      <xdr:colOff>0</xdr:colOff>
      <xdr:row>5</xdr:row>
      <xdr:rowOff>1016000</xdr:rowOff>
    </xdr:from>
    <xdr:to>
      <xdr:col>60</xdr:col>
      <xdr:colOff>177800</xdr:colOff>
      <xdr:row>5</xdr:row>
      <xdr:rowOff>1244600</xdr:rowOff>
    </xdr:to>
    <xdr:sp macro="" textlink="">
      <xdr:nvSpPr>
        <xdr:cNvPr id="10241" name="AyudaButton" hidden="1">
          <a:extLst>
            <a:ext uri="{63B3BB69-23CF-44E3-9099-C40C66FF867C}">
              <a14:compatExt xmlns:a14="http://schemas.microsoft.com/office/drawing/2010/main" spid="_x0000_s10241"/>
            </a:ext>
            <a:ext uri="{FF2B5EF4-FFF2-40B4-BE49-F238E27FC236}">
              <a16:creationId xmlns:a16="http://schemas.microsoft.com/office/drawing/2014/main" id="{00000000-0008-0000-0700-0000012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53</xdr:col>
      <xdr:colOff>0</xdr:colOff>
      <xdr:row>5</xdr:row>
      <xdr:rowOff>977900</xdr:rowOff>
    </xdr:from>
    <xdr:to>
      <xdr:col>60</xdr:col>
      <xdr:colOff>177800</xdr:colOff>
      <xdr:row>5</xdr:row>
      <xdr:rowOff>1219200</xdr:rowOff>
    </xdr:to>
    <xdr:sp macro="" textlink="">
      <xdr:nvSpPr>
        <xdr:cNvPr id="10242" name="AyudaButSentencia" hidden="1">
          <a:extLst>
            <a:ext uri="{63B3BB69-23CF-44E3-9099-C40C66FF867C}">
              <a14:compatExt xmlns:a14="http://schemas.microsoft.com/office/drawing/2010/main" spid="_x0000_s10242"/>
            </a:ext>
            <a:ext uri="{FF2B5EF4-FFF2-40B4-BE49-F238E27FC236}">
              <a16:creationId xmlns:a16="http://schemas.microsoft.com/office/drawing/2014/main" id="{00000000-0008-0000-0700-0000022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237062</xdr:colOff>
      <xdr:row>1</xdr:row>
      <xdr:rowOff>84665</xdr:rowOff>
    </xdr:from>
    <xdr:to>
      <xdr:col>1</xdr:col>
      <xdr:colOff>1988017</xdr:colOff>
      <xdr:row>2</xdr:row>
      <xdr:rowOff>386520</xdr:rowOff>
    </xdr:to>
    <xdr:pic>
      <xdr:nvPicPr>
        <xdr:cNvPr id="5" name="Imagen 2">
          <a:extLst>
            <a:ext uri="{FF2B5EF4-FFF2-40B4-BE49-F238E27FC236}">
              <a16:creationId xmlns:a16="http://schemas.microsoft.com/office/drawing/2014/main" id="{46B9F130-25E8-7A4F-BFB1-7F4B964933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7062" y="84665"/>
          <a:ext cx="3715222" cy="8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53</xdr:col>
      <xdr:colOff>0</xdr:colOff>
      <xdr:row>5</xdr:row>
      <xdr:rowOff>1016000</xdr:rowOff>
    </xdr:from>
    <xdr:to>
      <xdr:col>60</xdr:col>
      <xdr:colOff>177800</xdr:colOff>
      <xdr:row>5</xdr:row>
      <xdr:rowOff>1244600</xdr:rowOff>
    </xdr:to>
    <xdr:pic>
      <xdr:nvPicPr>
        <xdr:cNvPr id="3" name="AyudaButton">
          <a:extLst>
            <a:ext uri="{FF2B5EF4-FFF2-40B4-BE49-F238E27FC236}">
              <a16:creationId xmlns:a16="http://schemas.microsoft.com/office/drawing/2014/main" id="{E69E8A14-F896-714F-A307-812BED3A12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5700" y="3136900"/>
          <a:ext cx="17780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53</xdr:col>
      <xdr:colOff>0</xdr:colOff>
      <xdr:row>5</xdr:row>
      <xdr:rowOff>977900</xdr:rowOff>
    </xdr:from>
    <xdr:to>
      <xdr:col>60</xdr:col>
      <xdr:colOff>177800</xdr:colOff>
      <xdr:row>5</xdr:row>
      <xdr:rowOff>1219200</xdr:rowOff>
    </xdr:to>
    <xdr:pic>
      <xdr:nvPicPr>
        <xdr:cNvPr id="4" name="AyudaButSentencia">
          <a:extLst>
            <a:ext uri="{FF2B5EF4-FFF2-40B4-BE49-F238E27FC236}">
              <a16:creationId xmlns:a16="http://schemas.microsoft.com/office/drawing/2014/main" id="{6B74B606-8EE2-BF42-91A4-C8DB995A3E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015700" y="30988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621776</xdr:colOff>
      <xdr:row>1</xdr:row>
      <xdr:rowOff>82332</xdr:rowOff>
    </xdr:from>
    <xdr:to>
      <xdr:col>9</xdr:col>
      <xdr:colOff>1399757</xdr:colOff>
      <xdr:row>2</xdr:row>
      <xdr:rowOff>294268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89337" y="624405"/>
          <a:ext cx="2915298" cy="877912"/>
        </a:xfrm>
        <a:prstGeom prst="rect">
          <a:avLst/>
        </a:prstGeom>
      </xdr:spPr>
    </xdr:pic>
    <xdr:clientData/>
  </xdr:twoCellAnchor>
  <xdr:twoCellAnchor editAs="oneCell">
    <xdr:from>
      <xdr:col>26</xdr:col>
      <xdr:colOff>0</xdr:colOff>
      <xdr:row>5</xdr:row>
      <xdr:rowOff>1016000</xdr:rowOff>
    </xdr:from>
    <xdr:to>
      <xdr:col>59</xdr:col>
      <xdr:colOff>177800</xdr:colOff>
      <xdr:row>5</xdr:row>
      <xdr:rowOff>1251998</xdr:rowOff>
    </xdr:to>
    <xdr:sp macro="" textlink="">
      <xdr:nvSpPr>
        <xdr:cNvPr id="3" name="AyudaButton" hidden="1">
          <a:extLst>
            <a:ext uri="{63B3BB69-23CF-44E3-9099-C40C66FF867C}">
              <a14:compatExt xmlns:a14="http://schemas.microsoft.com/office/drawing/2010/main" spid="_x0000_s4106"/>
            </a:ext>
            <a:ext uri="{FF2B5EF4-FFF2-40B4-BE49-F238E27FC236}">
              <a16:creationId xmlns:a16="http://schemas.microsoft.com/office/drawing/2014/main" id="{00000000-0008-0000-0800-000003000000}"/>
            </a:ext>
          </a:extLst>
        </xdr:cNvPr>
        <xdr:cNvSpPr/>
      </xdr:nvSpPr>
      <xdr:spPr bwMode="auto">
        <a:xfrm>
          <a:off x="99726750" y="2921000"/>
          <a:ext cx="17780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26</xdr:col>
      <xdr:colOff>0</xdr:colOff>
      <xdr:row>5</xdr:row>
      <xdr:rowOff>977900</xdr:rowOff>
    </xdr:from>
    <xdr:to>
      <xdr:col>59</xdr:col>
      <xdr:colOff>177800</xdr:colOff>
      <xdr:row>5</xdr:row>
      <xdr:rowOff>1226598</xdr:rowOff>
    </xdr:to>
    <xdr:sp macro="" textlink="">
      <xdr:nvSpPr>
        <xdr:cNvPr id="4" name="AyudaButSentencia" hidden="1">
          <a:extLst>
            <a:ext uri="{63B3BB69-23CF-44E3-9099-C40C66FF867C}">
              <a14:compatExt xmlns:a14="http://schemas.microsoft.com/office/drawing/2010/main" spid="_x0000_s4109"/>
            </a:ext>
            <a:ext uri="{FF2B5EF4-FFF2-40B4-BE49-F238E27FC236}">
              <a16:creationId xmlns:a16="http://schemas.microsoft.com/office/drawing/2014/main" id="{00000000-0008-0000-0800-000004000000}"/>
            </a:ext>
          </a:extLst>
        </xdr:cNvPr>
        <xdr:cNvSpPr/>
      </xdr:nvSpPr>
      <xdr:spPr bwMode="auto">
        <a:xfrm>
          <a:off x="99726750" y="28829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26</xdr:col>
      <xdr:colOff>0</xdr:colOff>
      <xdr:row>5</xdr:row>
      <xdr:rowOff>762000</xdr:rowOff>
    </xdr:from>
    <xdr:to>
      <xdr:col>59</xdr:col>
      <xdr:colOff>133350</xdr:colOff>
      <xdr:row>5</xdr:row>
      <xdr:rowOff>938494</xdr:rowOff>
    </xdr:to>
    <xdr:pic>
      <xdr:nvPicPr>
        <xdr:cNvPr id="5" name="AyudaButton">
          <a:extLst>
            <a:ext uri="{FF2B5EF4-FFF2-40B4-BE49-F238E27FC236}">
              <a16:creationId xmlns:a16="http://schemas.microsoft.com/office/drawing/2014/main" id="{00000000-0008-0000-0800-000005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26750" y="2667000"/>
          <a:ext cx="133350" cy="1714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26</xdr:col>
      <xdr:colOff>0</xdr:colOff>
      <xdr:row>5</xdr:row>
      <xdr:rowOff>733425</xdr:rowOff>
    </xdr:from>
    <xdr:to>
      <xdr:col>59</xdr:col>
      <xdr:colOff>133350</xdr:colOff>
      <xdr:row>5</xdr:row>
      <xdr:rowOff>914400</xdr:rowOff>
    </xdr:to>
    <xdr:pic>
      <xdr:nvPicPr>
        <xdr:cNvPr id="6" name="AyudaButSentencia">
          <a:extLst>
            <a:ext uri="{FF2B5EF4-FFF2-40B4-BE49-F238E27FC236}">
              <a16:creationId xmlns:a16="http://schemas.microsoft.com/office/drawing/2014/main" id="{00000000-0008-0000-0800-000006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26750" y="2638425"/>
          <a:ext cx="133350" cy="1809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301749</xdr:colOff>
      <xdr:row>1</xdr:row>
      <xdr:rowOff>114157</xdr:rowOff>
    </xdr:from>
    <xdr:to>
      <xdr:col>1</xdr:col>
      <xdr:colOff>2022154</xdr:colOff>
      <xdr:row>2</xdr:row>
      <xdr:rowOff>261701</xdr:rowOff>
    </xdr:to>
    <xdr:pic>
      <xdr:nvPicPr>
        <xdr:cNvPr id="7" name="Imagen 2">
          <a:extLst>
            <a:ext uri="{FF2B5EF4-FFF2-40B4-BE49-F238E27FC236}">
              <a16:creationId xmlns:a16="http://schemas.microsoft.com/office/drawing/2014/main" id="{CADFC0D9-F3EA-7F43-80F7-2451C9CB59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1749" y="454889"/>
          <a:ext cx="3718332" cy="813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275166</xdr:colOff>
      <xdr:row>1</xdr:row>
      <xdr:rowOff>175407</xdr:rowOff>
    </xdr:from>
    <xdr:to>
      <xdr:col>11</xdr:col>
      <xdr:colOff>2559392</xdr:colOff>
      <xdr:row>2</xdr:row>
      <xdr:rowOff>298452</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22099" y="768074"/>
          <a:ext cx="2284226" cy="664911"/>
        </a:xfrm>
        <a:prstGeom prst="rect">
          <a:avLst/>
        </a:prstGeom>
      </xdr:spPr>
    </xdr:pic>
    <xdr:clientData/>
  </xdr:twoCellAnchor>
  <xdr:twoCellAnchor editAs="oneCell">
    <xdr:from>
      <xdr:col>45</xdr:col>
      <xdr:colOff>0</xdr:colOff>
      <xdr:row>11</xdr:row>
      <xdr:rowOff>0</xdr:rowOff>
    </xdr:from>
    <xdr:to>
      <xdr:col>57</xdr:col>
      <xdr:colOff>177800</xdr:colOff>
      <xdr:row>11</xdr:row>
      <xdr:rowOff>241300</xdr:rowOff>
    </xdr:to>
    <xdr:sp macro="" textlink="">
      <xdr:nvSpPr>
        <xdr:cNvPr id="12289" name="AyudaButton" hidden="1">
          <a:extLst>
            <a:ext uri="{63B3BB69-23CF-44E3-9099-C40C66FF867C}">
              <a14:compatExt xmlns:a14="http://schemas.microsoft.com/office/drawing/2010/main" spid="_x0000_s12289"/>
            </a:ext>
            <a:ext uri="{FF2B5EF4-FFF2-40B4-BE49-F238E27FC236}">
              <a16:creationId xmlns:a16="http://schemas.microsoft.com/office/drawing/2014/main" id="{00000000-0008-0000-09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45</xdr:col>
      <xdr:colOff>0</xdr:colOff>
      <xdr:row>11</xdr:row>
      <xdr:rowOff>0</xdr:rowOff>
    </xdr:from>
    <xdr:to>
      <xdr:col>57</xdr:col>
      <xdr:colOff>177800</xdr:colOff>
      <xdr:row>11</xdr:row>
      <xdr:rowOff>241300</xdr:rowOff>
    </xdr:to>
    <xdr:sp macro="" textlink="">
      <xdr:nvSpPr>
        <xdr:cNvPr id="12290" name="AyudaButSentencia" hidden="1">
          <a:extLst>
            <a:ext uri="{63B3BB69-23CF-44E3-9099-C40C66FF867C}">
              <a14:compatExt xmlns:a14="http://schemas.microsoft.com/office/drawing/2010/main" spid="_x0000_s12290"/>
            </a:ext>
            <a:ext uri="{FF2B5EF4-FFF2-40B4-BE49-F238E27FC236}">
              <a16:creationId xmlns:a16="http://schemas.microsoft.com/office/drawing/2014/main" id="{00000000-0008-0000-09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45</xdr:col>
      <xdr:colOff>0</xdr:colOff>
      <xdr:row>11</xdr:row>
      <xdr:rowOff>0</xdr:rowOff>
    </xdr:from>
    <xdr:to>
      <xdr:col>57</xdr:col>
      <xdr:colOff>177800</xdr:colOff>
      <xdr:row>11</xdr:row>
      <xdr:rowOff>241300</xdr:rowOff>
    </xdr:to>
    <xdr:pic>
      <xdr:nvPicPr>
        <xdr:cNvPr id="3" name="AyudaButton">
          <a:extLst>
            <a:ext uri="{FF2B5EF4-FFF2-40B4-BE49-F238E27FC236}">
              <a16:creationId xmlns:a16="http://schemas.microsoft.com/office/drawing/2014/main" id="{4464B828-0921-1E4D-A431-3CB46068B6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467000" y="73279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45</xdr:col>
      <xdr:colOff>0</xdr:colOff>
      <xdr:row>11</xdr:row>
      <xdr:rowOff>0</xdr:rowOff>
    </xdr:from>
    <xdr:to>
      <xdr:col>57</xdr:col>
      <xdr:colOff>177800</xdr:colOff>
      <xdr:row>11</xdr:row>
      <xdr:rowOff>241300</xdr:rowOff>
    </xdr:to>
    <xdr:pic>
      <xdr:nvPicPr>
        <xdr:cNvPr id="4" name="AyudaButSentencia">
          <a:extLst>
            <a:ext uri="{FF2B5EF4-FFF2-40B4-BE49-F238E27FC236}">
              <a16:creationId xmlns:a16="http://schemas.microsoft.com/office/drawing/2014/main" id="{14946BAC-9A95-574E-928B-72312B8624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67000" y="7327900"/>
          <a:ext cx="177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76201</xdr:colOff>
      <xdr:row>1</xdr:row>
      <xdr:rowOff>76200</xdr:rowOff>
    </xdr:from>
    <xdr:to>
      <xdr:col>1</xdr:col>
      <xdr:colOff>2106359</xdr:colOff>
      <xdr:row>2</xdr:row>
      <xdr:rowOff>334049</xdr:rowOff>
    </xdr:to>
    <xdr:pic>
      <xdr:nvPicPr>
        <xdr:cNvPr id="7" name="Imagen 2">
          <a:extLst>
            <a:ext uri="{FF2B5EF4-FFF2-40B4-BE49-F238E27FC236}">
              <a16:creationId xmlns:a16="http://schemas.microsoft.com/office/drawing/2014/main" id="{17EE32EF-2D8E-6E44-952E-C89BF00B228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01" y="668867"/>
          <a:ext cx="3858958" cy="799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4.%20DAMCRA%20Propuesta%20PA%202021%20DAMCRA%20DIC16.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13.%20OF%20NEGOCIOS%20VERDES%20F-E-GIP-02_Formulaci&#243;n%20Plan%20de%20Acci&#243;n%20202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10.OF%20TECNOLOGIAS%20F-E-GIP-02_Formulaci&#243;n%20Plan%20de%20Acci&#243;n%20202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8.%20SUB%20DIRECCION%20F-E-GIP-02_Formulaci&#243;n%20PA%20202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12.%20SECRETARIA%20GRAL%20%20PLAN%20DE%20ACCION%202021%20%2016%20DE%20DICIEMBR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7.D.CAMBIO%20CLIMATICO%20F-E-GIP-02_Formulaci&#243;n%20Plan%20de%20Acci&#243;n%202021%20VERS%20DIC%2016.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UARIOS\cpinilla\Documents\ANDRES\OFF%20ASESORA%20PLANEACION\GRUPO%20POLITICAS\2020\PLAN%20DE%20ACCION%202020\AAAPROPUESTAS%20PLANES%202020%20NOV%202019%20(Mod%20161219)\DAASU%20Plan%20de%20acci&#243;n%202020%2016.12.19%20FORTALECIMIENTO%20(Mod%201912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iso\Downloads\2.D%20BOSQUES%20F-E-GIP-02_Formulaci&#243;n%20Plan%20de%20Acci&#243;n%20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5.DRECURSO%20HIDRICO%20Plan%20de%20acci&#243;n%202021%20%20DIC%2015%20VF.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ergio%20Mendoza\Downloads\6.D.ORDENAMIENTO%20SINA%20Plan%20de%20Accion%202021%20DOAT%20-%20Definitivo%2016122020%20(1)%20(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11.G.COMUNICACIONES%20%20F-E-GIP-02_Formulaci&#243;n%20PA%20%20%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15.%20OF%20ASUNTOS%20INTERNALES%20F-E-GIP-02_Formulaci&#243;n%20Plan%20de%20Acci&#243;n%20202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9.%20OF%20JURIDICA%20Plan%20de%20Accio&#769;n%202021%20DIC%2009.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14.OF%20PLANEACION%20F-E-GIP-02_%20Plan%20de%20Acci&#243;n%202021%20V5%20OFICI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RATO%20137_2020\11.%20INFORME%20DIC_2020\Actividad%202\Planes%202021%20para%20Comit&#233;\16.%20OF%20CONTROL%20INTERNO%20F-E-GIP-02_Formulaci&#243;n%20PA%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I13" t="str">
            <v>4.3.1. Avanzar en el conocimiento de escenarios de riesgos actuales y futuros para orientar la toma de decisiones en la planeación del desarrollo</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I14" t="str">
            <v>4.3.2. Asegurar la corresponsabilidad territorial y
sectorial en la reducción del riesgo de desastres y la
adaptación a la variabilidad y al cambio climático</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I15" t="str">
            <v>4.3.3. Movilizar el financiamiento para la gestión del riesgo y la adaptación e incentivar la protección financiera ante desastres</v>
          </cell>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N30" t="str">
            <v>4.3.1.1. Generación de conocimiento</v>
          </cell>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N31" t="str">
            <v>4.3.1.2. Escalonamiento y gradualidad</v>
          </cell>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N32" t="str">
            <v>4.3.1.3. Seguimiento y evaluación para el cambio climático</v>
          </cell>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I42" t="str">
            <v xml:space="preserve">3207-900-2-3207001-Documentos de lineamientos técnicos para la gestión integral de mares, costas y recursos acuáticos </v>
          </cell>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I43" t="str">
            <v xml:space="preserve">3207-900-2-3207002-Documentos normativos para la gestión integral de mares, costas y recursos acuáticos </v>
          </cell>
          <cell r="AY43" t="str">
            <v>Guía Publicada</v>
          </cell>
          <cell r="BB43" t="str">
            <v>Revisar implementación de política nacional ambiental para el desarrollo sostenible de espacios oceánicos y zonas costeras e insulares</v>
          </cell>
          <cell r="BY43" t="str">
            <v>Lago Guamuez</v>
          </cell>
        </row>
        <row r="44">
          <cell r="AI44" t="str">
            <v xml:space="preserve">3207-900-2-3207003-Documentos de planeación para la gestión integral de mares, costas y recursos acuáticos </v>
          </cell>
          <cell r="AY44" t="str">
            <v>Número de capacitaciones realizadas</v>
          </cell>
          <cell r="BY44" t="str">
            <v>Minería ilegal Buenaventura</v>
          </cell>
        </row>
        <row r="45">
          <cell r="AI45" t="str">
            <v>3207-900-2-3207017-Servicio de articulación institucional para el manejo marino, costero e insular colombiano</v>
          </cell>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E18" t="str">
            <v>1.1. Colombia en la escena global: política exterior responsable, innovadora y constructiva</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I30" t="str">
            <v xml:space="preserve">3201-900-3-320100300-Servicio de asistencia técnica para la consolidación de negocios verdes </v>
          </cell>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I31" t="str">
            <v xml:space="preserve">3201-900-3-320100300-Servicio de asistencia técnica para la consolidación de negocios verdes </v>
          </cell>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I32" t="str">
            <v>3201-900-3-320100700-Servicio de divulgación de la incorporación de consideraciones ambientales en la planificación sectorial</v>
          </cell>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I33" t="str">
            <v>3201-900-3-320100700-Servicio de divulgación de la incorporación de consideraciones ambientales en la planificación sectorial</v>
          </cell>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I37" t="str">
            <v>1.1.1. Participación activa y liderazgo en la gobernanza de los grandes temas y desafíos de la agenda global que afectan a Colombia, y apuesta por el multilateralismo en defensa de la paz, la seguridad y la democracia</v>
          </cell>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I38" t="str">
            <v>1.1.2. Política migratoria integral para facilitar la movilidad de los colombianos y hacer de Colombia un polo de atracción para el retorno y la migración calificada</v>
          </cell>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N71" t="str">
            <v>1.1.1.1. La APC formulará e implementará la Estrategia de Cooperación Internacional teniendo en cuenta los lineamientos presidenciales, el Plan Nacional de Desarrollo, los ODS y los lineamientos de Política Exterior. Dentro de esta estrategia, se formulará un protocolo de articulación que permita identificar, gestionar y coordinar la cooperación de ayuda oficial al desarrollo (AOD), la cooperación triangular, Sur-Sur y Col-Col.</v>
          </cell>
          <cell r="BY71" t="str">
            <v>Resguardos indígenas Motilón Barí y Catalaura la Gabarra</v>
          </cell>
        </row>
        <row r="72">
          <cell r="N72" t="str">
            <v>1.1.1.3. El Gobierno nacional creará el Sistema Nacional de Cooperación Internacional como estrategia para la orientación y coordinación de las entidades del nivel nacional, departamental, distrital y municipal, así como del sector privado y no gubernamental, para alcanzar la mayor alineación, pertinencia y eficacia de la cooperación internacional no reembolsable y técnica, cuya secretaría técnica será ejercida por APC - Colombia. Las acciones desarrolladas en el marco de este sistema estarán articuladas con la agenda de política exterior.</v>
          </cell>
          <cell r="BY72" t="str">
            <v>Restitución tierras Villavicencio</v>
          </cell>
        </row>
        <row r="73">
          <cell r="N73" t="str">
            <v>1.1.1.3. El Gobierno Nacional definirá estrategias para la articulación de la acción Exterior de Colombia, desde el más alto nivel y con la incorporación de los distintos sectores del Estado.</v>
          </cell>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12 OTIC FORMATO PLAN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I7" t="str">
            <v>3204-900-10-3204004-Documento de lineamientos tecnicos para la gestión de la información y del conocimiento ambiental.</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I8" t="str">
            <v>3204-900-10-3204054-Documentos de politica para la gestión de la información y el conocimiento ambiental.</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I9" t="str">
            <v>3204-900-10-3204055-Servicios de información para la gestión del conocimiento ambiental implementado.</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I10" t="str">
            <v>3204-900-10-3204056-Servicios tecnologicos para el sistema de información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N75" t="str">
            <v>7.1.1.1. Diseñar e implementar planes de transformación digital en las entidades públicas del orden nacional.</v>
          </cell>
          <cell r="BY75" t="str">
            <v>Rio Chípalo</v>
          </cell>
        </row>
        <row r="76">
          <cell r="N76" t="str">
            <v>7.1.1.2. Definir e implementar la infraestructura de datos para generar valor social y económico.</v>
          </cell>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10 SUB EDUC FORM PLAN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E14" t="str">
            <v>12.1. Diagnóstico, objetivos y estrategias para la equidad de oportunidades de grupos étnicos</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I32" t="str">
            <v>12.1.1. Participación y construcción de convivencia</v>
          </cell>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AI57" t="str">
            <v>3208-900-2-3208001-Servicio de coordinación de alianzas nacionales para el desarrollo de la política nacional ambiental y la participación en la gestión ambiental</v>
          </cell>
          <cell r="BY57" t="str">
            <v>Prohibición pesca artesanal e industrial de tiburón</v>
          </cell>
        </row>
        <row r="58">
          <cell r="AI58" t="str">
            <v>3208-900-2-3208005-Documentos de lineamientos técnicos para el desarrollo de la política nacional ambiental y la participación en la gestión ambiental</v>
          </cell>
          <cell r="BY58" t="str">
            <v>Protección del territorio de la comunidad y</v>
          </cell>
        </row>
        <row r="59">
          <cell r="AI59" t="str">
            <v>3208-900-2-3208006-Servicio de asistencia técnica para la implementación de las  estrategias educativo ambientales y de participación</v>
          </cell>
          <cell r="BY59" t="str">
            <v>Protección resguardo indígena Llanos del Yarí - Yaguara II</v>
          </cell>
        </row>
        <row r="60">
          <cell r="AI60" t="str">
            <v>3208-900-2-3208008-Servicio de divulgación de la información de la política nacional de educación ambiental y participación</v>
          </cell>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N66" t="str">
            <v>12.1.1.1. Promover la resolución de conflictos interétnicos, intraétnicos e interculturales</v>
          </cell>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I16" t="str">
            <v>4.4.1. Fortalecer la institucionalidad y la regulación para la sostenibilidad y la financiación del sector ambiental</v>
          </cell>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I17" t="str">
            <v>4.4.2. Robustecer los mecanismos de articulación y coordinación para la sostenibilidad</v>
          </cell>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I18" t="str">
            <v>4.4.3. Implementar una estrategia para la gestión y seguimiento de los conflictos socioambientales generados por el acceso y uso de los recursos naturales, con base en procesos educativos y participativos que contribuyan a la consolidación de una cultura ambiental</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I19" t="str">
            <v>4.4.4. Mejorar la gestión de la información y su interoperabilidad entre los diferentes sectores</v>
          </cell>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I23" t="str">
            <v>3299-900-14-3299011-Sedes adecuadas</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I24" t="str">
            <v>3299-900-14-3299052-Servicio de Gestión Documental</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I25" t="str">
            <v xml:space="preserve">3299-900-14-3299054-Documentos de Planeación   </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I26" t="str">
            <v>3299-900-14-3299057-Documentos de lineamientos técnicos</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I27" t="str">
            <v>3299-900-14-3299060-Servicio de implementación sistemas de gestión</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I28" t="str">
            <v>3299-900-14-3299057-Documentos de lineamientos técnicos</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I29" t="str">
            <v>3299-900-14-3299057-Documentos de lineamientos técnicos</v>
          </cell>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N39" t="str">
            <v>4.4.2.1. Mecanismos de articulación y coordinación para la sostenibilidad</v>
          </cell>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N40" t="str">
            <v>4.4.2.2. Ajustes para el fortalecimiento institucional para la sostenibilidad</v>
          </cell>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Q2" t="str">
            <v>Administración del Sistema Integrado de Gestión</v>
          </cell>
          <cell r="AS2" t="str">
            <v>NO APLICA</v>
          </cell>
          <cell r="AT2" t="str">
            <v>Metros cuadrados</v>
          </cell>
          <cell r="BF2" t="str">
            <v>ART13 - Igualdad en protección, trato de las autoridades y derechos. Adopción de medidas en favor de grupos discriminados o marginados</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Q3" t="str">
            <v>Administración del Talento Humano</v>
          </cell>
          <cell r="AS3" t="str">
            <v>1.Plan Institucional de Archivos de la Entidad ­PINAR</v>
          </cell>
          <cell r="AT3" t="str">
            <v>Número</v>
          </cell>
          <cell r="BF3" t="str">
            <v xml:space="preserve">ART23 - Toda persona tiene derecho a presentar peticiones respetuosas a las autoridades por motivos de interés general o particular y a obtener pronta resolución. </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Q4" t="str">
            <v>Servicio al Ciudadano</v>
          </cell>
          <cell r="AS4" t="str">
            <v>2.Plan Anual de Adquisiciones</v>
          </cell>
          <cell r="AT4" t="str">
            <v>Pesos</v>
          </cell>
          <cell r="BF4" t="str">
            <v>ART38 - Libre asociación para el desarrollo de las distintas actividades que las personas realizan en sociedad.</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Q5" t="str">
            <v>Contratación</v>
          </cell>
          <cell r="AS5" t="str">
            <v>3.Plan Anual de Vacantes</v>
          </cell>
          <cell r="AT5" t="str">
            <v>Porcentaje</v>
          </cell>
          <cell r="BF5" t="str">
            <v>ART40 - Todo ciudadano tiene derecho a participar en la conformación, ejercicio y control del poder político (tomar parte en participación democrática, interponer acciones públicas)</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Q6" t="str">
            <v>Evaluación Independiente</v>
          </cell>
          <cell r="AS6" t="str">
            <v>4.Plan de Previsión de Recursos Humanos</v>
          </cell>
          <cell r="BF6" t="str">
            <v>ART63 - Los bienes de uso público, parques naturales, tierras grupos étnicos, tierras de resguardo y el patrimonio arqueológico de la Nación son inalienables, imprescriptibles e inembargables.</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Q7" t="str">
            <v>Formulación y Seguimiento de Políticas Públicas Ambientales</v>
          </cell>
          <cell r="AS7" t="str">
            <v>5.Plan Estratégico de Talento Humano</v>
          </cell>
          <cell r="BF7" t="str">
            <v>ART64 - Promoción del acceso progresivo a la propiedad de la tierra de los trabajadores agrarios, en forma individual o asociativa.</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Q8" t="str">
            <v>Gestión  Financiera</v>
          </cell>
          <cell r="AS8" t="str">
            <v>6.Plan Institucional de Capacitación</v>
          </cell>
          <cell r="BF8" t="str">
            <v>ART70 - Promoción de la investigación, la ciencia, el desarrollo y la difusión de los valores culturales de la Nación.</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Q9" t="str">
            <v>Gestión de Comunicación  Estratégica</v>
          </cell>
          <cell r="AS9" t="str">
            <v>7.Plan de Incentivos Institucionales</v>
          </cell>
          <cell r="BF9" t="str">
            <v>ART72 - El patrimonio cultural de la Nación está bajo la protección del Estado. Reglamentación de derechos especiales de los grupos étnicos en territorios de riqueza arqueológica.</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Q10" t="str">
            <v>Gestión Del Desarrollo Sostenible</v>
          </cell>
          <cell r="AS10" t="str">
            <v>8.Plan de Trabajo Anual en Seguridad y Salud en el Trabajo</v>
          </cell>
          <cell r="BF10" t="str">
            <v>ART74 - Todas las personas tienen derecho a acceder a los documentos públicos salvo los casos que establezca la ley.</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Q11" t="str">
            <v>Gestión Disciplinaria</v>
          </cell>
          <cell r="AS11" t="str">
            <v>9.Plan Anticorrupción y de Atención al Ciudadano</v>
          </cell>
          <cell r="BF11" t="str">
            <v>ART78 - La ley regulará el control de calidad de bienes y servicios ofrecidos y prestados a la comunidad.</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Q12" t="str">
            <v>Gestión Documental</v>
          </cell>
          <cell r="AS12" t="str">
            <v xml:space="preserve">10.Plan Estratégico de Tecnologías de la Información y las Comunicaciones ­ PETI </v>
          </cell>
          <cell r="BF12" t="str">
            <v>ART79 - Ambiente sano, protección de la diversidad e integridad del ambiente, conservar las áreas de especial importancia ecológica y fomentar la educación para el logro de estos fines.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Q13" t="str">
            <v>Gestión Integrada del Portafolio de Planes, Programas y Proyectos</v>
          </cell>
          <cell r="AS13" t="str">
            <v>11.Plan de Tratamiento de Riesgos de Seguridad y Privacidad de la Información</v>
          </cell>
          <cell r="BF13" t="str">
            <v>ART80 - Manejo y aprovechamiento recursos naturales. Prevención y control de factores de deterioro ambiental (sanciones legales y exigir la reparación de daños).  
Cooperación con otras naciones en la protección de los ecosistemas fronterizos.</v>
          </cell>
        </row>
        <row r="14">
          <cell r="B14" t="str">
            <v>XXV. Pacto Región Océanos: Colombia, potencia bioceánica.</v>
          </cell>
          <cell r="E14" t="str">
            <v>12.1. Diagnóstico, objetivos y estrategias para la equidad de oportunidades de grupos étnicos</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Q14" t="str">
            <v>Gestión Jurídica</v>
          </cell>
          <cell r="AS14" t="str">
            <v>12.Plan de Seguridad y Privacidad de la Información</v>
          </cell>
          <cell r="BF14" t="str">
            <v>ART82 - Protección del espacio público y su destinación al uso común.  Regulación del uso del suelo en defensa del interés común.</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Q15" t="str">
            <v>Instrumentación Ambiental</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row>
        <row r="19">
          <cell r="AB19" t="str">
            <v>ONVS - REC11  - Fortalecimiento de la oferta institucional para la sostenibilidad ambiental del territorio en el marco de los negocios verdes y sostenibles.</v>
          </cell>
          <cell r="AQ19" t="str">
            <v>Gestión de Servicios de Información y Soporte Tecnológico</v>
          </cell>
        </row>
        <row r="20">
          <cell r="AB20" t="str">
            <v>ONVS - REC15  - Fortalecimiento de la oferta institucional para la sostenibilidad ambiental del territorio en el marco de los negocios verdes y sostenibles.</v>
          </cell>
          <cell r="AI20" t="str">
            <v>3206-900-3-3206002-Documentos de lineamientos técnicos para la gestión del cambio climático y un desarrollo bajo en carbono y resiliente al clima</v>
          </cell>
          <cell r="AQ20" t="str">
            <v>Todos</v>
          </cell>
        </row>
        <row r="21">
          <cell r="AB21" t="str">
            <v>OAI - REC11  - Fortalecimiento en el control y seguimiento a los compromisos adquiridos en escenarios internacionales de la gestión ambiental.</v>
          </cell>
          <cell r="AI21" t="str">
            <v>3206-900-3-3206007-Servicio de articulación para la gestión del cambio climático en la toma de decisiones sectoriales y territoriales</v>
          </cell>
        </row>
        <row r="22">
          <cell r="AB22" t="str">
            <v>OAI - REC15  - Fortalecimiento en el control y seguimiento a los compromisos adquiridos en escenarios internacionales de la gestión ambiental.</v>
          </cell>
          <cell r="AI22" t="str">
            <v>3206-900-3-3206011-Servicios de información para el seguimiento a los compromisos en cambio climático de Colombia</v>
          </cell>
        </row>
        <row r="23">
          <cell r="AB23" t="str">
            <v>OAP - REC11  - Fortalecimiento de los procesos de planeación, evaluación y seguimiento a la gestión adelantada por el sector ambiental.</v>
          </cell>
        </row>
        <row r="24">
          <cell r="AB24" t="str">
            <v>SG - REC11  - Fortalecimiento de la gestión institucional de la secretaría general del Ministerio de Ambiente y Desarrollo Sostenible.</v>
          </cell>
        </row>
        <row r="25">
          <cell r="AB25" t="str">
            <v>OCI - REC11  - Fortalecimiento de los procesos de planeación, evaluación y seguimiento a la gestión adelantada por el sector ambiental.</v>
          </cell>
        </row>
        <row r="26">
          <cell r="AB26" t="str">
            <v>OCI - REC11  - Fortalecimiento de la gestión institucional de la secretaría general del Ministerio de Ambiente y Desarrollo Sostenible.</v>
          </cell>
        </row>
        <row r="27">
          <cell r="AB27" t="str">
            <v>OAJ - REC11  - Fortalecimiento de los procesos de planeación, evaluación y seguimiento a la gestión adelantada por el sector ambiental.</v>
          </cell>
        </row>
        <row r="28">
          <cell r="AB28" t="str">
            <v>OAJ - REC11  - Fortalecimiento de la gestión institucional de la secretaría general del Ministerio de Ambiente y Desarrollo Sostenible.</v>
          </cell>
        </row>
        <row r="32">
          <cell r="I32" t="str">
            <v>12.1.1. Participación y construcción de convivencia</v>
          </cell>
        </row>
        <row r="66">
          <cell r="N66" t="str">
            <v>12.1.1.1. Promover la resolución de conflictos interétnicos, intraétnicos e interculturales</v>
          </cell>
        </row>
      </sheetData>
      <sheetData sheetId="1" refreshError="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FORMATO PLAN DE ACCIÓN "/>
      <sheetName val="DAASU"/>
      <sheetName val="Hoja1"/>
      <sheetName val="PRESENTACIÓN"/>
      <sheetName val="OAP 14 (2)"/>
    </sheetNames>
    <sheetDataSet>
      <sheetData sheetId="0">
        <row r="1">
          <cell r="AC1" t="str">
            <v>DEPENDENCIA</v>
          </cell>
        </row>
        <row r="2">
          <cell r="BH2" t="str">
            <v>IV. Pacto por la sostenibilidad: producir conservando y conservar produciendo</v>
          </cell>
          <cell r="BI2" t="str">
            <v xml:space="preserve">A. Sectores comprometidos con la sostenibilidad y la mitigación del cambio climático
</v>
          </cell>
          <cell r="BJ2" t="str">
            <v xml:space="preserve">1. Avanzar hacia la transición de actividades productivas comprometidas con la sostenibilidad y la mitigación del cambio climático </v>
          </cell>
          <cell r="BK2" t="str">
            <v>a) Producción agropecuaria con prácticas sostenibles</v>
          </cell>
        </row>
        <row r="3">
          <cell r="BH3" t="str">
            <v>II. Pacto por el emprendimiento, la formalización y la productividad: una economía dinámica, incluyente y sostenible que potencie todos nuestros talentos.</v>
          </cell>
          <cell r="BI3" t="str">
            <v>B. Biodiversidad y riqueza natural: activos estratégicos de la Nación</v>
          </cell>
          <cell r="BJ3" t="str">
            <v>2. Mejorar la calidad del aire, del agua y del suelo para la prevención de los impactos en la salud pública y la reducción de las desigualdades relacionadas con el acceso a recursos</v>
          </cell>
          <cell r="BK3" t="str">
            <v>a) Producción agropecuaria con prácticas sostenibles</v>
          </cell>
        </row>
        <row r="4">
          <cell r="BH4" t="str">
            <v>III. Pacto por la equidad: política social moderna centrada en la familia, eficiente, de calidad y conectada a mercados</v>
          </cell>
          <cell r="BI4" t="str">
            <v>C. Colombia resiliente: conocimiento y prevención para la gestión del riesgo de desastres y la adaptación al cambio climático</v>
          </cell>
          <cell r="BJ4" t="str">
            <v>3. Acelerar la economía circular como base para la reducción, reutilización y reciclaje de residuos</v>
          </cell>
          <cell r="BK4" t="str">
            <v>b) Transporte sostenible</v>
          </cell>
        </row>
        <row r="5">
          <cell r="BH5" t="str">
            <v>V. Pacto por la Ciencia, la Tecnología y la Innovación: un sistema para construir el conocimiento de la Colombia del futuro</v>
          </cell>
          <cell r="BI5" t="str">
            <v>D. Instituciones ambientales modernas, apropiación social de la biodiversidad y manejo efectivo de los conflictos socioambientales</v>
          </cell>
          <cell r="BJ5" t="str">
            <v>4. Desarrollar nuevos instrumentos financieros, económicos y de mercado para impulsar actividades comprometidas con la sostenibilidad y la mitigación del cambio climático</v>
          </cell>
          <cell r="BK5" t="str">
            <v>d) Reconversión tecnológica para una industria sostenible y baja en carbono</v>
          </cell>
        </row>
        <row r="6">
          <cell r="BH6" t="str">
            <v>VI. Pacto por el transporte y la logística para la competitividad y la integración regional.</v>
          </cell>
          <cell r="BI6" t="str">
            <v>E. Campo con progreso: una alianza para dinamizar el desarrollo y la productividad de la Colombia rural</v>
          </cell>
          <cell r="BJ6" t="str">
            <v>1. Implementar estrategias transectoriales para controlar la deforestación, conservar los ecosistemas y prevenir su degradación</v>
          </cell>
          <cell r="BK6" t="str">
            <v>e) Provisión de edificaciones e infraestructura sostenible</v>
          </cell>
        </row>
        <row r="7">
          <cell r="BH7" t="str">
            <v>VIII. Pacto por la calidad y eficiencia de servicios públicos: agua y energía para promover la competitividad y el bienestar de todos</v>
          </cell>
          <cell r="BI7" t="str">
            <v>G. Juventud naranja: todos los talentos cuentan para construir país</v>
          </cell>
          <cell r="BJ7" t="str">
            <v>2. Realizar intervenciones integrales en áreas ambientales estratégicas y para las comunidades que las habitan</v>
          </cell>
          <cell r="BK7" t="str">
            <v>f) Compromiso sectorial con la mitigación del cambio climático</v>
          </cell>
        </row>
        <row r="8">
          <cell r="BH8" t="str">
            <v>IX. Pacto por los recursos mineroenergéticos para el crecimiento sostenible y la expansión de oportunidades.</v>
          </cell>
          <cell r="BI8" t="str">
            <v>A. Desarrollo de sistemas nacionales y regionales de innovación integrados y eficaces</v>
          </cell>
          <cell r="BJ8" t="str">
            <v>3. Generar incentivos a la conservación y pagos por servicios ambientales para promover el mantenimiento del capital natural</v>
          </cell>
          <cell r="BK8" t="str">
            <v>a) Mejor calidad del aire para proteger la salud</v>
          </cell>
        </row>
        <row r="9">
          <cell r="BH9" t="str">
            <v>XII. Pacto por la equidad de oportunidades para grupos étnicos: indígenas, negros, afrocolombianos, raizales, palenqueros y Rrom</v>
          </cell>
          <cell r="BI9" t="str">
            <v>C. Corredores estratégicos intermodales: red de transporte nacional, nodos logísticos y eficiencia modal</v>
          </cell>
          <cell r="BJ9" t="str">
            <v>4. Consolidar el desarrollo de productos y servicios basados en el uso sostenible de la biodiversidad</v>
          </cell>
          <cell r="BK9" t="str">
            <v>a) Mejor calidad del aire para proteger la salud</v>
          </cell>
        </row>
        <row r="10">
          <cell r="BH10" t="str">
            <v>XIII. Pacto por la inclusión de todas las personas con discapacidad</v>
          </cell>
          <cell r="BI10" t="str">
            <v>A. Energía que transforma: hacia un sector energético más innovador, competitivo, limpio y equitativo</v>
          </cell>
          <cell r="BJ10" t="str">
            <v>1. Avanzar en el conocimiento de escenarios de riesgos actuales y futuros para orientar la toma de decisiones en la planeación del desarrollo</v>
          </cell>
          <cell r="BK10" t="str">
            <v>a) Mejor calidad del aire para proteger la salud</v>
          </cell>
        </row>
        <row r="11">
          <cell r="BH11" t="str">
            <v>XVI. Pacto por la descentralización: conectar territorios, gobiernos y poblaciones</v>
          </cell>
          <cell r="BI11" t="str">
            <v>B. Agua limpia y saneamiento básico adecuado: hacia una gestión responsable, sostenible y equitativa</v>
          </cell>
          <cell r="BJ11" t="str">
            <v>2. Asegurar la corresponsabilidad territorial y
sectorial en la reducción del riesgo de desastres y la
adaptación a la variabilidad y al cambio climático</v>
          </cell>
          <cell r="BK11" t="str">
            <v>b) Reducción de la presión y mejoramiento de la calidad del recurso hídrico</v>
          </cell>
        </row>
        <row r="12">
          <cell r="BI12" t="str">
            <v>A. Desarrollo minero-energético con responsabilidad ambiental y social</v>
          </cell>
          <cell r="BJ12" t="str">
            <v>3. Movilizar el financiamiento para la gestión del riesgo y la adaptación e incentivar la protección financiera ante desastres</v>
          </cell>
          <cell r="BK12" t="str">
            <v>b) Reducción de la presión y mejoramiento de la calidad del recurso hídrico</v>
          </cell>
        </row>
        <row r="13">
          <cell r="BI13" t="str">
            <v>B. Seguridad energética para el desarrollo productivo</v>
          </cell>
          <cell r="BJ13" t="str">
            <v>1. Fortalecer la institucionalidad y la regulación para la sostenibilidad y la financiación del sector ambiental</v>
          </cell>
          <cell r="BK13" t="str">
            <v>c) Gestión de pasivos ambientales y del suelo</v>
          </cell>
        </row>
        <row r="14">
          <cell r="BI14" t="str">
            <v>A. Diagnóstico, objetivos y estrategias para la equidad de oportunidades de grupos étnicos</v>
          </cell>
          <cell r="BJ14" t="str">
            <v>2. Robustecer los mecanismos de articulación y coordinación para la sostenibilidad</v>
          </cell>
          <cell r="BK14" t="str">
            <v>c) Gestión de pasivos ambientales y del suelo</v>
          </cell>
        </row>
        <row r="15">
          <cell r="BI15" t="str">
            <v>A. Alianza por la inclusión y la dignidad de todas las personas con discapacidad</v>
          </cell>
          <cell r="BJ15" t="str">
            <v>3. Implementar una estrategia para la gestión y seguimiento de los conflictos socioambientales generados por el acceso y uso de los recursos naturales, con base en procesos educativos y participativos que contribuyan a la consolidación de una cultura ambiental</v>
          </cell>
          <cell r="BK15" t="str">
            <v>d) Gestión de sustancias químicas y residuos peligrosos</v>
          </cell>
        </row>
        <row r="16">
          <cell r="BI16" t="str">
            <v>C. Desarrollo urbano y Sistema de Ciudades (SC) para la sostenibilidad, la productividad y la calidad de vida</v>
          </cell>
          <cell r="BJ16" t="str">
            <v>4. Mejorar la gestión de la información y su interoperabilidad entre los diferentes sectores</v>
          </cell>
          <cell r="BK16" t="str">
            <v>d) Gestión de sustancias químicas y residuos peligrosos</v>
          </cell>
        </row>
        <row r="17">
          <cell r="BI17" t="str">
            <v>D. Gobiernos territoriales capaces y efectivos: fortalecimiento institucional y modernización para la descentralización efectiva y responsable</v>
          </cell>
          <cell r="BJ17" t="str">
            <v>3: Fortalecer las capacidades de gestión de riesgos sanitarios, fitosanitarios y de inocuidad de los alimentos, con énfasis en admisibilidad sanitaria y en el aprovechamiento de
mercados externos</v>
          </cell>
          <cell r="BK17" t="str">
            <v>a) Fomento a la economía circular en procesos productivos</v>
          </cell>
        </row>
        <row r="18">
          <cell r="BJ18" t="str">
            <v>5. Implementar una estrategia dirigida a los jóvenes que desarrolle actividades para fortalecer los proyectos de vida, las habilidades socioemocionales, la innovación y el
liderazgo</v>
          </cell>
          <cell r="BK18" t="str">
            <v>a) Fomento a la economía circular en procesos productivos</v>
          </cell>
        </row>
        <row r="19">
          <cell r="BJ19" t="str">
            <v>6. Fortalecer la institucionalidad construida para favorecer la inclusión social, económica y política de los jóvenes</v>
          </cell>
          <cell r="BK19" t="str">
            <v>a) Fomento a la economía circular en procesos productivos</v>
          </cell>
        </row>
        <row r="20">
          <cell r="BJ20" t="str">
            <v xml:space="preserve">a. Modernización y coordinación institucional </v>
          </cell>
          <cell r="BK20" t="str">
            <v>a) Fomento a la economía circular en procesos productivos</v>
          </cell>
        </row>
        <row r="21">
          <cell r="BJ21" t="str">
            <v>d. Política portuaria y marítima: accesos marítimos y nodos portuarios seguros y adaptados a los retos del comercio exterior</v>
          </cell>
          <cell r="BK21" t="str">
            <v>a) Fomento a la economía circular en procesos productivos</v>
          </cell>
        </row>
        <row r="22">
          <cell r="BJ22" t="str">
            <v>Objetivo 1. Modernización de los mercados actuales y promoción de la innovación</v>
          </cell>
          <cell r="BK22" t="str">
            <v>b) Aumento del aprovechamiento, reciclaje y tratamiento de residuos</v>
          </cell>
        </row>
        <row r="23">
          <cell r="BJ23" t="str">
            <v>1. Implementar estrategias para el logro de una prestación eficiente, sostenible e incluyente de los servicios de APSB con orientación regional, y una política nacional de
gestión integral de residuos sólidos que articule el concepto de economía circular</v>
          </cell>
          <cell r="BK23" t="str">
            <v>a) Instrumentos financieros para incentivar el sector productivo en su transición a la sostenibilidad</v>
          </cell>
        </row>
        <row r="24">
          <cell r="BJ24" t="str">
            <v>2. Adelantar acciones que garanticen la gobernanza comunitaria y la sostenibilidad de las soluciones adecuadas de agua potable, manejo de aguas residuales y residuos sólidos
para incrementar la cobertura, continuidad y la calidad del servicio en zonas rurales y PDET</v>
          </cell>
          <cell r="BK24" t="str">
            <v>b) Financiación para la mitigación del cambio climático</v>
          </cell>
        </row>
        <row r="25">
          <cell r="BJ25" t="str">
            <v>4. Incorporar las modificaciones pertinentes al esquema y capacidad institucional del sector, para mejorar la ejecución de proyectos y fortalecer la vigilancia y regulación
oportuna y diferenciada a las empresas</v>
          </cell>
          <cell r="BK25" t="str">
            <v>b) Financiación para la mitigación del cambio climático</v>
          </cell>
        </row>
        <row r="26">
          <cell r="BJ26" t="str">
            <v>5. Adoptar medidas para proteger las fuentes de agua y garantizar su sostenibilidad en el tiempo, con un enfoque de Economía Circular</v>
          </cell>
          <cell r="BK26" t="str">
            <v>c) Tasas ambientales</v>
          </cell>
        </row>
        <row r="27">
          <cell r="BJ27" t="str">
            <v>6. Educar a Colombia sobre el valor del agua para la vida y su adecuado uso, así como la importancia del aprovechamiento de los residuos y los beneficios de la participación ciudadana en el mejoramiento de los servicios</v>
          </cell>
          <cell r="BK27" t="str">
            <v>a) Ejercer control territorial</v>
          </cell>
        </row>
        <row r="28">
          <cell r="BJ28" t="str">
            <v>7. Optimizar los recursos financieros del sector de APSB a través del desarrollo de nuevos mecanismos de focalización, para el otorgamiento de subsidios y la inclusión de instrumentos de financiación de proyectos</v>
          </cell>
          <cell r="BK28" t="str">
            <v>a) Ejercer control territorial</v>
          </cell>
        </row>
        <row r="29">
          <cell r="BJ29" t="str">
            <v>2. Promover el desarrollo y la competitividad de la industria minero-energética</v>
          </cell>
          <cell r="BK29" t="str">
            <v>a) Ejercer control territorial</v>
          </cell>
        </row>
        <row r="30">
          <cell r="BJ30" t="str">
            <v>a. Objetivo 1. Promover las nuevas tendencias energéticas</v>
          </cell>
          <cell r="BK30" t="str">
            <v>a) Ejercer control territorial</v>
          </cell>
        </row>
        <row r="31">
          <cell r="BJ31" t="str">
            <v>b. Objetivo 2. Consolidar la cadena energética</v>
          </cell>
          <cell r="BK31" t="str">
            <v>b) Gestión transectorial</v>
          </cell>
        </row>
        <row r="32">
          <cell r="BJ32" t="str">
            <v>h. Participación y construcción de convivencia</v>
          </cell>
          <cell r="BK32" t="str">
            <v>b) Gestión transectorial</v>
          </cell>
        </row>
        <row r="33">
          <cell r="BJ33" t="str">
            <v>4. Plan Nacional de Accesibilidad</v>
          </cell>
          <cell r="BK33" t="str">
            <v>b) Gestión transectorial</v>
          </cell>
        </row>
        <row r="34">
          <cell r="BJ34" t="str">
            <v>1. Lograr el desarrollo urbano equilibrado mediante el aprovechamiento de la ciudad construida, la planificación de la expansión y suburbanización con criterios de sostenibilidad y la optimización de los instrumentos de financiamiento</v>
          </cell>
          <cell r="BK34" t="str">
            <v>b) Gestión transectorial</v>
          </cell>
        </row>
        <row r="35">
          <cell r="BJ35" t="str">
            <v>1. Fomentar las capacidades de gestión fiscal para promover el fortalecimiento de los ingresos</v>
          </cell>
          <cell r="BK35" t="str">
            <v>b) Gestión transectorial</v>
          </cell>
        </row>
        <row r="36">
          <cell r="BJ36" t="str">
            <v>2. Promover la eficiencia en el gasto público territorial</v>
          </cell>
          <cell r="BK36" t="str">
            <v>c) Conservación de ecosistemas73</v>
          </cell>
        </row>
        <row r="37">
          <cell r="BK37" t="str">
            <v>c) Conservación de ecosistemas74</v>
          </cell>
        </row>
        <row r="38">
          <cell r="BK38" t="str">
            <v>c) Conservación de ecosistemas75</v>
          </cell>
        </row>
        <row r="39">
          <cell r="BK39" t="str">
            <v>c) Conservación de ecosistemas76</v>
          </cell>
        </row>
        <row r="40">
          <cell r="BK40" t="str">
            <v>c) Conservación de ecosistemas77</v>
          </cell>
        </row>
        <row r="41">
          <cell r="BK41" t="str">
            <v>a) Consolidar el Sinap</v>
          </cell>
        </row>
        <row r="42">
          <cell r="BK42" t="str">
            <v>a) Consolidar el Sinap</v>
          </cell>
        </row>
        <row r="43">
          <cell r="BK43" t="str">
            <v>a) Consolidar el Sinap</v>
          </cell>
        </row>
        <row r="44">
          <cell r="BK44" t="str">
            <v>b) Intervenciones integrales en áreas ambientales estratégicas</v>
          </cell>
        </row>
        <row r="45">
          <cell r="BK45" t="str">
            <v>b) Intervenciones integrales en áreas ambientales estratégicas</v>
          </cell>
        </row>
        <row r="46">
          <cell r="BK46" t="str">
            <v>b) Intervenciones integrales en áreas ambientales estratégicas</v>
          </cell>
        </row>
        <row r="47">
          <cell r="BK47" t="str">
            <v>b) Intervenciones integrales en áreas ambientales estratégicas</v>
          </cell>
        </row>
        <row r="48">
          <cell r="BK48" t="str">
            <v>a) Desarrollo de incentivos a la conservación</v>
          </cell>
        </row>
        <row r="49">
          <cell r="BK49" t="str">
            <v>a) Desarrollo de incentivos a la conservación</v>
          </cell>
        </row>
        <row r="50">
          <cell r="BK50" t="str">
            <v>a) Desarrollo de incentivos a la conservación</v>
          </cell>
        </row>
        <row r="51">
          <cell r="BK51" t="str">
            <v>b) Fortalecimiento del Programa Nacional de PSA</v>
          </cell>
        </row>
        <row r="52">
          <cell r="BK52" t="str">
            <v>a) Impulso de la bioeconomía</v>
          </cell>
        </row>
        <row r="53">
          <cell r="BK53" t="str">
            <v>a) Impulso de la bioeconomía</v>
          </cell>
        </row>
        <row r="54">
          <cell r="BK54" t="str">
            <v>a) Impulso de la bioeconomía</v>
          </cell>
        </row>
        <row r="55">
          <cell r="BK55" t="str">
            <v>b) Fomento y fortalecimiento de negocios verdes y sostenibles</v>
          </cell>
        </row>
        <row r="56">
          <cell r="BK56" t="str">
            <v>b) Fomento y fortalecimiento de negocios verdes y sostenibles</v>
          </cell>
        </row>
        <row r="57">
          <cell r="BK57" t="str">
            <v>c) Impulso a la economía forestal</v>
          </cell>
        </row>
        <row r="58">
          <cell r="BK58" t="str">
            <v>c) Impulso a la economía forestal</v>
          </cell>
        </row>
        <row r="59">
          <cell r="BK59" t="str">
            <v>c) Impulso a la economía forestal</v>
          </cell>
        </row>
        <row r="60">
          <cell r="BK60" t="str">
            <v>d) Turismo sostenible</v>
          </cell>
        </row>
        <row r="61">
          <cell r="BK61" t="str">
            <v>a) Generación de conocimiento</v>
          </cell>
        </row>
        <row r="62">
          <cell r="BK62" t="str">
            <v>a) Generación de conocimiento</v>
          </cell>
        </row>
        <row r="63">
          <cell r="BK63" t="str">
            <v>a) Generación de conocimiento</v>
          </cell>
        </row>
        <row r="64">
          <cell r="BK64" t="str">
            <v>b) Escalonamiento y gradualidad</v>
          </cell>
        </row>
        <row r="65">
          <cell r="BK65" t="str">
            <v>b) Escalonamiento y gradualidad</v>
          </cell>
        </row>
        <row r="66">
          <cell r="BK66" t="str">
            <v>c) Seguimiento y evaluación para el cambio climático</v>
          </cell>
        </row>
        <row r="67">
          <cell r="BK67" t="str">
            <v>c) Seguimiento y evaluación para el cambio climático</v>
          </cell>
        </row>
        <row r="68">
          <cell r="BK68" t="str">
            <v>a) Desarrollo territorial con criterios de adaptación y reducción del riesgo
de desastres</v>
          </cell>
        </row>
        <row r="69">
          <cell r="BK69" t="str">
            <v>a) Desarrollo territorial con criterios de adaptación y reducción del riesgo
de desastres</v>
          </cell>
        </row>
        <row r="70">
          <cell r="BK70" t="str">
            <v>b) Sectores resilientes y adaptados</v>
          </cell>
        </row>
        <row r="71">
          <cell r="BK71" t="str">
            <v>b) Sectores resilientes y adaptados</v>
          </cell>
        </row>
        <row r="72">
          <cell r="BK72" t="str">
            <v>b) Sectores resilientes y adaptados</v>
          </cell>
        </row>
        <row r="73">
          <cell r="BK73" t="str">
            <v>b) Sectores resilientes y adaptados</v>
          </cell>
        </row>
        <row r="74">
          <cell r="BK74" t="str">
            <v>b) Sectores resilientes y adaptados</v>
          </cell>
        </row>
        <row r="75">
          <cell r="BK75" t="str">
            <v>b) Movilización de recursos para la gestión del riesgo de desastres</v>
          </cell>
        </row>
        <row r="76">
          <cell r="BK76" t="str">
            <v>c) Protección financiera ante desastres</v>
          </cell>
        </row>
        <row r="77">
          <cell r="BK77" t="str">
            <v>a) CAR: reforma, fortalecimiento y financiación</v>
          </cell>
        </row>
        <row r="78">
          <cell r="BK78" t="str">
            <v>a) CAR: reforma, fortalecimiento y financiación</v>
          </cell>
        </row>
        <row r="79">
          <cell r="BK79" t="str">
            <v>a) CAR: reforma, fortalecimiento y financiación</v>
          </cell>
        </row>
        <row r="80">
          <cell r="BK80" t="str">
            <v>a) CAR: reforma, fortalecimiento y financiación</v>
          </cell>
        </row>
        <row r="81">
          <cell r="BK81" t="str">
            <v>a) CAR: reforma, fortalecimiento y financiación</v>
          </cell>
        </row>
        <row r="82">
          <cell r="BK82" t="str">
            <v>b) Fortalecer el proceso de licenciamiento ambiental y la evaluación de permisos y otros instrumentos de control ambiental</v>
          </cell>
        </row>
        <row r="83">
          <cell r="BK83" t="str">
            <v>b) Fortalecer el proceso de licenciamiento ambiental y la evaluación de permisos y otros instrumentos de control ambiental</v>
          </cell>
        </row>
        <row r="84">
          <cell r="BK84" t="str">
            <v>b) Fortalecer el proceso de licenciamiento ambiental y la evaluación de permisos y otros instrumentos de control ambiental</v>
          </cell>
        </row>
        <row r="85">
          <cell r="BK85" t="str">
            <v>a) Mecanismos de articulación y coordinación para la sostenibilidad</v>
          </cell>
        </row>
        <row r="86">
          <cell r="BK86" t="str">
            <v>b) Ajustes para el fortalecimiento institucional para la sostenibilidad</v>
          </cell>
        </row>
        <row r="87">
          <cell r="BK87" t="str">
            <v>b) Ajustes para el fortalecimiento institucional para la sostenibilidad</v>
          </cell>
        </row>
        <row r="88">
          <cell r="BK88" t="str">
            <v>b) Ajustes para el fortalecimiento institucional para la sostenibilidad</v>
          </cell>
        </row>
        <row r="89">
          <cell r="BK89" t="str">
            <v>b) Ajustes para el fortalecimiento institucional para la sostenibilidad</v>
          </cell>
        </row>
        <row r="90">
          <cell r="BK90" t="str">
            <v>a) Educación para la transformación ambiental</v>
          </cell>
        </row>
        <row r="91">
          <cell r="BK91" t="str">
            <v>a) Educación para la transformación ambiental</v>
          </cell>
        </row>
      </sheetData>
      <sheetData sheetId="1"/>
      <sheetData sheetId="2">
        <row r="7">
          <cell r="R7">
            <v>3</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I9" t="str">
            <v>4.2.1. Implementar estrategias transectoriales para controlar la deforestación, conservar los ecosistemas y prevenir su degradación</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I10" t="str">
            <v>4.2.2. Realizar intervenciones integrales en áreas ambientales estratégicas y para las comunidades que las habitan</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I11" t="str">
            <v>4.2.3. Generar incentivos a la conservación y pagos por servicios ambientales para promover el mantenimiento del capital natural</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I12" t="str">
            <v>4.2.4. Consolidar el desarrollo de productos y servicios basados en el uso sostenible de la biodiversidad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N19" t="str">
            <v>4.2.1.1. Ejercer control territorial</v>
          </cell>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N20" t="str">
            <v>4.2.1.2. Gestión transectorial</v>
          </cell>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N21" t="str">
            <v>4.2.1.3. Conservación de ecosistemas</v>
          </cell>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AI72" t="str">
            <v>3202-900-9-3202013-Servicio de autorización de comercio internacional de especies amenazadas de fauna y flora silvestres</v>
          </cell>
          <cell r="BY72" t="str">
            <v>Restitución tierras Villavicencio</v>
          </cell>
        </row>
        <row r="73">
          <cell r="AI73" t="str">
            <v>3202-900-9-3202040-Servicio de asistencia técnica para la protección de la fauna y flora silvestre</v>
          </cell>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I16" t="str">
            <v>4.4.1. Fortalecer la institucionalidad y la regulación para la sostenibilidad y la financiación del sector ambiental</v>
          </cell>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I17" t="str">
            <v>4.4.2. Robustecer los mecanismos de articulación y coordinación para la sostenibilidad</v>
          </cell>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I18" t="str">
            <v>4.4.3. Implementar una estrategia para la gestión y seguimiento de los conflictos socioambientales generados por el acceso y uso de los recursos naturales, con base en procesos educativos y participativos que contribuyan a la consolidación de una cultura ambiental</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I19" t="str">
            <v>4.4.4. Mejorar la gestión de la información y su interoperabilidad entre los diferentes sectores</v>
          </cell>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N39" t="str">
            <v>4.4.2.1. Mecanismos de articulación y coordinación para la sostenibilidad</v>
          </cell>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N40" t="str">
            <v>4.4.2.2. Ajustes para el fortalecimiento institucional para la sostenibilidad</v>
          </cell>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I46" t="str">
            <v xml:space="preserve">3203-900-2-3203028-
Servicio  de asistencia técnica para la implementación de lineamientos priorizados de los Planes Estrategicos de las Macrocuencas
</v>
          </cell>
          <cell r="AY46" t="str">
            <v>Porcentaje de avance en la elaboración de la propuesta metodológica de la cuenta de flujos de materiales en el marco de la Cuenta Satélite Ambiental</v>
          </cell>
          <cell r="BY46" t="str">
            <v>Minería Tutela 445/2016</v>
          </cell>
        </row>
        <row r="47">
          <cell r="AI47" t="str">
            <v>3203-900-2-3203030-Servicio de seguimiento de los procesos ordenación y manejo de cuencas hídrgograficas</v>
          </cell>
          <cell r="AY47" t="str">
            <v>Porcentaje de avance en el seguimiento y acompañamiento metodológico de identificación de brechas de capital humano.</v>
          </cell>
          <cell r="BY47" t="str">
            <v>Minorías étnicas del Chocó</v>
          </cell>
        </row>
        <row r="48">
          <cell r="AI48" t="str">
            <v>3203-900-2-3203032-Servicio de asistencia técnica  para la implementación de lineamientos priorizados de las Aguas Subterraneas del País</v>
          </cell>
          <cell r="AY48" t="str">
            <v>Número de reportes de seguimiento al estado de implementación de la Política de Crecimiento Verde</v>
          </cell>
          <cell r="BY48" t="str">
            <v>Municipio de Garagoa</v>
          </cell>
        </row>
        <row r="49">
          <cell r="AI49" t="str">
            <v>3203-900-2-3203033-Servicio de asistencia técnica para la promoción del uso eficiente y ahorro del agua</v>
          </cell>
          <cell r="AY49" t="str">
            <v>Porcentaje de implementación Sistema de Información de Planificación y Gestión Ambiental de las Corporaciones Autónomas Regionales (SIPGA-CAR)</v>
          </cell>
          <cell r="BY49" t="str">
            <v>Niños Wayuu</v>
          </cell>
        </row>
        <row r="50">
          <cell r="AI50" t="str">
            <v>3203-900-2-3203034-Servicio de asistencia técnica para la implementación de lineamientos sobre el mejoramiento de la calidad del recurso hídrico</v>
          </cell>
          <cell r="AY50" t="str">
            <v>Porcentaje de implementación de Documento de lineamientos de  Política y  Protocolo para la Gestión de Datos de Información actualizado.</v>
          </cell>
          <cell r="BY50" t="str">
            <v>Oso Chucho</v>
          </cell>
        </row>
        <row r="51">
          <cell r="AI51" t="str">
            <v>3203-900-2-3203035-Servicio de implementación de mecanismos y herramientas de conocimiento y manejo de la información para la Gestión Integral del Recurso Hídrico</v>
          </cell>
          <cell r="BY51" t="str">
            <v>Páramo de Sumapaz - Cruz Verde</v>
          </cell>
        </row>
        <row r="52">
          <cell r="AI52" t="str">
            <v xml:space="preserve">3203-900-2-3203036-Servicio de implementación de herramientas nacionales de comunicación, divulgación y cualificación de actores </v>
          </cell>
          <cell r="BY52" t="str">
            <v>Parque Natural Los Farallones</v>
          </cell>
        </row>
        <row r="53">
          <cell r="AI53" t="str">
            <v>3203-900-2-3203037-Servicio de asistencia técnica para el desarrollo de estrategias sobre la efectiva gobernaza del agua</v>
          </cell>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I9" t="str">
            <v>4.2.1. Implementar estrategias transectoriales para controlar la deforestación, conservar los ecosistemas y prevenir su degradación</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I10" t="str">
            <v>4.2.2. Realizar intervenciones integrales en áreas ambientales estratégicas y para las comunidades que las habitan</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I11" t="str">
            <v>4.2.3. Generar incentivos a la conservación y pagos por servicios ambientales para promover el mantenimiento del capital natural</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I12" t="str">
            <v>4.2.4. Consolidar el desarrollo de productos y servicios basados en el uso sostenible de la biodiversidad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N22" t="str">
            <v>4.2.2.1. Consolidar el Sinap</v>
          </cell>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N23" t="str">
            <v>4.2.2.2. Intervenciones integrales en áreas ambientales estratégicas</v>
          </cell>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AI54" t="str">
            <v>3205-900-2-3205001-Documentos de lineamientos técnicos para el ordenamiento ambiental territorial</v>
          </cell>
          <cell r="BY54" t="str">
            <v>Pesca caracol pala</v>
          </cell>
        </row>
        <row r="55">
          <cell r="AI55" t="str">
            <v>3205-900-2-3205006-Servicio de divulgación y socialización ambiental en el marco del ordenamiento ambiental territorial</v>
          </cell>
          <cell r="BY55" t="str">
            <v>Plan de restauración ambiental por daños por glifosato y minería ilegal</v>
          </cell>
        </row>
        <row r="56">
          <cell r="AI56" t="str">
            <v>3205-900-2-3205022-Servicios de asistencia técnica en planificación y gestión ambiental</v>
          </cell>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E18" t="str">
            <v>1.1. Colombia en la escena global: política exterior responsable, innovadora y constructiva</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I37" t="str">
            <v>1.1.1. Participación activa y liderazgo en la gobernanza de los grandes temas y desafíos de la agenda global que afectan a Colombia, y apuesta por el multilateralismo en defensa de la paz, la seguridad y la democracia</v>
          </cell>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I38" t="str">
            <v>1.1.2. Política migratoria integral para facilitar la movilidad de los colombianos y hacer de Colombia un polo de atracción para el retorno y la migración calificada</v>
          </cell>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I39" t="str">
            <v>3299-900-17-3299054-Documentos de Planeación</v>
          </cell>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I40" t="str">
            <v>3299-900-17-3299054-Documentos de Planeación</v>
          </cell>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I41" t="str">
            <v>3299-900-17-3299057-Documentos de lineamientos técnicos</v>
          </cell>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N71" t="str">
            <v>1.1.1.1. La APC formulará e implementará la Estrategia de Cooperación Internacional teniendo en cuenta los lineamientos presidenciales, el Plan Nacional de Desarrollo, los ODS y los lineamientos de Política Exterior. Dentro de esta estrategia, se formulará un protocolo de articulación que permita identificar, gestionar y coordinar la cooperación de ayuda oficial al desarrollo (AOD), la cooperación triangular, Sur-Sur y Col-Col.</v>
          </cell>
          <cell r="BY71" t="str">
            <v>Resguardos indígenas Motilón Barí y Catalaura la Gabarra</v>
          </cell>
        </row>
        <row r="72">
          <cell r="N72" t="str">
            <v>1.1.1.3. El Gobierno nacional creará el Sistema Nacional de Cooperación Internacional como estrategia para la orientación y coordinación de las entidades del nivel nacional, departamental, distrital y municipal, así como del sector privado y no gubernamental, para alcanzar la mayor alineación, pertinencia y eficacia de la cooperación internacional no reembolsable y técnica, cuya secretaría técnica será ejercida por APC - Colombia. Las acciones desarrolladas en el marco de este sistema estarán articuladas con la agenda de política exterior.</v>
          </cell>
          <cell r="BY72" t="str">
            <v>Restitución tierras Villavicencio</v>
          </cell>
        </row>
        <row r="73">
          <cell r="N73" t="str">
            <v>1.1.1.3. El Gobierno Nacional definirá estrategias para la articulación de la acción Exterior de Colombia, desde el más alto nivel y con la incorporación de los distintos sectores del Estado.</v>
          </cell>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9. JURIDICA FORM PLAN DE ACCIÓN"/>
      <sheetName val="Hoja1"/>
      <sheetName val="Hoja2"/>
      <sheetName val="Hoja3"/>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I16" t="str">
            <v>4.4.1. Fortalecer la institucionalidad y la regulación para la sostenibilidad y la financiación del sector ambiental</v>
          </cell>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I17" t="str">
            <v>4.4.2. Robustecer los mecanismos de articulación y coordinación para la sostenibilidad</v>
          </cell>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I18" t="str">
            <v>4.4.3. Implementar una estrategia para la gestión y seguimiento de los conflictos socioambientales generados por el acceso y uso de los recursos naturales, con base en procesos educativos y participativos que contribuyan a la consolidación de una cultura ambiental</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I19" t="str">
            <v>4.4.4. Mejorar la gestión de la información y su interoperabilidad entre los diferentes sectores</v>
          </cell>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I23" t="str">
            <v>3299-900-14-3299011-Sedes adecuadas</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I24" t="str">
            <v>3299-900-14-3299052-Servicio de Gestión Documental</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I25" t="str">
            <v xml:space="preserve">3299-900-14-3299054-Documentos de Planeación   </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I26" t="str">
            <v>3299-900-14-3299057-Documentos de lineamientos técnicos</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I27" t="str">
            <v>3299-900-14-3299060-Servicio de implementación sistemas de gestión</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I28" t="str">
            <v>3299-900-14-3299057-Documentos de lineamientos técnicos</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I29" t="str">
            <v>3299-900-14-3299057-Documentos de lineamientos técnicos</v>
          </cell>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N41" t="str">
            <v>4.4.3.1. Educación para la transformación ambiental</v>
          </cell>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N42" t="str">
            <v>4.4.3.2. Participación para contribuir a la prevención de los conflictos socioambientales</v>
          </cell>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N43" t="str">
            <v>4.4.3.3. Gestión de conflictos socioambientales</v>
          </cell>
          <cell r="AY43" t="str">
            <v>Guía Publicada</v>
          </cell>
          <cell r="BB43" t="str">
            <v>Revisar implementación de política nacional ambiental para el desarrollo sostenible de espacios oceánicos y zonas costeras e insulares</v>
          </cell>
          <cell r="BY43" t="str">
            <v>Lago Guamuez</v>
          </cell>
        </row>
        <row r="44">
          <cell r="N44" t="str">
            <v>4.4.3.4. Cumplimiento de las sentencias relacionadas con la extracción ilícita de minerales, la deforestación y degradación ambiental</v>
          </cell>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 Pacto por una gestión pública efectiva</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XVI. Pacto por la descentralización: conectar territorios, gobiernos y poblaciones</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B15" t="str">
            <v>XXV. Pacto Región Océanos: Colombia, potencia bioceánica.</v>
          </cell>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E23" t="str">
            <v>15.1. Transformación de la Administración pública</v>
          </cell>
          <cell r="AB23" t="str">
            <v>OAP - REC11  - Fortalecimiento de los procesos de planeación, evaluación y seguimiento a la gestión adelantada por el sector ambiental.</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I34" t="str">
            <v>3299-900-16-3299054-Documentos de Planeación</v>
          </cell>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I35" t="str">
            <v>3299-900-16-3299054-Documentos de Planeación</v>
          </cell>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I36" t="str">
            <v>3299-900-16-3299056-Documentos normativos</v>
          </cell>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AI37" t="str">
            <v>3299-900-16-3299057-Documentos de lineamientos técnicos</v>
          </cell>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AI38" t="str">
            <v>3299-900-16-3299060-Servicio de implementación sistemas de gestión</v>
          </cell>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I51" t="str">
            <v>15.1.1. Mejorar la eficiencia y productividad en la gestión y las capacidades de las entidades públicas de los sectores.</v>
          </cell>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row r="88">
          <cell r="N88" t="str">
            <v>15.1.1.1. Coordinación intra e intersectorial</v>
          </cell>
        </row>
      </sheetData>
      <sheetData sheetId="1" refreshError="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JEMPLO_OAP"/>
      <sheetName val="16 OCI FORMATO PLAN DE ACCIÓN"/>
    </sheetNames>
    <sheetDataSet>
      <sheetData sheetId="0">
        <row r="2">
          <cell r="B2" t="str">
            <v>I. Pacto por la legalidad: seguridad efectiva y justicia</v>
          </cell>
          <cell r="X2" t="str">
            <v>DAASU - Dirección Asuntos Ambientales Sectorial Urbano</v>
          </cell>
          <cell r="AB2" t="str">
            <v>DBBSE - REC15  - Conservación de la biodiversidad y los servicios ecosistémicos a nivel nacional.</v>
          </cell>
          <cell r="AF2" t="str">
            <v>Conservación de la biodiversidad y los servicios ecosistémicos a nivel nacional.</v>
          </cell>
          <cell r="AJ2" t="str">
            <v>Nacional</v>
          </cell>
          <cell r="AK2" t="str">
            <v>NO APLICA</v>
          </cell>
          <cell r="AL2" t="str">
            <v>NO APLICA</v>
          </cell>
          <cell r="AN2" t="str">
            <v>NO APLICA</v>
          </cell>
          <cell r="AP2" t="str">
            <v>NO APLICA</v>
          </cell>
          <cell r="AQ2" t="str">
            <v>Administración del Sistema Integrado de Gestión</v>
          </cell>
          <cell r="AS2" t="str">
            <v>NO APLICA</v>
          </cell>
          <cell r="AT2" t="str">
            <v>Metros cuadrados</v>
          </cell>
          <cell r="AU2" t="str">
            <v>NO APLICA</v>
          </cell>
          <cell r="AV2" t="str">
            <v>NO APLICA</v>
          </cell>
          <cell r="AW2" t="str">
            <v>NO APLICA</v>
          </cell>
          <cell r="AX2" t="str">
            <v>NO APLICA</v>
          </cell>
          <cell r="AY2" t="str">
            <v>NO APLICA</v>
          </cell>
          <cell r="BA2" t="str">
            <v>NO APLICA</v>
          </cell>
          <cell r="BB2" t="str">
            <v>NO APLICA</v>
          </cell>
          <cell r="BC2" t="str">
            <v>NO APLICA</v>
          </cell>
          <cell r="BD2" t="str">
            <v>NO APLICA</v>
          </cell>
          <cell r="BE2" t="str">
            <v>NO APLICA</v>
          </cell>
          <cell r="BF2" t="str">
            <v>ART13 - Igualdad en protección, trato de las autoridades y derechos. Adopción de medidas en favor de grupos discriminados o marginados</v>
          </cell>
          <cell r="BR2" t="str">
            <v>Nacional</v>
          </cell>
          <cell r="BT2" t="str">
            <v>SI</v>
          </cell>
          <cell r="BU2" t="str">
            <v>CAPA1 - Protección del aire y del clima</v>
          </cell>
          <cell r="BY2" t="str">
            <v>NO APLICA</v>
          </cell>
        </row>
        <row r="3">
          <cell r="B3" t="str">
            <v>II. Pacto por el emprendimiento, la formalización y la productividad: una economía dinámica, incluyente y sostenible que potencie todos nuestros talentos.</v>
          </cell>
          <cell r="X3" t="str">
            <v>DAMCRA - Dirección Asuntos Marinos y Costeros</v>
          </cell>
          <cell r="AB3" t="str">
            <v>DBBSE - REC11  - Conservación de la biodiversidad y los servicios ecosistémicos a nivel nacional.</v>
          </cell>
          <cell r="AF3" t="str">
            <v>Consolidación sistema de información ambiental SIAC como eje central de información ambiental oficial y soporte para la toma de decisiones a nivel regional y nacional y conocimiento en materia ambiental a nivel nacional y regional Bogotá.</v>
          </cell>
          <cell r="AJ3" t="str">
            <v>Amazonía</v>
          </cell>
          <cell r="AK3" t="str">
            <v>Adolescentes</v>
          </cell>
          <cell r="AL3" t="str">
            <v>Femenino</v>
          </cell>
          <cell r="AN3" t="str">
            <v>Afros</v>
          </cell>
          <cell r="AP3" t="str">
            <v>PGSS - Política para la Gestión Sostenible del Suelo</v>
          </cell>
          <cell r="AQ3" t="str">
            <v>Administración del Talento Humano</v>
          </cell>
          <cell r="AS3" t="str">
            <v>1.Plan Institucional de Archivos de la Entidad ­PINAR</v>
          </cell>
          <cell r="AT3" t="str">
            <v>Número</v>
          </cell>
          <cell r="AU3" t="str">
            <v>Reducir la tendencia de crecimiento de la deforestación proyectada por el IDEAM</v>
          </cell>
          <cell r="AV3" t="str">
            <v>Tasa de reciclaje y nueva utilización de residuos</v>
          </cell>
          <cell r="AW3" t="str">
            <v>3451 - Estrategia para el manejo ambiental de la cuenca Ubaté - Suárez</v>
          </cell>
          <cell r="AX3" t="str">
            <v>O3 - Porcentaje de estaciones que cumplen con el Oetivo intermedio III de las guías de calidad del aire de la Organización Mundial de la Salud (OMS) en material particulado inferior a 2.5 micras (PM2.5)</v>
          </cell>
          <cell r="AY3" t="str">
            <v xml:space="preserve">Porcentaje de avance  en el fortalecimiento de las capacidades para el Ministerio de Ambiente y Desarrollo Sostenible para atender los temas conexos con el acceso a recursos biológicos, genéticos y su derivados. </v>
          </cell>
          <cell r="BA3" t="str">
            <v>Zonificación ambiental que delimite la frontera agrícola y proteja las Áreas de Especial Interés Ambiental AEIA</v>
          </cell>
          <cell r="BB3" t="str">
            <v>Adoptar e implementar medidas necesarias para impedir actividades mineras en zonas protegidas</v>
          </cell>
          <cell r="BC3" t="str">
            <v xml:space="preserve">G28 -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cell r="BD3" t="str">
            <v xml:space="preserve">Pacífico  - Objetivo 4. Mejorar la gestión ambiental de la región fortaleciendo el ordenamiento territorial </v>
          </cell>
          <cell r="BE3" t="str">
            <v>P1 - G.E. Talento Humano</v>
          </cell>
          <cell r="BF3" t="str">
            <v xml:space="preserve">ART23 - Toda persona tiene derecho a presentar peticiones respetuosas a las autoridades por motivos de interés general o particular y a obtener pronta resolución. </v>
          </cell>
          <cell r="BR3" t="str">
            <v>Regional</v>
          </cell>
          <cell r="BT3" t="str">
            <v>NO</v>
          </cell>
          <cell r="BU3" t="str">
            <v xml:space="preserve">CAPA2 - Gestión de Aguas residuales </v>
          </cell>
          <cell r="BY3" t="str">
            <v>Afectación al Río Guarrojo - HOCOL</v>
          </cell>
        </row>
        <row r="4">
          <cell r="B4" t="str">
            <v>III. Pacto por la equidad: política social moderna centrada en la familia, eficiente, de calidad y conectada a mercados</v>
          </cell>
          <cell r="E4" t="str">
            <v xml:space="preserve">4.1. Sectores comprometidos con la sostenibilidad y la mitigación del cambio climático
</v>
          </cell>
          <cell r="X4" t="str">
            <v>DBBSE - Dirección Bosques, Biodiversidad y Servicios Ecosistémicos</v>
          </cell>
          <cell r="AB4" t="str">
            <v>DBBSE - REC21  - Conservación de cuencas hidrográficas abastecedoras de acueductos municipales a nivel Nacional.</v>
          </cell>
          <cell r="AF4" t="str">
            <v>Fortalecimiento de la estrategia de TI y transformación digital en el Ministerio de Ambiente y Desarrollo Sostenible nacional.</v>
          </cell>
          <cell r="AJ4" t="str">
            <v>Caribe</v>
          </cell>
          <cell r="AK4" t="str">
            <v>Desplazados</v>
          </cell>
          <cell r="AL4" t="str">
            <v>LGBTIQ</v>
          </cell>
          <cell r="AN4" t="str">
            <v>Indígena</v>
          </cell>
          <cell r="AP4" t="str">
            <v>PNGIBSE - Política Nacional para la gestión integral de la biodiversidad y sus servicios ecosistémicos.</v>
          </cell>
          <cell r="AQ4" t="str">
            <v>Servicio al Ciudadano</v>
          </cell>
          <cell r="AS4" t="str">
            <v>2.Plan Anual de Adquisiciones</v>
          </cell>
          <cell r="AT4" t="str">
            <v>Pesos</v>
          </cell>
          <cell r="AU4"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V4" t="str">
            <v>Residuos peligrosos y especiales sujetos a gestión posconsumo</v>
          </cell>
          <cell r="AW4" t="str">
            <v>3801 - Manejo Ambiental Integral de la Cuenca Hidrográfica del Lago de Tota</v>
          </cell>
          <cell r="AX4" t="str">
            <v>O3 - Porcentaje de estaciones que cumplen con el Oetivo intermedio III de las guías de calidad del aire de la Organización Mundial de la Salud (OMS) en material particulado inferior a 10 micras (PM10)</v>
          </cell>
          <cell r="AY4" t="str">
            <v>Porcentaje de avance en la formulación de una estrategia para posicionar la bioeconomía dentro de las Comisiones Regionales de Competitividad y los CODECTI, bajo las directrices del Comité Ejecutivo del SNCCTI</v>
          </cell>
          <cell r="BA4" t="str">
            <v xml:space="preserve">Hectáreas en proceso de restauración afectadas con cultivos de uso ilícito </v>
          </cell>
          <cell r="BB4" t="str">
            <v xml:space="preserve">Ajustar los estándares de calidad de aire según recomendaciones de OMS </v>
          </cell>
          <cell r="BC4" t="str">
            <v xml:space="preserve">G29 -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cell r="BD4" t="str">
            <v>Caribe  - Objetivo 2. Garantizar el acceso y la calidad de los servicios públicos de imera necesidad que respondan a las particularidades geográficas de la región y oteger los ecosistemas</v>
          </cell>
          <cell r="BE4" t="str">
            <v>P2 -Integridad</v>
          </cell>
          <cell r="BF4" t="str">
            <v>ART38 - Libre asociación para el desarrollo de las distintas actividades que las personas realizan en sociedad.</v>
          </cell>
          <cell r="BR4" t="str">
            <v>Amazonas</v>
          </cell>
          <cell r="BU4" t="str">
            <v xml:space="preserve">CAPA3 - Gestión de residuos </v>
          </cell>
          <cell r="BY4" t="str">
            <v>Afectación fumigación de cultivos ilegales.</v>
          </cell>
        </row>
        <row r="5">
          <cell r="B5" t="str">
            <v>IV. Pacto por la sostenibilidad: producir conservando y conservar produciendo</v>
          </cell>
          <cell r="E5" t="str">
            <v>4.2. Biodiversidad y riqueza natural: activos estratégicos de la Nación</v>
          </cell>
          <cell r="X5" t="str">
            <v>DCC - Dirección Cambio Climático Y  Gestión del  Riesgo</v>
          </cell>
          <cell r="AB5" t="str">
            <v>DBBSE - REC21  - Formulación administración de  los recursos FONAM para el uso sostenible y protección de las especies CITES nacional.</v>
          </cell>
          <cell r="AF5" t="str">
            <v>Fortalecimiento de la gestión ambiental sectorial y urbana a nivel nacional</v>
          </cell>
          <cell r="AJ5" t="str">
            <v>Central</v>
          </cell>
          <cell r="AK5" t="str">
            <v>Desvinculados Grupos Armados</v>
          </cell>
          <cell r="AL5" t="str">
            <v>Masculino</v>
          </cell>
          <cell r="AN5" t="str">
            <v>Palenquero</v>
          </cell>
          <cell r="AP5" t="str">
            <v>PNHIC - Política Nacional para Humedales Interiores de Colombia</v>
          </cell>
          <cell r="AQ5" t="str">
            <v>Contratación</v>
          </cell>
          <cell r="AS5" t="str">
            <v>3.Plan Anual de Vacantes</v>
          </cell>
          <cell r="AT5" t="str">
            <v>Porcentaje</v>
          </cell>
          <cell r="AU5" t="str">
            <v>Sembrar 180 millones de árboles</v>
          </cell>
          <cell r="AV5" t="str">
            <v>Reducción acumulada de las emisiones de Gases Efecto Invernadero, con respecto al escenario de referencia nacional*(T)</v>
          </cell>
          <cell r="AW5" t="str">
            <v>3803 - Política para la Preservación del Paisaje Cultural Cafetero de Colombia</v>
          </cell>
          <cell r="AX5" t="str">
            <v>O6 - Porcentaje de puntos de monitoreo con categoría buena o aceptable del Índice de Calidad de Agua (ICA)</v>
          </cell>
          <cell r="AY5" t="str">
            <v>Porcentaje de avance en la elaboración del marco conceptual para la elaboración de una cuenta satélite para la bioeconomía</v>
          </cell>
          <cell r="BA5" t="str">
            <v xml:space="preserve">Opciones de generación de ingresos e Incentivos para las comunidades que colindan o viven en areas de manejo ambiental especial de acuerdo a las restricciones ambientales y la aptitud de uso del suelo 
(programa de reasentamiento, recuperación comunitaria de bosques, PSA, sistemas de producción alimentaria sostenibles y silvopastoriles, etc) </v>
          </cell>
          <cell r="BB5" t="str">
            <v>Apoyar a MinVivienda en expedición de decreto sobre estándares mínimos operacionales en gestión de residuos</v>
          </cell>
          <cell r="BC5" t="str">
            <v>G50 - Construir e implementar programas relacionados con prevención del riesgo con ocasión de catástrofes naturales como consecuencia del cambio climático.</v>
          </cell>
          <cell r="BD5" t="str">
            <v xml:space="preserve">Caribe  - Objetivo 3. omover la inclusión social y la equidad </v>
          </cell>
          <cell r="BE5" t="str">
            <v>P3 -Planeación Institucional</v>
          </cell>
          <cell r="BF5" t="str">
            <v>ART40 - Todo ciudadano tiene derecho a participar en la conformación, ejercicio y control del poder político (tomar parte en participación democrática, interponer acciones públicas)</v>
          </cell>
          <cell r="BR5" t="str">
            <v>Antioquia</v>
          </cell>
          <cell r="BU5" t="str">
            <v xml:space="preserve">CAPA4 - Protección y recuperación del suelo, aguas subterráneas y superficiales </v>
          </cell>
          <cell r="BY5" t="str">
            <v>Agua potable - San Estanislao en Bolívar</v>
          </cell>
        </row>
        <row r="6">
          <cell r="B6" t="str">
            <v>V. Pacto por la Ciencia, la Tecnología y la Innovación: un sistema para construir el conocimiento de la Colombia del futuro</v>
          </cell>
          <cell r="E6" t="str">
            <v>4.3. Colombia resiliente: conocimiento y prevención para la gestión del riesgo de desastres y la adaptación al cambio climático</v>
          </cell>
          <cell r="X6" t="str">
            <v>DGIRH - Dirección de Gestión Integral del Recurso Hídrico</v>
          </cell>
          <cell r="AB6" t="str">
            <v>DAASU - REC11  - Fortalecimiento de la gestión ambiental sectorial y urbana a nivel nacional.</v>
          </cell>
          <cell r="AF6" t="str">
            <v>Fortalecimiento de la gestión de cambio climático en la planeación sectorial y territorial  nacional.</v>
          </cell>
          <cell r="AJ6" t="str">
            <v>Eje Cafetero/Antioquia</v>
          </cell>
          <cell r="AK6" t="str">
            <v>Discapacitados</v>
          </cell>
          <cell r="AL6" t="str">
            <v>Todos</v>
          </cell>
          <cell r="AN6" t="str">
            <v>Raizal</v>
          </cell>
          <cell r="AP6" t="str">
            <v>PNEA - Política Nacional de Educación Ambiental – SINA</v>
          </cell>
          <cell r="AQ6" t="str">
            <v>Evaluación Independiente</v>
          </cell>
          <cell r="AS6" t="str">
            <v>4.Plan de Previsión de Recursos Humanos</v>
          </cell>
          <cell r="AV6" t="str">
            <v>Puntos de monitoreo con Índice de Calidad de Agua (ICA) malo**</v>
          </cell>
          <cell r="AW6" t="str">
            <v>3810 - Política para el suministro de agua potable y saneamiento básico en la zona rural</v>
          </cell>
          <cell r="AX6" t="str">
            <v>O6 - Porcentaje de subzonas hidrográficas con Índice de Uso del Agua (IUA) muy alto o crítico</v>
          </cell>
          <cell r="AY6" t="str">
            <v xml:space="preserve">Número de expediciones científicas con fines de bioprospección en zonas continentales y marinas con alta concentración de biodiversidad realizadas </v>
          </cell>
          <cell r="BB6" t="str">
            <v>Asegurar la implementación de planes de manejo de cuencas y su integración a planes de uso del suelo</v>
          </cell>
          <cell r="BC6" t="str">
            <v>G7 - Concertar el instrumento normativo pertinente para crear y regular la categoría de Área de Conservación Indígena y su integración al Sistema Nacional de Áreas Protegidas –SINAP-.</v>
          </cell>
          <cell r="BD6" t="str">
            <v>Caribe  - Objetivo 4. Desarrollar el potencial oductivo agropecuario, cultural y turístico en conjunto con la investigación en ciencia y tecnología y el desarrollo ambiental sostenible</v>
          </cell>
          <cell r="BE6" t="str">
            <v>P4 -Gestión presupuestal y eficiencia del gasto público</v>
          </cell>
          <cell r="BF6" t="str">
            <v>ART63 - Los bienes de uso público, parques naturales, tierras grupos étnicos, tierras de resguardo y el patrimonio arqueológico de la Nación son inalienables, imprescriptibles e inembargables.</v>
          </cell>
          <cell r="BR6" t="str">
            <v>Arauca</v>
          </cell>
          <cell r="BU6" t="str">
            <v xml:space="preserve">CAPA5 - Reducción del ruido  </v>
          </cell>
          <cell r="BY6" t="str">
            <v>Agua potable corregimiento de Saladito</v>
          </cell>
        </row>
        <row r="7">
          <cell r="B7" t="str">
            <v>VI. Pacto por el transporte y la logística para la competitividad y la integración regional.</v>
          </cell>
          <cell r="E7" t="str">
            <v>4.4. Instituciones ambientales modernas, apropiación social de la biodiversidad y manejo efectivo de los conflictos socioambientales</v>
          </cell>
          <cell r="X7" t="str">
            <v>DOAT - Dirección de Ordenamiento Ambiental Territorial SINA</v>
          </cell>
          <cell r="AB7" t="str">
            <v>DAASU - REC11  - Implementación de las estrategias, instrumentos y recomendaciones de la OCDE en materia de gestión ambiental a nivel nacional.</v>
          </cell>
          <cell r="AF7" t="str">
            <v>Fortalecimiento de la gestión institucional de la secretaría general del Ministerio de Ambiente y Desarrollo Sostenible.</v>
          </cell>
          <cell r="AJ7" t="str">
            <v>Llanos/Orinoquia</v>
          </cell>
          <cell r="AK7" t="str">
            <v>Jóvenes</v>
          </cell>
          <cell r="AN7" t="str">
            <v>Rrom</v>
          </cell>
          <cell r="AP7" t="str">
            <v>PNAOCI - Política nacional ambiental para el desarrollo sostenible de los espacios oceánicos y las zonas costeras e insulares de Colombia</v>
          </cell>
          <cell r="AQ7" t="str">
            <v>Formulación y Seguimiento de Políticas Públicas Ambientales</v>
          </cell>
          <cell r="AS7" t="str">
            <v>5.Plan Estratégico de Talento Humano</v>
          </cell>
          <cell r="AV7" t="str">
            <v>Porcentaje de estaciones de calidad del aire que registran concentraciones anuales por debajo de 30 μg/m3 de partículas inferiores a 10 micras (PM10)***</v>
          </cell>
          <cell r="AW7" t="str">
            <v>3819 - Política Nacional para la Consolidación del Sistema de Ciudades</v>
          </cell>
          <cell r="AX7" t="str">
            <v>O6 - Planes de Ordenación y Manejo de Cuencas Hidrográficas (POMCA) formulados en el territorio nacional</v>
          </cell>
          <cell r="AY7" t="str">
            <v xml:space="preserve">Porcentaje de avance de la construcción de un portafolio nacional de productos BIO de alto valor agregado, con base en avances existentes. </v>
          </cell>
          <cell r="BB7" t="str">
            <v>Desarrollar instrumentos económicos para incentivar reciclaje de papel</v>
          </cell>
          <cell r="BC7" t="str">
            <v>D1 - Concertar  el instrumento normativo pertinente para crear y regular la categoría de área de conservación indígena y su integración al Sistema Nacional de Áreas Protegidas –SINAP-.
Una vez se cree la  categoría,  se priorizará su aplicación a la Sierra Nevada de Santa Marta.</v>
          </cell>
          <cell r="BD7" t="str">
            <v xml:space="preserve">Seaflower - Objetivo 1. Mejorar la ovisión de servicios públicos, en especial saneamiento básico, residuos, agua potable, energía y conectividad </v>
          </cell>
          <cell r="BE7" t="str">
            <v>P5 -Fortalecimiento organizacional y simplificación de procesos</v>
          </cell>
          <cell r="BF7" t="str">
            <v>ART64 - Promoción del acceso progresivo a la propiedad de la tierra de los trabajadores agrarios, en forma individual o asociativa.</v>
          </cell>
          <cell r="BR7" t="str">
            <v>Atlántico</v>
          </cell>
          <cell r="BU7" t="str">
            <v xml:space="preserve">CAPA6 - Protección de la biodiversidad y los paisajes </v>
          </cell>
          <cell r="BY7" t="str">
            <v>Alto Nápoles – Santiago de Vali – Valle del Cauca Nasa Ukawe sx' Thaj.</v>
          </cell>
        </row>
        <row r="8">
          <cell r="B8" t="str">
            <v>VII. Pacto por la transformación digital de Colombia: Gobierno, empresas y hogares conectados con la era del conocimiento.</v>
          </cell>
          <cell r="X8" t="str">
            <v>GCOM - Grupo de Comunicaciones</v>
          </cell>
          <cell r="AB8" t="str">
            <v>DAASU - REC15  - Implementación de las estrategias, instrumentos y recomendaciones de la OCDE en materia de gestión ambiental a nivel nacional.</v>
          </cell>
          <cell r="AF8" t="str">
            <v>Fortalecimiento de la oferta institucional para la sostenibilidad ambiental del territorio en el marco de los negocios verdes y sostenibles.</v>
          </cell>
          <cell r="AJ8" t="str">
            <v>Océanos</v>
          </cell>
          <cell r="AK8" t="str">
            <v>Niños</v>
          </cell>
          <cell r="AN8" t="str">
            <v>Negros</v>
          </cell>
          <cell r="AP8" t="str">
            <v>PGAU -Política Gestión Ambiental Urbana</v>
          </cell>
          <cell r="AQ8" t="str">
            <v>Gestión  Financiera</v>
          </cell>
          <cell r="AS8" t="str">
            <v>6.Plan Institucional de Capacitación</v>
          </cell>
          <cell r="AV8" t="str">
            <v>Áreas bajo esquemas de Pagos por Servicios Ambientales (PSA) e incentivos a la conservación</v>
          </cell>
          <cell r="AW8" t="str">
            <v>3849 - Estrategias para rendir honores a la desaparecida ciudad de Armero y a sus víctimas: Ley 1632 de 2013</v>
          </cell>
          <cell r="AX8" t="str">
            <v>O6 - Planes de Ordenación y Manejo de Cuencas Hidrográficas (POMCA) en implementación en el territorio nacional</v>
          </cell>
          <cell r="AY8" t="str">
            <v>Número de departamentos implementando proyectos de Turismo Científico de Naturaleza.</v>
          </cell>
          <cell r="BB8" t="str">
            <v xml:space="preserve">Desarrollar plan coordinado para reducir deforestación proveniente de ganadería 
</v>
          </cell>
          <cell r="BC8" t="str">
            <v>E51 -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cell r="BD8" t="str">
            <v xml:space="preserve">Seaflower - Objetivo 2. Implementar medidas de adaptación al cambio climático y omover el cuidado del ambiente teniendo en cuenta la otección al ecosistema y el uso de fuentes de energía alternativas </v>
          </cell>
          <cell r="BE8" t="str">
            <v>P6 -Gobierno Digital</v>
          </cell>
          <cell r="BF8" t="str">
            <v>ART70 - Promoción de la investigación, la ciencia, el desarrollo y la difusión de los valores culturales de la Nación.</v>
          </cell>
          <cell r="BR8" t="str">
            <v>Bogotá</v>
          </cell>
          <cell r="BU8" t="str">
            <v>CAPA7 - Protección contra la radiación (excepto seguridad extrema)</v>
          </cell>
          <cell r="BY8" t="str">
            <v>Ampliación corredor vial Girón-Lebrija-derrumbe de talud</v>
          </cell>
        </row>
        <row r="9">
          <cell r="B9" t="str">
            <v>VIII. Pacto por la calidad y eficiencia de servicios públicos: agua y energía para promover la competitividad y el bienestar de todos</v>
          </cell>
          <cell r="X9" t="str">
            <v>OAI - Oficina de Asuntos Internacionales</v>
          </cell>
          <cell r="AB9" t="str">
            <v>DAMCRA - REC11  - Fortalecimiento fortalecer la gestión ambiental del estado colombiano sobre las zonas marinas y costeras y recursos acuáticos nacional.</v>
          </cell>
          <cell r="AF9" t="str">
            <v>Fortalecimiento de los procesos de planeación, evaluación y seguimiento a la gestión adelantada por el sector ambiental.</v>
          </cell>
          <cell r="AJ9" t="str">
            <v>Pacifico</v>
          </cell>
          <cell r="AK9" t="str">
            <v>Tercera Edad</v>
          </cell>
          <cell r="AN9" t="str">
            <v>Todos</v>
          </cell>
          <cell r="AP9" t="str">
            <v>PPCCA -Política de Prevención y Control de la Contaminación del Aire</v>
          </cell>
          <cell r="AQ9" t="str">
            <v>Gestión de Comunicación  Estratégica</v>
          </cell>
          <cell r="AS9" t="str">
            <v>7.Plan de Incentivos Institucionales</v>
          </cell>
          <cell r="AV9" t="str">
            <v>Porcentaje de ecosistemas o unidades de análisis ecosistémicas no representados o subrepresentados incluidos en el SINAP en el cuatrienio</v>
          </cell>
          <cell r="AW9" t="str">
            <v>3850 - Fondo Colombia en Paz</v>
          </cell>
          <cell r="AX9" t="str">
            <v>O8 - Porcentaje de residuos sólidos efectivamente aprovechados</v>
          </cell>
          <cell r="AY9" t="str">
            <v>Porcentaje de avance en el proceso de ratificación del protocolo de Nagoya</v>
          </cell>
          <cell r="BB9" t="str">
            <v xml:space="preserve">Diseñar Programa de Prevención de Accidentes Mayores en Colombia
</v>
          </cell>
          <cell r="BC9" t="str">
            <v xml:space="preserve">E44 - Garantizar, de acuerdo al marco de cumplimiento de la sentencia STC 4360 de 2018  y lo que exige la Corte, la participación efectiva de los pueblos indígenas en la aplicación de sus derechos especiales, consagrados en el marco normativo de la nación, el cumplimiento de las órdenes que competen al MADS. </v>
          </cell>
          <cell r="BD9" t="str">
            <v xml:space="preserve">Pacto para la región central - Objetivo 3. oteger la fábrica natural de agua del país </v>
          </cell>
          <cell r="BE9" t="str">
            <v>P7 -Seguridad Digital</v>
          </cell>
          <cell r="BF9" t="str">
            <v>ART72 - El patrimonio cultural de la Nación está bajo la protección del Estado. Reglamentación de derechos especiales de los grupos étnicos en territorios de riqueza arqueológica.</v>
          </cell>
          <cell r="BR9" t="str">
            <v>Bolívar</v>
          </cell>
          <cell r="BU9" t="str">
            <v>CAPA8 - Investigación y desarrollo</v>
          </cell>
          <cell r="BY9" t="str">
            <v>Cabildo Central Kwe´sx Yu Kiwe</v>
          </cell>
        </row>
        <row r="10">
          <cell r="B10" t="str">
            <v>IX. Pacto por los recursos mineroenergéticos para el crecimiento sostenible y la expansión de oportunidades.</v>
          </cell>
          <cell r="X10" t="str">
            <v>OCI - Oficina de Control Interno</v>
          </cell>
          <cell r="AB10" t="str">
            <v>DGIRH - REC11  - Fortalecimiento institucional para la implementación de la política nacional para la gestión integral del recurso hídrico nacional.</v>
          </cell>
          <cell r="AF10" t="str">
            <v>Fortalecimiento en el control y seguimiento a los compromisos adquiridos en escenarios internacionales de la gestión ambiental.</v>
          </cell>
          <cell r="AJ10" t="str">
            <v>Santanderes</v>
          </cell>
          <cell r="AK10" t="str">
            <v>Campesinos</v>
          </cell>
          <cell r="AP10" t="str">
            <v>RESPEL -Política Ambiental para la Gestión Integral de Residuos o Desechos Peligrosos</v>
          </cell>
          <cell r="AQ10" t="str">
            <v>Gestión Del Desarrollo Sostenible</v>
          </cell>
          <cell r="AS10" t="str">
            <v>8.Plan de Trabajo Anual en Seguridad y Salud en el Trabajo</v>
          </cell>
          <cell r="AV10" t="str">
            <v>Negocios verdes verificados</v>
          </cell>
          <cell r="AW10" t="str">
            <v>3868 - Política de gestión del riesgo asociado al uso de sustancias químicas</v>
          </cell>
          <cell r="AX10" t="str">
            <v>O11 - Miles de hectáreas de áreas protegidas</v>
          </cell>
          <cell r="AY10" t="str">
            <v>Porcentaje de avance en el proceso de reglamentación NO CITES</v>
          </cell>
          <cell r="BB10" t="str">
            <v>Diseñar Programa para la Gestión de Sustancias Químicas de Uso Industrial</v>
          </cell>
          <cell r="BC10" t="str">
            <v>G11 - Impulsar e implementar el programa Guarda Bosques Corazón del Mundo-GBCM y definir de manera concertada entre el Ministerio de Ambiente y los Pueblos de la Sierra, una estrategia de gestión de recursos para la protección de áreas estratégicas de sensibilidad ambiental, ecológica y social que contribuya a la conservación de la Sierra Nevada de Santa Marta.</v>
          </cell>
          <cell r="BD10" t="str">
            <v xml:space="preserve">Santanderes  - Objetivo 3. omoción de la conservación y uso sostenible del capital natural </v>
          </cell>
          <cell r="BE10" t="str">
            <v>P8 -Defensa Jurídica</v>
          </cell>
          <cell r="BF10" t="str">
            <v>ART74 - Todas las personas tienen derecho a acceder a los documentos públicos salvo los casos que establezca la ley.</v>
          </cell>
          <cell r="BR10" t="str">
            <v>Boyacá</v>
          </cell>
          <cell r="BU10" t="str">
            <v xml:space="preserve">CAPA9 - Otras actividades de protección del medio ambiente </v>
          </cell>
          <cell r="BY10" t="str">
            <v>Calidad del aire</v>
          </cell>
        </row>
        <row r="11">
          <cell r="B11" t="str">
            <v>XII. Pacto por la equidad de oportunidades para grupos étnicos: indígenas, negros, afrocolombianos, raizales, palenqueros y Rrom</v>
          </cell>
          <cell r="X11" t="str">
            <v>ONVS - Oficina de Negocios Verdes</v>
          </cell>
          <cell r="AB11" t="str">
            <v>DGOAT - REC11  - Generación capacidades para el adecuado desempeño ambiental del SINA en el territorio nacional.</v>
          </cell>
          <cell r="AF11" t="str">
            <v>Fortalecimiento fortalecer la gestión ambiental del estado colombiano sobre las zonas marinas y costeras y recursos acuáticos nacional.</v>
          </cell>
          <cell r="AJ11" t="str">
            <v>Seaflower</v>
          </cell>
          <cell r="AK11" t="str">
            <v>Comunidades</v>
          </cell>
          <cell r="AP11" t="str">
            <v>PNGIRH - Política Nacional para la Gestión Integral del Recurso Hídrico</v>
          </cell>
          <cell r="AQ11" t="str">
            <v>Gestión Disciplinaria</v>
          </cell>
          <cell r="AS11" t="str">
            <v>9.Plan Anticorrupción y de Atención al Ciudadano</v>
          </cell>
          <cell r="AV11" t="str">
            <v>Áreas bajo sistemas sostenibles de conservación (restauración*, sistemas agroforestales, manejo forestal sostenible)</v>
          </cell>
          <cell r="AW11" t="str">
            <v>3874 - Política nacional para la gestión integral de residuos sólidos.</v>
          </cell>
          <cell r="AX11" t="str">
            <v>O11 - Porcentaje de estaciones que cumplen con el Oetivo intermedio III de las guías de calidad del aire de la Organización Mundial de la Salud (OMS) en material particulado inferior a 2.5 micras (PM2.5)</v>
          </cell>
          <cell r="AY11" t="str">
            <v>Porcentaje de avance en al puesta en marcha de la una Agenda Nacional Integrada Forestal</v>
          </cell>
          <cell r="BB11" t="str">
            <v>Establececimiento de marco para distribución de beneficios de recursos genéticos</v>
          </cell>
          <cell r="BC11" t="str">
            <v>G31 - Diseñar de manera concertada con las autoridades indígenas instrumentos orientadores de la planeación ambiental de los territorios indígenas y los mecanismos de articulación con los instrumentos de ordenamiento y planeación de los gobiernos territoriales y entidades del Sistema Nacional Ambiental SINA. </v>
          </cell>
          <cell r="BD11" t="str">
            <v xml:space="preserve">Amazonia  - Objetivo 1. oteger y conservar los ecosistemas de la Amazonia como garantía para la equidad intergeneracional </v>
          </cell>
          <cell r="BE11" t="str">
            <v>P9- Mejora normativa</v>
          </cell>
          <cell r="BF11" t="str">
            <v>ART78 - La ley regulará el control de calidad de bienes y servicios ofrecidos y prestados a la comunidad.</v>
          </cell>
          <cell r="BR11" t="str">
            <v>Caldas</v>
          </cell>
          <cell r="BU11" t="str">
            <v>CREMA10 - Gestión de recursos minerales y energéticos</v>
          </cell>
          <cell r="BY11" t="str">
            <v>Cerrejón - Cierre de tajos y botaderos cercanos la Resguardo Provincial</v>
          </cell>
        </row>
        <row r="12">
          <cell r="B12" t="str">
            <v>XIII. Pacto por la inclusión de todas las personas con discapacidad</v>
          </cell>
          <cell r="X12" t="str">
            <v>OAP - Oficina Asesora de Planeación</v>
          </cell>
          <cell r="AB12" t="str">
            <v>DCC - REC11  - Fortalecimiento de la gestión de cambio climático en la planeación sectorial y territorial  nacional.</v>
          </cell>
          <cell r="AF12" t="str">
            <v>Fortalecimiento institucional para la implementación de la política nacional para la gestión integral del recurso hídrico nacional.</v>
          </cell>
          <cell r="AK12" t="str">
            <v>Gremios</v>
          </cell>
          <cell r="AP12" t="str">
            <v>PNPCS - Política Nacional Producción y Consumo Sostenible</v>
          </cell>
          <cell r="AQ12" t="str">
            <v>Gestión Documental</v>
          </cell>
          <cell r="AS12" t="str">
            <v xml:space="preserve">10.Plan Estratégico de Tecnologías de la Información y las Comunicaciones ­ PETI </v>
          </cell>
          <cell r="AV12" t="str">
            <v>Porcentaje de mejora en el índice de efectividad de manejo de las áreas protegidas públicas</v>
          </cell>
          <cell r="AW12" t="str">
            <v>3886 - Lineamientos de política y programa nacional de pago por servicios ambientales para la construcción de paz.</v>
          </cell>
          <cell r="AX12" t="str">
            <v>O11 - Porcentaje de estaciones que cumplen con el Oetivo intermedio III de las guías de calidad del aire de la Organización Mundial de la Salud (OMS) en material particulado inferior a 10 micras (PM10)</v>
          </cell>
          <cell r="AY12" t="str">
            <v>Porcentaje de avance en el proceso de presentación del Proyecto de Ley ante el Congreso</v>
          </cell>
          <cell r="BB12" t="str">
            <v xml:space="preserve">Establecer mecanismos para garantizar participación en áreas de frontera en la zona de influencia del proyecto </v>
          </cell>
          <cell r="BC12" t="str">
            <v>G32 - Definir e implementar conjuntamente una estrategia integral de gestión de recursos para la protección, conservación, restauración y cuidado de las áreas estratégicas de sensibilidad ambiental y ecológica de los territorios indígenas.</v>
          </cell>
          <cell r="BD12" t="str">
            <v xml:space="preserve">Amazonia  - Objetivo 3. Desarrollar modelos oductivos sostenibles asociados a la agro diversidad y al biocomercio de la Amazonia </v>
          </cell>
          <cell r="BE12" t="str">
            <v>P10 -Servicio al ciudadano</v>
          </cell>
          <cell r="BF12" t="str">
            <v>ART79 - Ambiente sano, protección de la diversidad e integridad del ambiente, conservar las áreas de especial importancia ecológica y fomentar la educación para el logro de estos fines.</v>
          </cell>
          <cell r="BR12" t="str">
            <v>Caquetá</v>
          </cell>
          <cell r="BU12" t="str">
            <v>CREMA11 - Gestión de recursos madereros</v>
          </cell>
          <cell r="BY12" t="str">
            <v>Cerros Orientales</v>
          </cell>
        </row>
        <row r="13">
          <cell r="B13" t="str">
            <v>XVI. Pacto por la descentralización: conectar territorios, gobiernos y poblaciones</v>
          </cell>
          <cell r="X13" t="str">
            <v>OTIC - Oficina de Tecnologías de la Información</v>
          </cell>
          <cell r="AB13" t="str">
            <v>SEYP - REC11  - Implementación de estrategias de la política nacional de educación ambiental y participación hacia la gobernanza ambiental en Colombia.</v>
          </cell>
          <cell r="AF13" t="str">
            <v>Generación capacidades para el adecuado desempeño ambiental del SINA en el territorio nacional.</v>
          </cell>
          <cell r="AK13" t="str">
            <v>Todos</v>
          </cell>
          <cell r="AP13" t="str">
            <v>PNIGR - Política Nacional para la Gestión Integral de Residuos</v>
          </cell>
          <cell r="AQ13" t="str">
            <v>Gestión Integrada del Portafolio de Planes, Programas y Proyectos</v>
          </cell>
          <cell r="AS13" t="str">
            <v>11.Plan de Tratamiento de Riesgos de Seguridad y Privacidad de la Información</v>
          </cell>
          <cell r="AV13" t="str">
            <v>Reducir la tendencia de crecimiento de la deforestación proyectada por el IDEAM</v>
          </cell>
          <cell r="AW13" t="str">
            <v>3915 - Lineamientos de política y estrategias para el desarrollo regional sostenible del Macizo colombiano</v>
          </cell>
          <cell r="AX13" t="str">
            <v>O11 - Departamentos con planes integrales (adaptación y mitigación) frente al cambio climático</v>
          </cell>
          <cell r="AY13" t="str">
            <v>Porcentaje de avance en el proceso de expedición del decreto</v>
          </cell>
          <cell r="BB13" t="str">
            <v>Estimular esquemas silvopastoriles</v>
          </cell>
          <cell r="BC13" t="str">
            <v xml:space="preserve">G33 - Diseñar, formular e implementar de manera concertada con las organizaciones de los pueblos indígenas un programa de restauración, conservación de ecosistemas y medidas de adaptación y mitigación al cambio climático para los territorios indígenas de acuerdo a la cosmovisión de cada pueblo. </v>
          </cell>
          <cell r="BD13" t="str">
            <v>Eje Cafetero y Antioquia  - Objetivo 2. Incentivar actividades económicas sostenibles y omover la recuperación ambiental de áreas degradadas por la extracción ilícita de minerales</v>
          </cell>
          <cell r="BE13" t="str">
            <v>P11 -Racionalización de trámites</v>
          </cell>
          <cell r="BF13" t="str">
            <v>ART80 - Manejo y aprovechamiento recursos naturales. Prevención y control de factores de deterioro ambiental (sanciones legales y exigir la reparación de daños).  
Cooperación con otras naciones en la protección de los ecosistemas fronterizos.</v>
          </cell>
          <cell r="BR13" t="str">
            <v>Casanare</v>
          </cell>
          <cell r="BU13" t="str">
            <v>CREMA12 - Gestión de recursos acuáticos</v>
          </cell>
          <cell r="BY13" t="str">
            <v>Certificado de la función ecológica</v>
          </cell>
        </row>
        <row r="14">
          <cell r="B14" t="str">
            <v>XXV. Pacto Región Océanos: Colombia, potencia bioceánica.</v>
          </cell>
          <cell r="X14" t="str">
            <v>OAJ - Oficina Asesora Jurídica</v>
          </cell>
          <cell r="AB14" t="str">
            <v>SEYP - REC15  - Implementación de estrategias de la política nacional de educación ambiental y participación hacia la gobernanza ambiental en Colombia.</v>
          </cell>
          <cell r="AF14" t="str">
            <v>Implementación de estrategias de la política nacional de educación ambiental y participación hacia la gobernanza ambiental en Colombia.</v>
          </cell>
          <cell r="AP14" t="str">
            <v>PNCC – Política Nacional de Cambio Climático</v>
          </cell>
          <cell r="AQ14" t="str">
            <v>Gestión Jurídica</v>
          </cell>
          <cell r="AS14" t="str">
            <v>12.Plan de Seguridad y Privacidad de la Información</v>
          </cell>
          <cell r="AV14" t="str">
            <v>Acuerdos de cero deforestación para las cadenas productivas del sector agropecuario en implementación (T)</v>
          </cell>
          <cell r="AW14" t="str">
            <v>3919 - Política Nacional de Edificaciones Sostenibles</v>
          </cell>
          <cell r="AX14" t="str">
            <v>O11 - Porcentaje de departamentos y ciudades capitales que incorporan criterios de cambio climático en las líneas instrumentales de sus planes de desarrollo</v>
          </cell>
          <cell r="AY14" t="str">
            <v>Porcentaje de avance en el proceso de expedición de la resolución</v>
          </cell>
          <cell r="BB14" t="str">
            <v xml:space="preserve">Evaluar efectos ambientales y sociales del gasto público y de los subsidios (plan de acceso)
</v>
          </cell>
          <cell r="BC14" t="str">
            <v>G34 - En el marco del programa nacional de Pago por Servicios Ambientales el Ministerio de Ambiente y Desarrollo Sostenible, con el apoyo de las entidades del Sistema Nacional y Ambiental, apoyarán el diseño concertado del programa de Pago por Servicios Ambientales para la preservación, restauración y conservación de páramos, bosques, selvas y zonas estratégicas de los territorios indígenas, desde las  cosmovisiones de los pueblos indígenas, y promoviendo  su implementación.</v>
          </cell>
          <cell r="BD14" t="str">
            <v>Llanos-Orinoquia  - Objetivo 2. Impulsar la oductividad y mejorar la eficiencia de los clústeres y las cadenas de valor agropecuarias, agroindustriales y turísticas</v>
          </cell>
          <cell r="BE14" t="str">
            <v>P12 -Participación ciudadana en la gestión pública</v>
          </cell>
          <cell r="BF14" t="str">
            <v>ART82 - Protección del espacio público y su destinación al uso común.  Regulación del uso del suelo en defensa del interés común.</v>
          </cell>
          <cell r="BR14" t="str">
            <v>Cauca</v>
          </cell>
          <cell r="BU14" t="str">
            <v>CREMA13 - Gestión de otros recursos biológicos</v>
          </cell>
          <cell r="BY14" t="str">
            <v>Comunidad indígena Alto Unuma pueblo Sikuani</v>
          </cell>
        </row>
        <row r="15">
          <cell r="X15" t="str">
            <v>SG - Secretaría General</v>
          </cell>
          <cell r="AB15" t="str">
            <v>OTIC - REC11  - Consolidación sistema de información ambiental SIAC como eje central de información ambiental oficial y soporte para la toma de decisiones a nivel regional y nacional y conocimiento en materia ambiental a nivel nacional y regional Bogotá.</v>
          </cell>
          <cell r="AF15" t="str">
            <v>Implementación de la estrategia de divulgación y comunicación de la información ambiental a nivel nacional.</v>
          </cell>
          <cell r="AP15" t="str">
            <v>PNGIRAEE - Política Nacional Gestión Integral de Residuos de Aparatos Eléctricos y Electrónicos</v>
          </cell>
          <cell r="AQ15" t="str">
            <v>Instrumentación Ambiental</v>
          </cell>
          <cell r="AV15" t="str">
            <v>Plataformas colaborativas conformadas para la articulación de las inversiones y acciones públicas y privadas alrededor de las cuencas hidrográficas</v>
          </cell>
          <cell r="AW15" t="str">
            <v>3931 - Política Nacional para la Reincorporación Social y Económica de Exintegrantes de las FARC-EP</v>
          </cell>
          <cell r="AX15" t="str">
            <v>O12 - Residuos peligrosos aprovechados y tratados</v>
          </cell>
          <cell r="AY15" t="str">
            <v>Porcentaje de avance en el proceso de expedición del decreto e implementación de las nuevas reglas de cálculo y asignación de la tasa de aprovechamiento forestal</v>
          </cell>
          <cell r="BB15" t="str">
            <v>Evaluar impacto de políticas ambientales y producir indicadores fiables para medir desempeño ambiental</v>
          </cell>
          <cell r="BC15" t="str">
            <v>G38 - En el marco de la CNAI se construirá la política ambiental indígena tomando en consideración y enmarcada en las diferentes políticas ambientales, la cual será protocolizada en el marco de la MPC</v>
          </cell>
          <cell r="BD15" t="str">
            <v>Llanos-Orinoquia  - Objetivo 3. Consolidar la estructura ecológica incipal y gestionar integralmente el recurso hídrico para el desarrollo oductivo sostenible de la región</v>
          </cell>
          <cell r="BE15" t="str">
            <v>P13 -Seguimiento y Evaluación del Desempeño Institucional</v>
          </cell>
          <cell r="BR15" t="str">
            <v>Cesar</v>
          </cell>
          <cell r="BU15" t="str">
            <v>CREMA14 - Gestión de recursos hídricos</v>
          </cell>
          <cell r="BY15" t="str">
            <v>Comunidades zona de influencia del Río Cauca - Hidroituango</v>
          </cell>
        </row>
        <row r="16">
          <cell r="I16" t="str">
            <v>4.4.1. Fortalecer la institucionalidad y la regulación para la sostenibilidad y la financiación del sector ambiental</v>
          </cell>
          <cell r="X16" t="str">
            <v>SEP - Subdirección de Educación y Participación</v>
          </cell>
          <cell r="AB16" t="str">
            <v>OTIC - REC15  - Consolidación sistema de información ambiental SIAC como eje central de información ambiental oficial y soporte para la toma de decisiones a nivel regional y nacional y conocimiento en materia ambiental a nivel nacional y regional Bogotá.</v>
          </cell>
          <cell r="AF16" t="str">
            <v>Implementación de las estrategias, instrumentos y recomendaciones de la OCDE en materia de gestión ambiental a nivel nacional.</v>
          </cell>
          <cell r="AQ16" t="str">
            <v>Negociación Internacional, Recursos de Cooperación y Banca</v>
          </cell>
          <cell r="AV16" t="str">
            <v>Autoridades ambientales que adoptan la Metodología de Evaluación de Daños y Análisis de Necesidades Ambientales</v>
          </cell>
          <cell r="AW16" t="str">
            <v>3934 - Política de Crecimiento Verde</v>
          </cell>
          <cell r="AX16" t="str">
            <v>O12 - Porcentaje de equipos y desechos de policlorobifenilos (PCB) eliminados</v>
          </cell>
          <cell r="AY16" t="str">
            <v>Porcentaje de avance en el proceso de activación y funcionamiento del Comité</v>
          </cell>
          <cell r="BB16" t="str">
            <v>Evaluar incentivos fiscales con motivaciones ambientales y reformar los que no son ambiental o económicamente eficaces y eficientes</v>
          </cell>
          <cell r="BC16" t="str">
            <v xml:space="preserve">G39 - Incluir un análisis acordado a partir de la metodología avalada en la Corte Constitucional para dar cumplimiento a la Sentencia T-445 de 2016, en la investigación científica y sociológica de los impactos sobre los ecosistemas de la actividad minera y la explotación lícita de los minerales en los territorios indígenas. </v>
          </cell>
          <cell r="BD16" t="str">
            <v>Océanos  - Objetivo 1. Fortalecer la gobernanza y la institucionalidad para la administración integral de los océanos, armonizando los instrumentos de planificación y ordenamiento territorial y marino</v>
          </cell>
          <cell r="BE16" t="str">
            <v>P14 -Gestión Documental</v>
          </cell>
          <cell r="BR16" t="str">
            <v>Chocó</v>
          </cell>
          <cell r="BU16" t="str">
            <v xml:space="preserve">CREMA15 - Actividades de investigación y desarrollo para la gestión de recursos </v>
          </cell>
          <cell r="BY16" t="str">
            <v>Conectividad entre Cerros Orientales y Rio Bogotá</v>
          </cell>
        </row>
        <row r="17">
          <cell r="I17" t="str">
            <v>4.4.2. Robustecer los mecanismos de articulación y coordinación para la sostenibilidad</v>
          </cell>
          <cell r="X17" t="str">
            <v>VPNA - Viceministerio de Politicas y Normalización Ambiental</v>
          </cell>
          <cell r="AB17" t="str">
            <v>OTIC - REC11  - Fortalecimiento de la estrategia de TI y transformación digital en el Ministerio de Ambiente y Desarrollo Sostenible nacional.</v>
          </cell>
          <cell r="AF17" t="str">
            <v>Conservación de cuencas hidrográficas abastecedoras de acueductos municipales a nivel Nacional.</v>
          </cell>
          <cell r="AQ17" t="str">
            <v>Gestión Estratégica de Tecnologías de la Información</v>
          </cell>
          <cell r="AV17" t="str">
            <v>Porcentaje de departamentos que implementan iniciativas de adaptación al cambio climático orientadas por las autoridades ambientales</v>
          </cell>
          <cell r="AW17" t="str">
            <v>3943 - Política para el mejoramiento de la calidad del aire</v>
          </cell>
          <cell r="AX17" t="str">
            <v>O12 - Residuos de bombillas con mercurio aprovechadas o gestionadas</v>
          </cell>
          <cell r="AY17" t="str">
            <v xml:space="preserve">Porcentaje de avance en el proceso de implementación Servicio Forestal Nacional </v>
          </cell>
          <cell r="BB17" t="str">
            <v>Evaluar resultados del Programa nacional de investigación, evaluación, prevención, reducción y control de fuentes de contaminación terrestres y marinas</v>
          </cell>
          <cell r="BC17" t="str">
            <v>G40 - Concertar en el marco de la MPC el diseño y/o adecuación y la implementación del programa de fortalecimiento a los pueblos indígenas en capacidades técnicas, administrativas y financieras, contempladas en el despliegue del Modelo Integrado de Planeación y Gestión –MIPG-, con enfoque diferencial y de mujer, familia y generación, liderados por la función pública, coordinado por la Escuela Superior de Administración Pública –ESAP-. Por su parte, el Ministerio de Medio Ambiente liderará todo lo relacionado con capacidades para el ordenamiento ambiental, biodiversidad y gobernanza territorial ambiental indígena.</v>
          </cell>
          <cell r="BD17" t="str">
            <v xml:space="preserve">Océanos  - Objetivo 2. Incrementar el conocim ient o, invest igación, innovación y aopiación social para el desarrollo integral de espacios oceánicos, costeros e insulares </v>
          </cell>
          <cell r="BE17" t="str">
            <v>P15 -Transparencia y acceso a la información pública y lucha contra la corrupción</v>
          </cell>
          <cell r="BR17" t="str">
            <v>Córdoba</v>
          </cell>
          <cell r="BU17" t="str">
            <v>CREMA16 - Otras actividades de gestión de recursos</v>
          </cell>
          <cell r="BY17" t="str">
            <v>Construcción de vía que afecta Zona de Reserva Forestal</v>
          </cell>
        </row>
        <row r="18">
          <cell r="I18" t="str">
            <v>4.4.3. Implementar una estrategia para la gestión y seguimiento de los conflictos socioambientales generados por el acceso y uso de los recursos naturales, con base en procesos educativos y participativos que contribuyan a la consolidación de una cultura ambiental</v>
          </cell>
          <cell r="X18" t="str">
            <v>VOAT - Viceministerio de Ordenamiento Ambiental del Territorio</v>
          </cell>
          <cell r="AB18" t="str">
            <v>GCOM - REC11  - Implementación de la estrategia de divulgación y comunicación de la información ambiental a nivel nacional.</v>
          </cell>
          <cell r="AF18" t="str">
            <v>Formulación administración de  los recursos FONAM para el uso sostenible y protección de las especies CITES nacional.</v>
          </cell>
          <cell r="AQ18" t="str">
            <v>Gestión Administrativa ,Comisiones  y Apoyo Logístico</v>
          </cell>
          <cell r="AV18" t="str">
            <v>Porcentaje de implementación del Sistema Nacional de Información de Cambio Climático</v>
          </cell>
          <cell r="AW18" t="str">
            <v>3990 -Colombia Potencia Bioceánica Sostenible 2030</v>
          </cell>
          <cell r="AX18" t="str">
            <v>O12 - Negocios verdes verificados</v>
          </cell>
          <cell r="AY18" t="str">
            <v xml:space="preserve">Porcentaje de avance en el proceso de implementación del plan de acción para fortalecimiento </v>
          </cell>
          <cell r="BB18" t="str">
            <v>Expedir resolución sobre empaques y envases en el marco del programa REP</v>
          </cell>
          <cell r="BC18" t="str">
            <v>G41 - Intégrese en el siguiente artículo a la Ley del Plan Nacional de Desarrollo.
Modifíquese el inciso segundo del artículo 3 del Decreto 870 de 2017 el cual quedará de la siguiente manera:
El Gobierno Nacional y las organizaciones indígenas que asisten a la MPC construirán de manera conjunta la propuesta de reglamentación de pago por servicios ambientales-PSA y otros incentivos de conservación para los pueblos y comunidades indígenas y radicarán esta propuesta a la MPC una vez entre en vigencia la ley del Plan Nacional de Desarrollo, para incluir su respectivo proceso de consulta previa con los pueblos y organizaciones indígenas. 
PARÁGRAFO PRIMERO: El presente artículo, se interpretará sin detrimento del derecho a la consulta previa sobre el PSA e incentivos a la conservación para los demás grupos étnicos del país.
PARÁGRAFO SEGUNDO. Aplicación del incentivo de Pago por Servicios Ambientales (PSA) en territorios de Pueblos Indígenas. Para el diseño e implementación de PSA en territorios indígenas de que trata el artículo 3 de Decreto Ley 870 de 2017, se aplicará con carácter transitorio lo dispuesto por el Decreto 1007 de 2018 y las normas que les modifiquen o complementen, y adicionalmente se tendrá en cuenta las siguientes consideraciones:
1. Los Proyectos de PSA en territorios indígenas serán de carácter voluntario entre las partes, reconocerán las prácticas tradicionales de producción, estarán en armonía con los instrumentos de planificación propios y garantizarán la adecuada participación autonomía y libre autodeterminación de las comunidades indígenas.
2. Los pueblos indígenas serán beneficiarios del incentivo de manera colectiva de acuerdo a los procedimientos que de manera autónoma se establezcan en sus territorios.
3. La concertación en el marco del PND 2018-2022 sobre el incentivo de PSA servirá de marco para el diseño e implementación de proyectos específicos de PSA en territorios indígenas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D18" t="str">
            <v xml:space="preserve">Océanos  - Objetivo 3. Optimizar la conectividad, la infraestructura y la logística entre mar y tierra e impulsar el desarrollo oductivo y el crecimiento de las actividades marítimas </v>
          </cell>
          <cell r="BE18" t="str">
            <v>P16- Gestión de la información estadística</v>
          </cell>
          <cell r="BR18" t="str">
            <v>Cundinamarca</v>
          </cell>
          <cell r="BY18" t="str">
            <v>Construcción obras publicas atención desastres</v>
          </cell>
        </row>
        <row r="19">
          <cell r="I19" t="str">
            <v>4.4.4. Mejorar la gestión de la información y su interoperabilidad entre los diferentes sectores</v>
          </cell>
          <cell r="AB19" t="str">
            <v>ONVS - REC11  - Fortalecimiento de la oferta institucional para la sostenibilidad ambiental del territorio en el marco de los negocios verdes y sostenibles.</v>
          </cell>
          <cell r="AQ19" t="str">
            <v>Gestión de Servicios de Información y Soporte Tecnológico</v>
          </cell>
          <cell r="AV19" t="str">
            <v>Índice de Evaluación del Desempeño Institucional de las Corporaciones Autónomas Regionales</v>
          </cell>
          <cell r="AX19" t="str">
            <v>O13 - Reducción de emisiones totales de gases efecto invernadero</v>
          </cell>
          <cell r="AY19" t="str">
            <v xml:space="preserve">Porcentaje de avance en el proceso de integración de los sistemas de información </v>
          </cell>
          <cell r="BB19" t="str">
            <v xml:space="preserve">Formular Plan de Acción para la Política Nacional para la Gestión Integral de la Biodiversidad y Sus Servicios Ecosistémicos </v>
          </cell>
          <cell r="BC19" t="str">
            <v xml:space="preserve">G42 - Formular y desarrollar concertadamente en la CNTI, los lineamientos diferenciales del programa de monitoreo comunitario ambiental, a partir de los conocimientos propios, la ley de origen y gobierno propio de cada pueblo para fortalecer los conocimientos y el manejo ambiental de los territorios indígenas. </v>
          </cell>
          <cell r="BE19" t="str">
            <v>P17 -Gestión del conocimiento y la innovación</v>
          </cell>
          <cell r="BR19" t="str">
            <v>Guainía</v>
          </cell>
          <cell r="BY19" t="str">
            <v>Consulta previa</v>
          </cell>
        </row>
        <row r="20">
          <cell r="AB20" t="str">
            <v>ONVS - REC15  - Fortalecimiento de la oferta institucional para la sostenibilidad ambiental del territorio en el marco de los negocios verdes y sostenibles.</v>
          </cell>
          <cell r="AQ20" t="str">
            <v>Todos</v>
          </cell>
          <cell r="AV20" t="str">
            <v>Acuerdos y agendas interministeriales y productivos implementados</v>
          </cell>
          <cell r="AX20" t="str">
            <v>O13 - Departamentos con planes integrales (adaptación y mitigación) frente al cambio climático</v>
          </cell>
          <cell r="AY20" t="str">
            <v>Porcentaje de avance en desarrollo del Inventario Forestal Nacional</v>
          </cell>
          <cell r="BB20" t="str">
            <v>Formular política de RAEEs</v>
          </cell>
          <cell r="BC20" t="str">
            <v>G52 - Crear de manera conjunta con las organizaciones indígenas una estrategia nacional de corto, mediano y largo plazo para la prevención y el control de la deforestación en territorios indígenas; los proyectos que resulten de dicha estrategia, una vez formulados, serán inscritos en el banco de programas y proyectos de inversión nacional. Estos proyectos podrán ser utilizados para acceder a las diferentes fuentes de financiación de orden nacional y de cooperación internacional, entre ellos el Fondo Colombia Sostenible, Banco Mundial, Fondo Noruego, entre otros.</v>
          </cell>
          <cell r="BE20" t="str">
            <v>P18 -Control Interno</v>
          </cell>
          <cell r="BR20" t="str">
            <v>Guaviare</v>
          </cell>
          <cell r="BY20" t="str">
            <v>Consulta previa</v>
          </cell>
        </row>
        <row r="21">
          <cell r="AB21" t="str">
            <v>OAI - REC11  - Fortalecimiento en el control y seguimiento a los compromisos adquiridos en escenarios internacionales de la gestión ambiental.</v>
          </cell>
          <cell r="AV21" t="str">
            <v>Porcentaje de las solicitudes de licencias ambientales competencia de la ANLA resueltas dentro de los tiempos establecidos en la normatividad vigente</v>
          </cell>
          <cell r="AX21" t="str">
            <v>O13 - Porcentaje de departamentos y ciudades capitales que incorporan criterios de cambio climático en las líneas instrumentales de sus planes de desarrollo</v>
          </cell>
          <cell r="AY21" t="str">
            <v>Número de campañas realizadas</v>
          </cell>
          <cell r="BB21" t="str">
            <v>Fortalecer esfuerzos para reducir el impacto en la salud de la contaminación del aire en urbes</v>
          </cell>
          <cell r="BC21" t="str">
            <v>G59 - Diseñar de manera concertada y expedir el instrumento normativo que crea la Comisión Nacional Ambiental Indígena-CNAI y garantizar el funcionamiento.</v>
          </cell>
          <cell r="BR21" t="str">
            <v>Huila</v>
          </cell>
          <cell r="BY21" t="str">
            <v>Creación zonas veredales transitorias - proceso de paz</v>
          </cell>
        </row>
        <row r="22">
          <cell r="AB22" t="str">
            <v>OAI - REC15  - Fortalecimiento en el control y seguimiento a los compromisos adquiridos en escenarios internacionales de la gestión ambiental.</v>
          </cell>
          <cell r="AV22" t="str">
            <v>Regiones beneficiadas por talleres de economía circular: El Ministerio de Ambiente y Desarrollo Sostenible en función de la estrategia de económica circular acuerda vincular al pueblo Rrom para participar en los talleres priorizados que se dictaran en las diferentes regiones del país, en donde se diseñaran acciones para impulsar la estrategia con cada uno de los sectores productivos, la academia y el sector público.</v>
          </cell>
          <cell r="AX22" t="str">
            <v>O13 - Planes sectoriales integrales de cambio climático formulados</v>
          </cell>
          <cell r="AY22" t="str">
            <v xml:space="preserve">Porcentaje de avance en el proceso de implementación del sistema de trazabilidad </v>
          </cell>
          <cell r="BB22" t="str">
            <v>Fortalecer financiamiento de áreas protegidas</v>
          </cell>
          <cell r="BC22" t="str">
            <v>H40 - Ministerio de Ambiente y Desarrollo Sostenible concertara y construirá conjuntamente con organizaciones y autoridades indígenas, los proyectos que permitan la creación de centros botánicos para la investigación, conservación y recuperación de plantas endémicas y medicinales que permitan garantizar la conservación y revitalización de las practicas medicinales, sitios sagrados y sistemas propios de producción acorde a la Ley de Origen, Derecho Mayor y Derecho Propio. </v>
          </cell>
          <cell r="BR22" t="str">
            <v>La Guajira</v>
          </cell>
          <cell r="BY22" t="str">
            <v>Cuenca Hidrográfica de los Ríos Timbiquí, Coteje y Sese</v>
          </cell>
        </row>
        <row r="23">
          <cell r="AB23" t="str">
            <v>OAP - REC11  - Fortalecimiento de los procesos de planeación, evaluación y seguimiento a la gestión adelantada por el sector ambiental.</v>
          </cell>
          <cell r="AI23" t="str">
            <v>3299-900-14-3299011-Sedes adecuadas</v>
          </cell>
          <cell r="AV23" t="str">
            <v>Porcentaje de negocios verdes asistidos técnicamente: El Ministerio de Ambiente brindará asistencia técnica para transferir las metodologías y lineamientos de las iniciativas productivas con la comunidad Rrom, que cumplan con los criterios de negocios verdes, a través de las ventanillas de negocios verdes en las Autoridades Ambientales.</v>
          </cell>
          <cell r="AX23" t="str">
            <v>O14 - Miles de hectáreas de áreas marinas protegidas</v>
          </cell>
          <cell r="AY23" t="str">
            <v>Número de autoridades ambientales que reciben acompañamiento técnico</v>
          </cell>
          <cell r="BB23" t="str">
            <v>Fortalecer mecanismos de acceso a recursos genéticos</v>
          </cell>
          <cell r="BC23" t="str">
            <v>C2 - En el marco de la estrategia  nacional de restauración, dentro del componente indígena se incluirán concertadamente con las autoridades indígenas, medidas  conforme a las dinámicas regionales,   para la producción de plántulas de valor ecológico, cultural, medicinal y alimenticio que pueden provenir de viveros o regeneración natural.</v>
          </cell>
          <cell r="BR23" t="str">
            <v>Magdalena</v>
          </cell>
          <cell r="BY23" t="str">
            <v>Cuerpos de agua y sanitarias en Armenia y protección de aguas y ríos y quebradas de Armenia</v>
          </cell>
        </row>
        <row r="24">
          <cell r="AB24" t="str">
            <v>SG - REC11  - Fortalecimiento de la gestión institucional de la secretaría general del Ministerio de Ambiente y Desarrollo Sostenible.</v>
          </cell>
          <cell r="AI24" t="str">
            <v>3299-900-14-3299052-Servicio de Gestión Documental</v>
          </cell>
          <cell r="AV24" t="str">
            <v>Lineamientos diseñados: Diseñar un documento que incluya los lineamientos para el trabajo con el Pueblo Rrom en la educación ambiental, en articulación con las Autoridades Ambientales Urbanas y las Corporaciones Autónomas Regionales competentes. Este trabajo se lidera de manera conjunta con las Kumpañy y Organizaciones Rrom.</v>
          </cell>
          <cell r="AX24" t="str">
            <v>O14 - Porcentaje de estaciones de monitoreo de aguas marinas con categoría entre aceptable a óptima del Índice de calidad de Aguas Marinas (ICAM)</v>
          </cell>
          <cell r="AY24" t="str">
            <v>Porcentaje de avance en la formulación de la  estrategia integral de financiación</v>
          </cell>
          <cell r="BB24" t="str">
            <v>Fortalecer monitoreo ambiental nacional y regional considerando riesgos en salud humana y ambiente</v>
          </cell>
          <cell r="BC24" t="str">
            <v xml:space="preserve">B1 - El Ministerio de Ambiente y Desarrollo Sostenible concertará con las autoridades  indígenas el diseño, formulación e implementación  de estrategias de conservación y restauración  en el Pacifico,  para el desarrollo de un portafolio de planes, programas y proyectos de conservación ambiental, articulado con los planes de vida.  </v>
          </cell>
          <cell r="BR24" t="str">
            <v>Meta</v>
          </cell>
          <cell r="BY24" t="str">
            <v>Cumplimiento ordenes quinta y sexta de la sentencia</v>
          </cell>
        </row>
        <row r="25">
          <cell r="AB25" t="str">
            <v>OCI - REC11  - Fortalecimiento de los procesos de planeación, evaluación y seguimiento a la gestión adelantada por el sector ambiental.</v>
          </cell>
          <cell r="AI25" t="str">
            <v xml:space="preserve">3299-900-14-3299054-Documentos de Planeación   </v>
          </cell>
          <cell r="AV25" t="str">
            <v>Visitantes a las áreas protegidas priorizadas en el Plan Maestro de Ecoturismo elaborado con Presidencia de la República (PNN Chingaza, PNN Tayrona, PNN Gorgona, PNN Los Nevados, PNN Utría, VP Isla de Salamanca y SFF Iguaque) administradas por Parques Nacionales Naturales con vocación ecoturística.</v>
          </cell>
          <cell r="AX25" t="str">
            <v>O15 - Miles de hectáreas de áreas protegidas</v>
          </cell>
          <cell r="AY25" t="str">
            <v xml:space="preserve">Porcentaje de avance en el proceso de formulación y expedición de la modificación del Decreto </v>
          </cell>
          <cell r="BB25" t="str">
            <v>Garantizar integración de la biodiversidad en EAE</v>
          </cell>
          <cell r="BC25" t="str">
            <v xml:space="preserve">B5 - El Ministerio de Ambiente y Desarrollo Sostenible concertara con las autoridades  indígenas el diseño, formulación e implementación  de estrategias de conservación y restauración  en la Orinoquia,  para el desarrollo de un portafolio de planes, programas y proyectos de conservación ambiental, articulado con los planes de vida.  </v>
          </cell>
          <cell r="BR25" t="str">
            <v>Norte de Santander</v>
          </cell>
          <cell r="BY25" t="str">
            <v>Deforestación de la Amazonia.</v>
          </cell>
        </row>
        <row r="26">
          <cell r="AB26" t="str">
            <v>OCI - REC11  - Fortalecimiento de la gestión institucional de la secretaría general del Ministerio de Ambiente y Desarrollo Sostenible.</v>
          </cell>
          <cell r="AI26" t="str">
            <v>3299-900-14-3299057-Documentos de lineamientos técnicos</v>
          </cell>
          <cell r="AV26" t="str">
            <v>Área en proceso de restauración en la Cuenca del Río Atrato* - Pacto Región Pacífico</v>
          </cell>
          <cell r="AX26" t="str">
            <v>O15 - Pérdida anualizada de bosque natural</v>
          </cell>
          <cell r="AY26" t="str">
            <v>Porcentaje de avance en el desarrollo de los mecanismos de precios asociados a las emisiones de CO2</v>
          </cell>
          <cell r="BB26" t="str">
            <v>Hacer inventario de sitios contaminados</v>
          </cell>
          <cell r="BC26" t="str">
            <v xml:space="preserve">B6 - El Ministerio de Ambiente y Desarrollo Sostenible  concertara con las autoridades  indígenas Amazónicas, el diseño, formulación e implementación  de estrategias de conservación, restauración, mitigación y adaptación ambiental  en la Amazonia,  para el desarrollo de un portafolio de  proyectos de conservación ambiental, articulado con los planes de vida.  </v>
          </cell>
          <cell r="BR26" t="str">
            <v>Nariño</v>
          </cell>
          <cell r="BY26" t="str">
            <v>Delimitación del páramo jurisdicciones Santurbán</v>
          </cell>
        </row>
        <row r="27">
          <cell r="AB27" t="str">
            <v>OAJ - REC11  - Fortalecimiento de los procesos de planeación, evaluación y seguimiento a la gestión adelantada por el sector ambiental.</v>
          </cell>
          <cell r="AI27" t="str">
            <v>3299-900-14-3299060-Servicio de implementación sistemas de gestión</v>
          </cell>
          <cell r="AV27" t="str">
            <v>Áreas bajo esquemas de producción sostenible (restauración, conservación, sistemas silvopastoriles, sistemas agroforestales, piscicultura, reconversión productiva) - Pacto Región Pacífico</v>
          </cell>
          <cell r="AX27" t="str">
            <v>O15 - Porcentaje de la superficie cubierta por bosque natural</v>
          </cell>
          <cell r="AY27" t="str">
            <v>Porcentaje de avance en el proceso de desarrollo de la estrategia de formación y capacitación en NVS</v>
          </cell>
          <cell r="BB27" t="str">
            <v>Implementar el Registro de Sustancias Químicas y del Registro de Emisiones y Transferencia de Contaminantes - RETC</v>
          </cell>
          <cell r="BC27" t="str">
            <v>D2 - El Ministerio de Ambiente y Desarrollo Sostenible concertará con las autoridades  indígenas el diseño, formulación e implementación  de estrategias de conservación y restauración  en la Sierra Nevada de Santa Marta,  para el desarrollo de un portafolio de planes, programas y proyectos de conservación ambiental, articulado con los planes de vida y la Ley de Origen.</v>
          </cell>
          <cell r="BR27" t="str">
            <v>Putumayo</v>
          </cell>
          <cell r="BY27" t="str">
            <v>Delimitación Paramo Almorzadero</v>
          </cell>
        </row>
        <row r="28">
          <cell r="AB28" t="str">
            <v>OAJ - REC11  - Fortalecimiento de la gestión institucional de la secretaría general del Ministerio de Ambiente y Desarrollo Sostenible.</v>
          </cell>
          <cell r="AI28" t="str">
            <v>3299-900-14-3299057-Documentos de lineamientos técnicos</v>
          </cell>
          <cell r="AV28" t="str">
            <v>Iniciativas de carbono azul para el uso sostenible de los manglares en implementación - Pacto Región Caribe</v>
          </cell>
          <cell r="AX28" t="str">
            <v>O15 - Áreas en proceso de restauración</v>
          </cell>
          <cell r="AY28" t="str">
            <v>Porcentaje de avance en el proceso de desarrollo documento con diagnóstico y propuesta de instrumentos para el fomento de NVS.</v>
          </cell>
          <cell r="BB28" t="str">
            <v>Imponer gravámenes a productos agroquímicos</v>
          </cell>
          <cell r="BC28" t="str">
            <v>D6 - El Ministerio de Ambiente y Desarrollo Sostenible –MADS- en coordinación con las Autoridades ambientales  y las  autoridades indígenas, definirá unos lineamientos y orientaciones para ser incluidos en los planes de ordenamiento y desarrollo de las entidades territoriales correspondientes,  que garanticen el manejo de las condiciones especiales de tipo ambiental, ecológico, biológico, hídrico y cultural de la Sierra Nevada de Santa Marta.</v>
          </cell>
          <cell r="BR28" t="str">
            <v>Quindío</v>
          </cell>
          <cell r="BY28" t="str">
            <v>Delimitación Paramo de Pisba</v>
          </cell>
        </row>
        <row r="29">
          <cell r="AI29" t="str">
            <v>3299-900-14-3299057-Documentos de lineamientos técnicos</v>
          </cell>
          <cell r="AV29" t="str">
            <v>Áreas bajo esquemas de producción sostenible (restauración, conservación, sistemas silvopastoriles, sistemas agroforestales, piscicultura, reconversión productiva) - Pacto Región Caribe</v>
          </cell>
          <cell r="AX29" t="str">
            <v>O15 - Proporción de especies críticamente amenazadas</v>
          </cell>
          <cell r="AY29" t="str">
            <v>Porcentaje de avance en el proceso de actualización de herramienta de verificación</v>
          </cell>
          <cell r="BB29" t="str">
            <v>Inclusión de ecosistemas subrepresentados en áreas protegidas (especialmente marinos)</v>
          </cell>
          <cell r="BC29" t="str">
            <v>D7 - 1. Prorrogar en concertación con las autoridades indígenas en el marco de la hoja de ruta, el  plazo para las medidas dispuestas  en la Resolución No. 0504 de 2018 "Por la cual se declara y delimita una zona de protección de desarrollo de los recursos naturales renovables y del medio ambiente en inmediaciones del Parque Natural Sierra Nevada de Santa Marta", sujeto a la concertación con las autoridades indígenas.
2. En el marco de la hoja de ruta y las instancias definidas,  se revisará y  evaluará la pertinencia de ampliación de la figura de protección.</v>
          </cell>
          <cell r="BR29" t="str">
            <v>Risaralda</v>
          </cell>
          <cell r="BY29" t="str">
            <v>Desplazamiento forzado</v>
          </cell>
        </row>
        <row r="30">
          <cell r="AV30" t="str">
            <v>Iniciativas de biotecnología y bioprospección iniciadas en la reserva de Biosfera Seaflower - Pacto Seaflower Region</v>
          </cell>
          <cell r="AX30" t="str">
            <v>O15 - Proporción de especies amenazadas</v>
          </cell>
          <cell r="AY30" t="str">
            <v>Número de negocios verdes y sostenibles verificados</v>
          </cell>
          <cell r="BB30" t="str">
            <v>Incorporar criterios ambientales en los planes de uso del suelo, particularmente en zonas rurales y costeras</v>
          </cell>
          <cell r="BC30" t="str">
            <v>E45 - Conformar un equipo interinstitucional liderado por el MADS  y los pueblos indígenas para revisar el marco jurídico de la ley 2º de 1959 y presentar recomendaciones sobre este tema para la Amazonía.</v>
          </cell>
          <cell r="BR30" t="str">
            <v>San Andres</v>
          </cell>
          <cell r="BY30" t="str">
            <v>Desplazamiento forzado</v>
          </cell>
        </row>
        <row r="31">
          <cell r="AV31" t="str">
            <v>Puntos de monitoreo en ríos Bogotá y Chicamocha con índice de calidad del agua (ICA) "malo" - Pacto Región Central</v>
          </cell>
          <cell r="AX31" t="str">
            <v>O15 - Proporción de especies vulnerables</v>
          </cell>
          <cell r="AY31" t="str">
            <v>Número de guías ambientales actualizadas</v>
          </cell>
          <cell r="BB31" t="str">
            <v>Incrementar el gravamen por contaminación de agua para aumentar ingresos a invertir en infraestructura de tratamiento de aguas residuales</v>
          </cell>
          <cell r="BC31" t="str">
            <v xml:space="preserve">E62 - El MADS realizará un trabajo conjunto con los PI  de la Amazonía colombiana en el marco de la MRA para analizar, estudiar y generar recomendaciones con base en el documento  sobre conocimientos tradicionales. </v>
          </cell>
          <cell r="BR31" t="str">
            <v>Santander</v>
          </cell>
          <cell r="BY31" t="str">
            <v>Desvío del cauce del Arroyo Bruno</v>
          </cell>
        </row>
        <row r="32">
          <cell r="AV32" t="str">
            <v>Puntos de monitoreo con índice de calidad del agua (ICA) "malo" (ríos suarez, Pamplonita y Opón) - Pacto Región Santanderes</v>
          </cell>
          <cell r="AY32" t="str">
            <v>Porcentaje de avance en la definición de la estrategia de la cadena de valor que estimulen la creación de empresas orientadas al crecimiento verde en los planes departamentales de extensión agropecuaria.</v>
          </cell>
          <cell r="BB32" t="str">
            <v>Integrar criterios ambientales en políticas de redistribución de tierras y reforma agraria</v>
          </cell>
          <cell r="BC32" t="str">
            <v>E67 - Fortalecer las iniciativas locales de aprovechamiento forestal de los recursos naturales (uso de la biodiversidad) de manera sostenible por los pueblos indígenas en los territorios indígenas.</v>
          </cell>
          <cell r="BR32" t="str">
            <v>Sucre</v>
          </cell>
          <cell r="BY32" t="str">
            <v>Diagnóstico de fauna y flora Resguardo indígena de Mondó-Mondocito.</v>
          </cell>
        </row>
        <row r="33">
          <cell r="AV33" t="str">
            <v>Áreas bajo esquemas de conservación y producción sostenible (restauración, conservación, sistemas silvopastoriles, sistemas agroforestales, piscicultura, reconversión productiva) - Pacto Región Santanderes</v>
          </cell>
          <cell r="AY33" t="str">
            <v xml:space="preserve">
Porcentaje de avance en el desarrollo del programa de acreditación de actividades agropecuarias </v>
          </cell>
          <cell r="BB33" t="str">
            <v>Intensificar esfuerzos para mejorar calidad y relevancia de datos ambientales y sistemas de información para formulación de políticas</v>
          </cell>
          <cell r="BC33" t="str">
            <v>A1 - El gobierno a través del ministerio de ambiente y desarrollo sostenible formulara e implementará un programa de restauración, conservación de ecosistemas que faciliten la adaptación al cambio climático en los territorios colectivos y/o ancestrales.</v>
          </cell>
          <cell r="BR33" t="str">
            <v>Tolima</v>
          </cell>
          <cell r="BY33" t="str">
            <v>Elección miembros Consejo Directivo Car</v>
          </cell>
        </row>
        <row r="34">
          <cell r="AV34" t="str">
            <v>Familias campesinas beneficiadas por actividades agroambientales con acuerdos de conservación de bosques -  Pacto Región Amazonia</v>
          </cell>
          <cell r="AY34" t="str">
            <v>Porcentaje de avance en la implementación de la estrategia de fortalecimiento</v>
          </cell>
          <cell r="BB34" t="str">
            <v>Marco regulatorio coherente interinstitucionalmente con sector de minería, de energía y de agricultura</v>
          </cell>
          <cell r="BC34" t="str">
            <v>A4 - Financiar la ordenación de cuencas hidrográficas de territorios colectivos titulados, no titulados y ancestrales a través de las autoridades ambientales competentes, de acuerdo con los criterios de priorización, en el marco del decreto 1640 de 2012.</v>
          </cell>
          <cell r="BR34" t="str">
            <v>Valle del Cauca</v>
          </cell>
          <cell r="BY34" t="str">
            <v>Estudios de impacto y diagnóstico ambientales de alternativas ante los proyectos que se planifican implementar en la zona (Chocó)</v>
          </cell>
        </row>
        <row r="35">
          <cell r="AV35" t="str">
            <v>Áreas bajo esquemas de conservación y producción sostenible (restauración, conservación, sistemas silvopastoriles, sistemas agroforestales, piscicultura, reconversión productiva) -  Pacto Región Amazonia</v>
          </cell>
          <cell r="AY35" t="str">
            <v>Porcentaje de avance en el proceso de formulación e implementación de proyectos enfocados en el uso eficiente del agua, la difusión y transferencia de buenas prácticas</v>
          </cell>
          <cell r="BB35" t="str">
            <v xml:space="preserve">Medidas para implementar estrategia sobre biotecnología y uso sostenible de biodivesidad
</v>
          </cell>
          <cell r="BC35" t="str">
            <v>A5 - Implementar el programa de gestores ambientales para el desarrollo de proyectos etnoambientales con asistencia técnica y económica para su desarrollo en coordinación con todas las entidades del SINA y los consejos comunitarios y organizaciones de las comunidades negras, afro, raizales y palenqueras según corresponda a sus funciones</v>
          </cell>
          <cell r="BR35" t="str">
            <v>Vaupés</v>
          </cell>
          <cell r="BY35" t="str">
            <v>Falla geológica - prevención y atención de desastres</v>
          </cell>
        </row>
        <row r="36">
          <cell r="AV36" t="str">
            <v>Áreas afectadas por el desarrollo de actividades ilegales en proceso de restauración - Pacto Eje Cafetero y Antioquia</v>
          </cell>
          <cell r="AY36" t="str">
            <v>Porcentaje de avance en la implementación del Programa</v>
          </cell>
          <cell r="BB36" t="str">
            <v>Medidas para proteger áreas terrestres y marinas</v>
          </cell>
          <cell r="BC36" t="str">
            <v>A7 - MinAmbiente en coordinación con las autoridades ambientales e institutos de investigación, promoverá el uso eficiente de aguas, suelo y biodiversidad en los territorios de comunidades negras, afrocolombianas, palenqueras y raizales teniendo en cuenta sus usos y costumbres.</v>
          </cell>
          <cell r="BR36" t="str">
            <v>Vichada</v>
          </cell>
          <cell r="BY36" t="str">
            <v>Glifosato T-080/17</v>
          </cell>
        </row>
        <row r="37">
          <cell r="N37" t="str">
            <v>4.4.1.1. CAR: reforma, fortalecimiento y financiación</v>
          </cell>
          <cell r="AV37" t="str">
            <v>Áreas bajo esquemas de conservación y producción sostenible (restauración, conservación, sistemas silvopastoriles, sistemas agroforestales, piscicultura, reconversión productiva) - Pacto Región Llanos-Orinoquia</v>
          </cell>
          <cell r="AY37" t="str">
            <v>Porcentaje de avance en el proceso de evaluación de la tasa retributiva</v>
          </cell>
          <cell r="BB37" t="str">
            <v>Medidas para proteger especies endémicas y biodiversidad amenazada</v>
          </cell>
          <cell r="BC37" t="str">
            <v>A12 - El MADS promoverá acciones encaminadas a fortalecer los conocimientos, usos, costumbres, saberes y prácticas tradicionales de comunidades negras asociadas a la conservación de la biodiversidad, bosques y ecosistemas</v>
          </cell>
          <cell r="BY37" t="str">
            <v>Glifosato T-236/17</v>
          </cell>
        </row>
        <row r="38">
          <cell r="N38" t="str">
            <v>4.4.1.2. Fortalecer el proceso de licenciamiento ambiental y la evaluación de permisos y otros instrumentos de control ambiental</v>
          </cell>
          <cell r="AV38" t="str">
            <v xml:space="preserve">Porcentaje de estaciones de monitoreo de aguas marinas con categorías aceptable y óptima - Pacto Región Océanos </v>
          </cell>
          <cell r="AY38" t="str">
            <v>Porcentaje de avance en el proceso de desarrollo de un módulo de información sobre la TUA y la TR en el SIRH</v>
          </cell>
          <cell r="BB38" t="str">
            <v>Promover participación pública en procesos de Estudios de Impacto Ambiental</v>
          </cell>
          <cell r="BC38" t="str">
            <v>A13 - En coordinación y articulación con las entidades del SINA y en coordinación con los consejos comunitarios de comunidades negras y organizaciones de comunidades negras según corresponda, se implementarán programas ambientales que fortalezcan las practicas ecológicas y ambientales en territorios de comunidades negras afrocolombianas, raizales y palenqueras.</v>
          </cell>
          <cell r="BY38" t="str">
            <v>Glifosato T-300/2017</v>
          </cell>
        </row>
        <row r="39">
          <cell r="AV39" t="str">
            <v>Acuerdos para el aprovechamiento local de plásticos y otros materiales reciclables en municipios costeros de los litorales Pacífico y Caribe (continental e insular) en implementación - Pacto Región Océanos</v>
          </cell>
          <cell r="AY39" t="str">
            <v>Porcentaje de avance en el proceso de implementación de la estrategia de promoción del reúso del agua</v>
          </cell>
          <cell r="BB39" t="str">
            <v>Realizar análisis para evaluar necesidad de licencias ambientales para exploración minera y otras actividades</v>
          </cell>
          <cell r="BC39" t="str">
            <v>A17 - El Ministerio de Ambiente y Desarrollo Sostenible coordinará con las entidades del SINA y del orden nacional el acompañamiento a los entes territoriales para impulsar la formulación de acciones y proyectos orientados a la prevención de riesgos de desastres y gestión del cambio climático entre los que se considere la erosión costera coordinado con los consejos comunitarios y organizaciones de las comunidades negras afros raizales y palenqueras donde corresponda. Líder: MADS</v>
          </cell>
          <cell r="BY39" t="str">
            <v>Impacto ambiental de los cultivos de caña, existentes en las veredas Lomitas.</v>
          </cell>
        </row>
        <row r="40">
          <cell r="AY40" t="str">
            <v>Porcentaje de avance en el proceso de implementación de la estrategia</v>
          </cell>
          <cell r="BB40" t="str">
            <v xml:space="preserve">Reforzar rol del MADS como líder SINA </v>
          </cell>
          <cell r="BC40" t="str">
            <v>A28 -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cell r="BY40" t="str">
            <v>Impactos ambientales causados sobre fuentes hídricas cobertura vegetal, cultivos y biodiversidad</v>
          </cell>
        </row>
        <row r="41">
          <cell r="AY41" t="str">
            <v>Porcentaje de avance en el desarrollo de lineamientos para la promoción de la participación de la demanda</v>
          </cell>
          <cell r="BB41" t="str">
            <v>Reglamentar la política de gestión integral de residuos</v>
          </cell>
          <cell r="BC41" t="str">
            <v>A33 - MinAmbiente, propone incluir en el PND el siguiente articulo:
Artículo xxxxx. Aplicación del incentivo de pago por servicios ambientales (PSA) en Consejos Comunitarios u organizaciones de base de comunidades negras, afrocolombianas, raizales y palenqueras. Para el diseño e implementación de proyectos de PSA en sus territorios de que trata el artículo 3 del Decreto Ley 870 de 2017, se aplicará lo establecido por el Decreto 1007 de 2018 y las norma que le modifique o complemente, y adicionalmente se tendrá en cuenta las siguientes consideraciones:
1. Los proyectos de PSA en territorios de comunidades negras, afrodescendientes, raizales y palenqueras serán de carácter voluntario entre las partes, reconocerán las prácticas tradicionales de producción, estarán en armonía con los instrumentos de planificación propios y garantizarán la adecuada participación, autonomía y libre autodeterminación de las comunidades étnicas.</v>
          </cell>
          <cell r="BY41" t="str">
            <v>Inversión de recursos del Sistema General de Participaciones en Servicios Públicos</v>
          </cell>
        </row>
        <row r="42">
          <cell r="AY42" t="str">
            <v>Porcentaje de avance en el proceso de actualización de la Política</v>
          </cell>
          <cell r="BB42" t="str">
            <v>Regular la eliminación de plomo en materiales didácticos y pinturas</v>
          </cell>
          <cell r="BC42" t="str">
            <v>A38 - Los proyectos de conservación y producción sostenible que se presenten como una alternativa de la deforestación en territorios priorizados de comunidades Negras, Afrocolombianas, Raizales Y Palenqueras, una vez formulados, viabilizados e inscritos en el banco de programas y proyectos de inversión nacional, el MinAmbiente los promoverá para acceder a las diferentes fuentes de financiación de orden nacional y de cooperación internacional, entre ellos el Fondo Colombia Sostenible, Banco Mundial, Fondo Noruego, entre otros.  </v>
          </cell>
          <cell r="BY42" t="str">
            <v>Lago de Tota.</v>
          </cell>
        </row>
        <row r="43">
          <cell r="AY43" t="str">
            <v>Guía Publicada</v>
          </cell>
          <cell r="BB43" t="str">
            <v>Revisar implementación de política nacional ambiental para el desarrollo sostenible de espacios oceánicos y zonas costeras e insulares</v>
          </cell>
          <cell r="BY43" t="str">
            <v>Lago Guamuez</v>
          </cell>
        </row>
        <row r="44">
          <cell r="AY44" t="str">
            <v>Número de capacitaciones realizadas</v>
          </cell>
          <cell r="BY44" t="str">
            <v>Minería ilegal Buenaventura</v>
          </cell>
        </row>
        <row r="45">
          <cell r="AY45" t="str">
            <v>Número de acuerdos macro o instrumentos de agregación de demanda con criterios de sostenibilidad</v>
          </cell>
          <cell r="BY45" t="str">
            <v>Minería irregular en el municipio de San Carlos Córdoba</v>
          </cell>
        </row>
        <row r="46">
          <cell r="AY46" t="str">
            <v>Porcentaje de avance en la elaboración de la propuesta metodológica de la cuenta de flujos de materiales en el marco de la Cuenta Satélite Ambiental</v>
          </cell>
          <cell r="BY46" t="str">
            <v>Minería Tutela 445/2016</v>
          </cell>
        </row>
        <row r="47">
          <cell r="AY47" t="str">
            <v>Porcentaje de avance en el seguimiento y acompañamiento metodológico de identificación de brechas de capital humano.</v>
          </cell>
          <cell r="BY47" t="str">
            <v>Minorías étnicas del Chocó</v>
          </cell>
        </row>
        <row r="48">
          <cell r="AY48" t="str">
            <v>Número de reportes de seguimiento al estado de implementación de la Política de Crecimiento Verde</v>
          </cell>
          <cell r="BY48" t="str">
            <v>Municipio de Garagoa</v>
          </cell>
        </row>
        <row r="49">
          <cell r="AY49" t="str">
            <v>Porcentaje de implementación Sistema de Información de Planificación y Gestión Ambiental de las Corporaciones Autónomas Regionales (SIPGA-CAR)</v>
          </cell>
          <cell r="BY49" t="str">
            <v>Niños Wayuu</v>
          </cell>
        </row>
        <row r="50">
          <cell r="AY50" t="str">
            <v>Porcentaje de implementación de Documento de lineamientos de  Política y  Protocolo para la Gestión de Datos de Información actualizado.</v>
          </cell>
          <cell r="BY50" t="str">
            <v>Oso Chucho</v>
          </cell>
        </row>
        <row r="51">
          <cell r="BY51" t="str">
            <v>Páramo de Sumapaz - Cruz Verde</v>
          </cell>
        </row>
        <row r="52">
          <cell r="BY52" t="str">
            <v>Parque Natural Los Farallones</v>
          </cell>
        </row>
        <row r="53">
          <cell r="BY53" t="str">
            <v>Parque Tayrona y Pescadores</v>
          </cell>
        </row>
        <row r="54">
          <cell r="BY54" t="str">
            <v>Pesca caracol pala</v>
          </cell>
        </row>
        <row r="55">
          <cell r="BY55" t="str">
            <v>Plan de restauración ambiental por daños por glifosato y minería ilegal</v>
          </cell>
        </row>
        <row r="56">
          <cell r="BY56" t="str">
            <v>Presunto daño ecológico originado por la explotación de material del Río Magdalena</v>
          </cell>
        </row>
        <row r="57">
          <cell r="BY57" t="str">
            <v>Prohibición pesca artesanal e industrial de tiburón</v>
          </cell>
        </row>
        <row r="58">
          <cell r="BY58" t="str">
            <v>Protección del territorio de la comunidad y</v>
          </cell>
        </row>
        <row r="59">
          <cell r="BY59" t="str">
            <v>Protección resguardo indígena Llanos del Yarí - Yaguara II</v>
          </cell>
        </row>
        <row r="60">
          <cell r="BY60" t="str">
            <v>Proyecto productivo de sostenibilidad ambiental</v>
          </cell>
        </row>
        <row r="61">
          <cell r="BY61" t="str">
            <v>Proyecto vial Rumichaca-Pasto-Chachagüí</v>
          </cell>
        </row>
        <row r="62">
          <cell r="BY62" t="str">
            <v>Pueblo Cumaral</v>
          </cell>
        </row>
        <row r="63">
          <cell r="BY63" t="str">
            <v>Pueblo Nukak-Maku</v>
          </cell>
        </row>
        <row r="64">
          <cell r="BY64" t="str">
            <v>Recuperación de la zona de reserva forestal protectora de las quebradas San Juan y El Peñón</v>
          </cell>
        </row>
        <row r="65">
          <cell r="BY65" t="str">
            <v>Recuperación del Rio Bogotá</v>
          </cell>
        </row>
        <row r="66">
          <cell r="BY66" t="str">
            <v>Recuperación Humedal Meandro del Say</v>
          </cell>
        </row>
        <row r="67">
          <cell r="BY67" t="str">
            <v>Reserva Forestal Rio Leon</v>
          </cell>
        </row>
        <row r="68">
          <cell r="BY68" t="str">
            <v>Reserva forestal-medio Cerro Dapa</v>
          </cell>
        </row>
        <row r="69">
          <cell r="BY69" t="str">
            <v>Resguardo indígena - proyectos de infraestructura</v>
          </cell>
        </row>
        <row r="70">
          <cell r="BY70" t="str">
            <v>Resguardo indígena Urada</v>
          </cell>
        </row>
        <row r="71">
          <cell r="BY71" t="str">
            <v>Resguardos indígenas Motilón Barí y Catalaura la Gabarra</v>
          </cell>
        </row>
        <row r="72">
          <cell r="BY72" t="str">
            <v>Restitución tierras Villavicencio</v>
          </cell>
        </row>
        <row r="73">
          <cell r="BY73" t="str">
            <v>Restitución y material de los predios denominados el Chimborazo, Cantagallar, las Nigrinis o la Remón y los Ceibones</v>
          </cell>
        </row>
        <row r="74">
          <cell r="BY74" t="str">
            <v>Rio Atrato</v>
          </cell>
        </row>
        <row r="75">
          <cell r="BY75" t="str">
            <v>Rio Chípalo</v>
          </cell>
        </row>
        <row r="76">
          <cell r="BY76" t="str">
            <v>Rio Dagua</v>
          </cell>
        </row>
        <row r="77">
          <cell r="BY77" t="str">
            <v>Rio Lebrija</v>
          </cell>
        </row>
        <row r="78">
          <cell r="BY78" t="str">
            <v>Rio Lejos, la Quebrada Las Pizarras, El Inglés y La Cristalina</v>
          </cell>
        </row>
        <row r="79">
          <cell r="BY79" t="str">
            <v>Rio Quito</v>
          </cell>
        </row>
        <row r="80">
          <cell r="BY80" t="str">
            <v>Seguridad, bienestar y desarrollo sostenible de las víctimas de restitución</v>
          </cell>
        </row>
        <row r="81">
          <cell r="BY81" t="str">
            <v>Siembra arboles ornamentales</v>
          </cell>
        </row>
        <row r="82">
          <cell r="BY82" t="str">
            <v>Siembra de árboles frutales, medicinales y ornamentales</v>
          </cell>
        </row>
        <row r="83">
          <cell r="BY83" t="str">
            <v>Suspender el trámite o abstenerse de conceder las licencias o permisos Buenavista</v>
          </cell>
        </row>
        <row r="84">
          <cell r="BY84" t="str">
            <v>Visión Amazonía</v>
          </cell>
        </row>
      </sheetData>
      <sheetData sheetId="1" refreshError="1"/>
      <sheetData sheetId="2"/>
    </sheetDataSet>
  </externalBook>
</externalLink>
</file>

<file path=xl/persons/person.xml><?xml version="1.0" encoding="utf-8"?>
<personList xmlns="http://schemas.microsoft.com/office/spreadsheetml/2018/threadedcomments" xmlns:x="http://schemas.openxmlformats.org/spreadsheetml/2006/main">
  <person displayName="Andrea Zuluaga Fandiño" id="{59A60194-0AC0-44C1-A922-6B007B9B06DE}" userId="98f34128ddab16e5"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9" dT="2020-11-23T21:57:54.75" personId="{59A60194-0AC0-44C1-A922-6B007B9B06DE}" id="{1BF7774E-0E4A-4579-9DA6-F46EC2355D7F}">
    <text>Se consultará con la Oficina de Planeación la posibilidad de modificación de esta actividad</text>
  </threadedComment>
  <threadedComment ref="R10" dT="2020-11-23T22:08:57.35" personId="{59A60194-0AC0-44C1-A922-6B007B9B06DE}" id="{10DE8177-DD20-42D2-BCD4-B0C0F2F9E833}">
    <text>Se consultará con la Oficina de Planeación la posibilidad de modificación de esta actividad</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minambiente.gov.co/images/Talento_Humano/planes_/2021/PLAN_DE_PREVISION_2021.pdf" TargetMode="External"/><Relationship Id="rId7" Type="http://schemas.openxmlformats.org/officeDocument/2006/relationships/hyperlink" Target="https://www.minambiente.gov.co/index.php/ministerio/gestion-documental" TargetMode="External"/><Relationship Id="rId12" Type="http://schemas.microsoft.com/office/2017/10/relationships/threadedComment" Target="../threadedComments/threadedComment1.xml"/><Relationship Id="rId2" Type="http://schemas.openxmlformats.org/officeDocument/2006/relationships/hyperlink" Target="https://www.minambiente.gov.co/images/Talento_Humano/planes_/2021/PLAN_ESTRATEGICO_DE_TALENTO_HUMANO_2021.pdf" TargetMode="External"/><Relationship Id="rId1" Type="http://schemas.openxmlformats.org/officeDocument/2006/relationships/hyperlink" Target="https://www.minambiente.gov.co/index.php/planeacion-y-seguimiento/planeacion-y-seguimiento-de-la-gestion/plan-anual-de-adquisiciones" TargetMode="External"/><Relationship Id="rId6" Type="http://schemas.openxmlformats.org/officeDocument/2006/relationships/hyperlink" Target="https://www.minambiente.gov.co/index.php/ministerio/gestion-documental" TargetMode="External"/><Relationship Id="rId5" Type="http://schemas.openxmlformats.org/officeDocument/2006/relationships/hyperlink" Target="https://www.minambiente.gov.co/index.php/ministerio/gestion-documental" TargetMode="External"/><Relationship Id="rId4" Type="http://schemas.openxmlformats.org/officeDocument/2006/relationships/hyperlink" Target="https://www.minambiente.gov.co/images/Talento_Humano/planes_/2021/PLAN_ANUAL_DE_VACANTES_2021.pdf" TargetMode="External"/><Relationship Id="rId9"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minambiente.gov.co/planeacion-y-seguimiento/plan-anticorrupcion-y-de-atencion-al-ciudadano-2/"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CG1121"/>
  <sheetViews>
    <sheetView showGridLines="0" zoomScale="115" zoomScaleNormal="115" workbookViewId="0">
      <selection activeCell="BZ8" sqref="BZ8"/>
    </sheetView>
  </sheetViews>
  <sheetFormatPr baseColWidth="10" defaultColWidth="11.42578125" defaultRowHeight="15"/>
  <cols>
    <col min="1" max="1" width="5.85546875" style="22" customWidth="1"/>
    <col min="2" max="2" width="22.42578125" customWidth="1"/>
    <col min="3" max="3" width="5.7109375" style="22" customWidth="1"/>
    <col min="4" max="4" width="5.42578125" style="22" customWidth="1"/>
    <col min="5" max="5" width="64.28515625" customWidth="1"/>
    <col min="6" max="6" width="6.42578125" style="22" customWidth="1"/>
    <col min="7" max="7" width="5.42578125" style="22" customWidth="1"/>
    <col min="8" max="8" width="6.28515625" style="22" customWidth="1"/>
    <col min="9" max="9" width="31" customWidth="1"/>
    <col min="10" max="10" width="7.42578125" style="22" bestFit="1" customWidth="1"/>
    <col min="11" max="11" width="6" style="22" customWidth="1"/>
    <col min="12" max="12" width="6.85546875" style="22" bestFit="1" customWidth="1"/>
    <col min="13" max="13" width="6.85546875" style="22" customWidth="1"/>
    <col min="14" max="14" width="85.28515625" customWidth="1"/>
    <col min="15" max="15" width="7.42578125" style="14" bestFit="1" customWidth="1"/>
    <col min="16" max="16" width="6" style="14" customWidth="1"/>
    <col min="17" max="17" width="6.85546875" style="14" bestFit="1" customWidth="1"/>
    <col min="18" max="19" width="6.85546875" style="14" customWidth="1"/>
    <col min="20" max="20" width="85.28515625" style="4" customWidth="1"/>
    <col min="21" max="21" width="7.140625" style="4" customWidth="1"/>
    <col min="22" max="22" width="8.42578125" style="4" customWidth="1"/>
    <col min="23" max="23" width="7.28515625" style="4" bestFit="1" customWidth="1"/>
    <col min="24" max="24" width="53.7109375" style="4" customWidth="1"/>
    <col min="25" max="25" width="55.140625" style="4" bestFit="1" customWidth="1"/>
    <col min="26" max="26" width="9.7109375" style="4" bestFit="1" customWidth="1"/>
    <col min="27" max="27" width="6.85546875" style="4" bestFit="1" customWidth="1"/>
    <col min="28" max="28" width="49.85546875" style="4" customWidth="1"/>
    <col min="29" max="29" width="11.85546875" style="4" bestFit="1" customWidth="1"/>
    <col min="30" max="30" width="11.85546875" style="46" customWidth="1"/>
    <col min="31" max="31" width="6.7109375" style="4" customWidth="1"/>
    <col min="32" max="32" width="36.42578125" style="4" customWidth="1"/>
    <col min="33" max="33" width="6.28515625" style="4" customWidth="1"/>
    <col min="34" max="34" width="6.7109375" style="4" customWidth="1"/>
    <col min="35" max="35" width="39.140625" style="4" customWidth="1"/>
    <col min="36" max="42" width="9.42578125" style="4" customWidth="1"/>
    <col min="43" max="44" width="9.42578125" customWidth="1"/>
    <col min="45" max="48" width="9.42578125" style="4" customWidth="1"/>
    <col min="49" max="49" width="15" style="4" customWidth="1"/>
    <col min="50" max="59" width="9.42578125" style="4" customWidth="1"/>
    <col min="60" max="60" width="11.42578125" style="4"/>
    <col min="61" max="61" width="15.42578125" style="30" bestFit="1" customWidth="1"/>
    <col min="62" max="62" width="12.42578125" style="31" bestFit="1" customWidth="1"/>
    <col min="63" max="65" width="11.42578125" style="31" bestFit="1" customWidth="1"/>
    <col min="66" max="66" width="13.42578125" style="31" bestFit="1" customWidth="1"/>
    <col min="67" max="69" width="11.42578125" style="31" bestFit="1" customWidth="1"/>
    <col min="70" max="72" width="11.42578125" style="4"/>
    <col min="73" max="73" width="50.140625" style="4" customWidth="1"/>
    <col min="74" max="74" width="36.42578125" style="4" customWidth="1"/>
    <col min="75" max="77" width="11.42578125" style="4"/>
    <col min="80" max="80" width="8.7109375" style="4" customWidth="1"/>
    <col min="81" max="83" width="11.42578125" style="4"/>
    <col min="86" max="16384" width="11.42578125" style="4"/>
  </cols>
  <sheetData>
    <row r="1" spans="1:80" s="43" customFormat="1" ht="36" customHeight="1">
      <c r="A1" s="33" t="s">
        <v>1579</v>
      </c>
      <c r="B1" s="34" t="s">
        <v>1580</v>
      </c>
      <c r="C1" s="33" t="s">
        <v>1579</v>
      </c>
      <c r="D1" s="35" t="s">
        <v>12</v>
      </c>
      <c r="E1" s="34" t="s">
        <v>13</v>
      </c>
      <c r="F1" s="33" t="s">
        <v>1579</v>
      </c>
      <c r="G1" s="35" t="s">
        <v>12</v>
      </c>
      <c r="H1" s="33" t="s">
        <v>16</v>
      </c>
      <c r="I1" s="36" t="s">
        <v>15</v>
      </c>
      <c r="J1" s="33" t="s">
        <v>1579</v>
      </c>
      <c r="K1" s="35" t="s">
        <v>12</v>
      </c>
      <c r="L1" s="33" t="s">
        <v>16</v>
      </c>
      <c r="M1" s="37" t="s">
        <v>14</v>
      </c>
      <c r="N1" s="34" t="s">
        <v>1581</v>
      </c>
      <c r="O1" s="38" t="s">
        <v>11</v>
      </c>
      <c r="P1" s="38" t="s">
        <v>12</v>
      </c>
      <c r="Q1" s="38" t="s">
        <v>14</v>
      </c>
      <c r="R1" s="39" t="s">
        <v>16</v>
      </c>
      <c r="S1" s="39" t="s">
        <v>18</v>
      </c>
      <c r="T1" s="40" t="s">
        <v>17</v>
      </c>
      <c r="U1" s="41"/>
      <c r="V1" s="42"/>
      <c r="W1" s="33" t="s">
        <v>1697</v>
      </c>
      <c r="X1" s="33" t="s">
        <v>20</v>
      </c>
      <c r="Y1" s="33" t="s">
        <v>21</v>
      </c>
      <c r="Z1" s="33" t="s">
        <v>1697</v>
      </c>
      <c r="AA1" s="33" t="s">
        <v>1698</v>
      </c>
      <c r="AB1" s="33" t="s">
        <v>19</v>
      </c>
      <c r="AC1" s="33" t="s">
        <v>1715</v>
      </c>
      <c r="AD1" s="33" t="s">
        <v>1715</v>
      </c>
      <c r="AE1" s="33" t="s">
        <v>2094</v>
      </c>
      <c r="AF1" s="33" t="s">
        <v>2097</v>
      </c>
      <c r="AG1" s="33" t="s">
        <v>2094</v>
      </c>
      <c r="AH1" s="33" t="s">
        <v>2095</v>
      </c>
      <c r="AI1" s="33" t="s">
        <v>2096</v>
      </c>
      <c r="AJ1" s="38" t="s">
        <v>22</v>
      </c>
      <c r="AK1" s="38" t="s">
        <v>5</v>
      </c>
      <c r="AL1" s="38" t="s">
        <v>25</v>
      </c>
      <c r="AM1" s="38" t="s">
        <v>4</v>
      </c>
      <c r="AN1" s="38" t="s">
        <v>26</v>
      </c>
      <c r="AO1" s="38" t="s">
        <v>27</v>
      </c>
      <c r="AP1" s="38" t="s">
        <v>3</v>
      </c>
      <c r="AQ1" s="38" t="s">
        <v>0</v>
      </c>
      <c r="AR1" s="38" t="s">
        <v>28</v>
      </c>
      <c r="AS1" s="33" t="s">
        <v>29</v>
      </c>
      <c r="AT1" s="33" t="s">
        <v>30</v>
      </c>
      <c r="AU1" s="38" t="s">
        <v>31</v>
      </c>
      <c r="AV1" s="38" t="s">
        <v>32</v>
      </c>
      <c r="AW1" s="38" t="s">
        <v>33</v>
      </c>
      <c r="AX1" s="38" t="s">
        <v>34</v>
      </c>
      <c r="AY1" s="38" t="s">
        <v>35</v>
      </c>
      <c r="BA1" s="38" t="s">
        <v>37</v>
      </c>
      <c r="BB1" s="38" t="s">
        <v>38</v>
      </c>
      <c r="BC1" s="38" t="s">
        <v>39</v>
      </c>
      <c r="BD1" s="38" t="s">
        <v>40</v>
      </c>
      <c r="BE1" s="38" t="s">
        <v>1795</v>
      </c>
      <c r="BF1" s="38" t="s">
        <v>1994</v>
      </c>
      <c r="BG1" s="38"/>
      <c r="BH1" s="33" t="s">
        <v>1697</v>
      </c>
      <c r="BI1" s="35" t="s">
        <v>20</v>
      </c>
      <c r="BJ1" s="33" t="s">
        <v>2027</v>
      </c>
      <c r="BK1" s="33" t="s">
        <v>2028</v>
      </c>
      <c r="BL1" s="33" t="s">
        <v>2029</v>
      </c>
      <c r="BM1" s="33" t="s">
        <v>2030</v>
      </c>
      <c r="BN1" s="33" t="s">
        <v>2031</v>
      </c>
      <c r="BO1" s="33" t="s">
        <v>2032</v>
      </c>
      <c r="BP1" s="33" t="s">
        <v>2033</v>
      </c>
      <c r="BQ1" s="33" t="s">
        <v>2034</v>
      </c>
      <c r="BR1" s="38" t="s">
        <v>23</v>
      </c>
      <c r="BS1" s="38" t="s">
        <v>24</v>
      </c>
      <c r="BT1" s="38" t="s">
        <v>2101</v>
      </c>
      <c r="BU1" s="38" t="s">
        <v>1881</v>
      </c>
      <c r="BV1" s="38" t="s">
        <v>2102</v>
      </c>
      <c r="BY1" s="38" t="s">
        <v>2419</v>
      </c>
      <c r="BZ1" s="38" t="s">
        <v>2160</v>
      </c>
      <c r="CA1" s="38" t="s">
        <v>2161</v>
      </c>
      <c r="CB1" s="38" t="s">
        <v>2420</v>
      </c>
    </row>
    <row r="2" spans="1:80">
      <c r="A2" s="18">
        <v>11</v>
      </c>
      <c r="B2" s="19" t="s">
        <v>1716</v>
      </c>
      <c r="C2" s="20">
        <v>1</v>
      </c>
      <c r="D2" s="18">
        <v>1</v>
      </c>
      <c r="E2" s="19" t="s">
        <v>123</v>
      </c>
      <c r="F2" s="18">
        <v>1</v>
      </c>
      <c r="G2" s="18">
        <v>1</v>
      </c>
      <c r="H2" s="18">
        <v>1</v>
      </c>
      <c r="I2" s="21" t="s">
        <v>1585</v>
      </c>
      <c r="J2" s="18">
        <v>1</v>
      </c>
      <c r="K2" s="18">
        <v>1</v>
      </c>
      <c r="L2" s="18">
        <v>1</v>
      </c>
      <c r="M2" s="18">
        <v>1</v>
      </c>
      <c r="N2" s="19" t="s">
        <v>1582</v>
      </c>
      <c r="O2" s="8">
        <v>1</v>
      </c>
      <c r="P2" s="8">
        <v>1</v>
      </c>
      <c r="Q2" s="8">
        <v>1</v>
      </c>
      <c r="R2" s="8">
        <v>1</v>
      </c>
      <c r="S2" s="7">
        <v>1</v>
      </c>
      <c r="T2" s="6" t="s">
        <v>42</v>
      </c>
      <c r="V2" s="9"/>
      <c r="W2" s="20">
        <v>20</v>
      </c>
      <c r="X2" s="21" t="s">
        <v>1681</v>
      </c>
      <c r="Y2" s="21" t="s">
        <v>43</v>
      </c>
      <c r="Z2" s="20">
        <v>22</v>
      </c>
      <c r="AA2" s="20">
        <v>1</v>
      </c>
      <c r="AB2" s="21" t="s">
        <v>2424</v>
      </c>
      <c r="AC2" s="21" t="s">
        <v>1699</v>
      </c>
      <c r="AD2" s="45">
        <v>4200000000</v>
      </c>
      <c r="AE2" s="20">
        <v>1</v>
      </c>
      <c r="AF2" s="21" t="s">
        <v>1667</v>
      </c>
      <c r="AG2" s="20">
        <v>1</v>
      </c>
      <c r="AH2" s="20">
        <v>1</v>
      </c>
      <c r="AI2" s="21" t="s">
        <v>2049</v>
      </c>
      <c r="AJ2" s="23" t="s">
        <v>1901</v>
      </c>
      <c r="AK2" s="23" t="s">
        <v>45</v>
      </c>
      <c r="AL2" s="23" t="s">
        <v>45</v>
      </c>
      <c r="AM2" s="23" t="s">
        <v>45</v>
      </c>
      <c r="AN2" s="23" t="s">
        <v>45</v>
      </c>
      <c r="AO2" s="24" t="s">
        <v>46</v>
      </c>
      <c r="AP2" s="24" t="s">
        <v>45</v>
      </c>
      <c r="AQ2" s="24" t="s">
        <v>2130</v>
      </c>
      <c r="AR2" s="24" t="s">
        <v>47</v>
      </c>
      <c r="AS2" s="23" t="s">
        <v>45</v>
      </c>
      <c r="AT2" s="23" t="s">
        <v>48</v>
      </c>
      <c r="AU2" s="26" t="s">
        <v>45</v>
      </c>
      <c r="AV2" s="23" t="s">
        <v>45</v>
      </c>
      <c r="AW2" s="23" t="s">
        <v>45</v>
      </c>
      <c r="AX2" s="23" t="s">
        <v>45</v>
      </c>
      <c r="AY2" s="23" t="s">
        <v>45</v>
      </c>
      <c r="BA2" s="23" t="s">
        <v>45</v>
      </c>
      <c r="BB2" s="23" t="s">
        <v>45</v>
      </c>
      <c r="BC2" s="23" t="s">
        <v>45</v>
      </c>
      <c r="BD2" s="23" t="s">
        <v>45</v>
      </c>
      <c r="BE2" s="23" t="s">
        <v>45</v>
      </c>
      <c r="BF2" s="27" t="s">
        <v>1996</v>
      </c>
      <c r="BG2" s="44"/>
      <c r="BH2" s="20">
        <v>20</v>
      </c>
      <c r="BI2" s="29" t="s">
        <v>2011</v>
      </c>
      <c r="BJ2" s="32">
        <v>0</v>
      </c>
      <c r="BK2" s="32">
        <v>0</v>
      </c>
      <c r="BL2" s="32">
        <v>0</v>
      </c>
      <c r="BM2" s="32">
        <v>0</v>
      </c>
      <c r="BN2" s="32">
        <v>100000000</v>
      </c>
      <c r="BO2" s="32">
        <v>0</v>
      </c>
      <c r="BP2" s="32">
        <v>0</v>
      </c>
      <c r="BQ2" s="32">
        <v>0</v>
      </c>
      <c r="BR2" s="23" t="s">
        <v>1901</v>
      </c>
      <c r="BS2" s="5" t="s">
        <v>44</v>
      </c>
      <c r="BT2" s="5" t="s">
        <v>2099</v>
      </c>
      <c r="BU2" s="24" t="s">
        <v>2103</v>
      </c>
      <c r="BV2" s="44" t="s">
        <v>2111</v>
      </c>
      <c r="BY2" s="23" t="s">
        <v>45</v>
      </c>
      <c r="BZ2" s="23"/>
      <c r="CA2" s="23"/>
    </row>
    <row r="3" spans="1:80">
      <c r="A3" s="18">
        <v>1</v>
      </c>
      <c r="B3" s="19" t="s">
        <v>71</v>
      </c>
      <c r="C3" s="20">
        <v>2</v>
      </c>
      <c r="D3" s="18">
        <v>1</v>
      </c>
      <c r="E3" s="19" t="s">
        <v>132</v>
      </c>
      <c r="F3" s="18">
        <v>2</v>
      </c>
      <c r="G3" s="18">
        <v>1</v>
      </c>
      <c r="H3" s="18">
        <v>1</v>
      </c>
      <c r="I3" s="21" t="s">
        <v>263</v>
      </c>
      <c r="J3" s="18">
        <v>2</v>
      </c>
      <c r="K3" s="18">
        <v>1</v>
      </c>
      <c r="L3" s="18">
        <v>1</v>
      </c>
      <c r="M3" s="18">
        <v>1</v>
      </c>
      <c r="N3" s="19" t="s">
        <v>1582</v>
      </c>
      <c r="O3" s="8">
        <v>1</v>
      </c>
      <c r="P3" s="8">
        <v>1</v>
      </c>
      <c r="Q3" s="8">
        <v>1</v>
      </c>
      <c r="R3" s="8">
        <v>1</v>
      </c>
      <c r="S3" s="7">
        <v>2</v>
      </c>
      <c r="T3" s="6" t="s">
        <v>49</v>
      </c>
      <c r="V3" s="9"/>
      <c r="W3" s="20">
        <v>21</v>
      </c>
      <c r="X3" s="21" t="s">
        <v>1682</v>
      </c>
      <c r="Y3" s="21" t="s">
        <v>61</v>
      </c>
      <c r="Z3" s="20">
        <v>22</v>
      </c>
      <c r="AA3" s="20">
        <v>2</v>
      </c>
      <c r="AB3" s="21" t="s">
        <v>2425</v>
      </c>
      <c r="AC3" s="21" t="s">
        <v>1699</v>
      </c>
      <c r="AD3" s="45">
        <v>37730185281</v>
      </c>
      <c r="AE3" s="20">
        <v>2</v>
      </c>
      <c r="AF3" s="21" t="s">
        <v>1675</v>
      </c>
      <c r="AG3" s="20">
        <v>1</v>
      </c>
      <c r="AH3" s="20">
        <v>2</v>
      </c>
      <c r="AI3" s="21" t="s">
        <v>2050</v>
      </c>
      <c r="AJ3" s="28" t="s">
        <v>1902</v>
      </c>
      <c r="AK3" s="23" t="s">
        <v>1891</v>
      </c>
      <c r="AL3" s="23" t="s">
        <v>1826</v>
      </c>
      <c r="AM3" s="23" t="s">
        <v>36</v>
      </c>
      <c r="AN3" s="23" t="s">
        <v>1828</v>
      </c>
      <c r="AO3" s="24" t="s">
        <v>45</v>
      </c>
      <c r="AP3" s="24" t="s">
        <v>1812</v>
      </c>
      <c r="AQ3" s="24" t="s">
        <v>1561</v>
      </c>
      <c r="AR3" s="24" t="s">
        <v>52</v>
      </c>
      <c r="AS3" s="23" t="s">
        <v>54</v>
      </c>
      <c r="AT3" s="23" t="s">
        <v>6</v>
      </c>
      <c r="AU3" s="23" t="s">
        <v>1776</v>
      </c>
      <c r="AV3" s="23" t="s">
        <v>55</v>
      </c>
      <c r="AW3" s="23" t="s">
        <v>1882</v>
      </c>
      <c r="AX3" s="23" t="s">
        <v>1964</v>
      </c>
      <c r="AY3" s="23" t="s">
        <v>56</v>
      </c>
      <c r="BA3" s="23" t="s">
        <v>57</v>
      </c>
      <c r="BB3" s="23" t="s">
        <v>58</v>
      </c>
      <c r="BC3" s="23" t="s">
        <v>1834</v>
      </c>
      <c r="BD3" s="23" t="s">
        <v>1947</v>
      </c>
      <c r="BE3" s="23" t="s">
        <v>1796</v>
      </c>
      <c r="BF3" s="27" t="s">
        <v>2000</v>
      </c>
      <c r="BG3" s="44"/>
      <c r="BH3" s="20">
        <v>21</v>
      </c>
      <c r="BI3" s="29" t="s">
        <v>2012</v>
      </c>
      <c r="BJ3" s="32">
        <v>0</v>
      </c>
      <c r="BK3" s="32">
        <v>0</v>
      </c>
      <c r="BL3" s="32">
        <v>0</v>
      </c>
      <c r="BM3" s="32">
        <v>0</v>
      </c>
      <c r="BN3" s="32">
        <v>0</v>
      </c>
      <c r="BO3" s="32">
        <v>0</v>
      </c>
      <c r="BP3" s="32">
        <v>0</v>
      </c>
      <c r="BQ3" s="32">
        <v>0</v>
      </c>
      <c r="BR3" s="23" t="s">
        <v>1944</v>
      </c>
      <c r="BS3" s="5" t="s">
        <v>50</v>
      </c>
      <c r="BT3" s="5" t="s">
        <v>2100</v>
      </c>
      <c r="BU3" s="24" t="s">
        <v>1873</v>
      </c>
      <c r="BV3" s="44" t="s">
        <v>2109</v>
      </c>
      <c r="BY3" s="23" t="s">
        <v>2396</v>
      </c>
      <c r="BZ3" s="23" t="s">
        <v>2397</v>
      </c>
      <c r="CA3" s="23" t="s">
        <v>2398</v>
      </c>
      <c r="CB3" s="23" t="s">
        <v>2399</v>
      </c>
    </row>
    <row r="4" spans="1:80">
      <c r="A4" s="18">
        <v>2</v>
      </c>
      <c r="B4" s="19" t="s">
        <v>84</v>
      </c>
      <c r="C4" s="20">
        <v>3</v>
      </c>
      <c r="D4" s="18">
        <v>1</v>
      </c>
      <c r="E4" s="19" t="s">
        <v>1583</v>
      </c>
      <c r="F4" s="18">
        <v>2</v>
      </c>
      <c r="G4" s="18">
        <v>1</v>
      </c>
      <c r="H4" s="18">
        <v>2</v>
      </c>
      <c r="I4" s="21" t="s">
        <v>269</v>
      </c>
      <c r="J4" s="18">
        <v>2</v>
      </c>
      <c r="K4" s="18">
        <v>1</v>
      </c>
      <c r="L4" s="18">
        <v>2</v>
      </c>
      <c r="M4" s="18">
        <v>1</v>
      </c>
      <c r="N4" s="19" t="s">
        <v>1603</v>
      </c>
      <c r="O4" s="8">
        <v>1</v>
      </c>
      <c r="P4" s="8">
        <v>1</v>
      </c>
      <c r="Q4" s="8">
        <v>1</v>
      </c>
      <c r="R4" s="8">
        <v>1</v>
      </c>
      <c r="S4" s="7">
        <v>3</v>
      </c>
      <c r="T4" s="6" t="s">
        <v>60</v>
      </c>
      <c r="V4" s="9"/>
      <c r="W4" s="20">
        <v>22</v>
      </c>
      <c r="X4" s="21" t="s">
        <v>1683</v>
      </c>
      <c r="Y4" s="21" t="s">
        <v>74</v>
      </c>
      <c r="Z4" s="20">
        <v>22</v>
      </c>
      <c r="AA4" s="20">
        <v>3</v>
      </c>
      <c r="AB4" s="21" t="s">
        <v>2426</v>
      </c>
      <c r="AC4" s="21" t="s">
        <v>1699</v>
      </c>
      <c r="AD4" s="45">
        <v>8684412378</v>
      </c>
      <c r="AE4" s="20">
        <v>3</v>
      </c>
      <c r="AF4" s="21" t="s">
        <v>1714</v>
      </c>
      <c r="AG4" s="20">
        <v>1</v>
      </c>
      <c r="AH4" s="20">
        <v>3</v>
      </c>
      <c r="AI4" s="21" t="s">
        <v>2050</v>
      </c>
      <c r="AJ4" s="23" t="s">
        <v>1903</v>
      </c>
      <c r="AK4" s="23" t="s">
        <v>1892</v>
      </c>
      <c r="AL4" s="23" t="s">
        <v>1825</v>
      </c>
      <c r="AM4" s="23" t="s">
        <v>51</v>
      </c>
      <c r="AN4" s="23" t="s">
        <v>1829</v>
      </c>
      <c r="AP4" s="24" t="s">
        <v>1813</v>
      </c>
      <c r="AQ4" s="24" t="s">
        <v>1562</v>
      </c>
      <c r="AR4" s="24" t="s">
        <v>64</v>
      </c>
      <c r="AS4" s="23" t="s">
        <v>65</v>
      </c>
      <c r="AT4" s="23" t="s">
        <v>66</v>
      </c>
      <c r="AU4" s="23" t="s">
        <v>1780</v>
      </c>
      <c r="AV4" s="23" t="s">
        <v>67</v>
      </c>
      <c r="AW4" s="23" t="s">
        <v>1883</v>
      </c>
      <c r="AX4" s="23" t="s">
        <v>1965</v>
      </c>
      <c r="AY4" s="23" t="s">
        <v>68</v>
      </c>
      <c r="BA4" s="23" t="s">
        <v>69</v>
      </c>
      <c r="BB4" s="23" t="s">
        <v>70</v>
      </c>
      <c r="BC4" s="23" t="s">
        <v>1835</v>
      </c>
      <c r="BD4" s="23" t="s">
        <v>1948</v>
      </c>
      <c r="BE4" s="23" t="s">
        <v>1797</v>
      </c>
      <c r="BF4" s="27" t="s">
        <v>2001</v>
      </c>
      <c r="BG4" s="44"/>
      <c r="BH4" s="20">
        <v>22</v>
      </c>
      <c r="BI4" s="29" t="s">
        <v>2013</v>
      </c>
      <c r="BJ4" s="32">
        <v>0</v>
      </c>
      <c r="BK4" s="32">
        <v>0</v>
      </c>
      <c r="BL4" s="32">
        <v>0</v>
      </c>
      <c r="BM4" s="32">
        <v>0</v>
      </c>
      <c r="BN4" s="32">
        <v>12603000000</v>
      </c>
      <c r="BO4" s="32">
        <v>0</v>
      </c>
      <c r="BP4" s="32">
        <v>0</v>
      </c>
      <c r="BQ4" s="32">
        <v>0</v>
      </c>
      <c r="BR4" s="23" t="s">
        <v>1911</v>
      </c>
      <c r="BS4" s="5" t="s">
        <v>63</v>
      </c>
      <c r="BU4" s="24" t="s">
        <v>1874</v>
      </c>
      <c r="BV4" s="44" t="s">
        <v>2110</v>
      </c>
      <c r="BY4" s="23" t="s">
        <v>2194</v>
      </c>
      <c r="BZ4" s="23" t="s">
        <v>2195</v>
      </c>
      <c r="CA4" s="23" t="s">
        <v>2196</v>
      </c>
      <c r="CB4" s="23" t="s">
        <v>2197</v>
      </c>
    </row>
    <row r="5" spans="1:80">
      <c r="A5" s="18">
        <v>3</v>
      </c>
      <c r="B5" s="19" t="s">
        <v>41</v>
      </c>
      <c r="C5" s="20">
        <v>3</v>
      </c>
      <c r="D5" s="18">
        <v>2</v>
      </c>
      <c r="E5" s="19" t="s">
        <v>1584</v>
      </c>
      <c r="F5" s="18">
        <v>3</v>
      </c>
      <c r="G5" s="18">
        <v>1</v>
      </c>
      <c r="H5" s="18">
        <v>1</v>
      </c>
      <c r="I5" s="21" t="s">
        <v>1586</v>
      </c>
      <c r="J5" s="18">
        <v>3</v>
      </c>
      <c r="K5" s="18">
        <v>1</v>
      </c>
      <c r="L5" s="18">
        <v>1</v>
      </c>
      <c r="M5" s="18">
        <v>1</v>
      </c>
      <c r="N5" s="19" t="s">
        <v>1604</v>
      </c>
      <c r="O5" s="8">
        <v>1</v>
      </c>
      <c r="P5" s="8">
        <v>1</v>
      </c>
      <c r="Q5" s="8">
        <v>1</v>
      </c>
      <c r="R5" s="8">
        <v>2</v>
      </c>
      <c r="S5" s="7">
        <v>1</v>
      </c>
      <c r="T5" s="6" t="s">
        <v>73</v>
      </c>
      <c r="V5" s="11"/>
      <c r="W5" s="20">
        <v>23</v>
      </c>
      <c r="X5" s="21" t="s">
        <v>1684</v>
      </c>
      <c r="Y5" s="21" t="s">
        <v>87</v>
      </c>
      <c r="Z5" s="20">
        <v>22</v>
      </c>
      <c r="AA5" s="20">
        <v>4</v>
      </c>
      <c r="AB5" s="21" t="s">
        <v>2427</v>
      </c>
      <c r="AC5" s="21" t="s">
        <v>1699</v>
      </c>
      <c r="AD5" s="45">
        <v>200000000</v>
      </c>
      <c r="AE5" s="20">
        <v>4</v>
      </c>
      <c r="AF5" s="21" t="s">
        <v>1668</v>
      </c>
      <c r="AG5" s="20">
        <v>1</v>
      </c>
      <c r="AH5" s="20">
        <v>4</v>
      </c>
      <c r="AI5" s="21" t="s">
        <v>2051</v>
      </c>
      <c r="AJ5" s="23" t="s">
        <v>1904</v>
      </c>
      <c r="AK5" s="23" t="s">
        <v>1893</v>
      </c>
      <c r="AL5" s="5" t="s">
        <v>1827</v>
      </c>
      <c r="AN5" s="23" t="s">
        <v>1830</v>
      </c>
      <c r="AP5" s="24" t="s">
        <v>1814</v>
      </c>
      <c r="AQ5" s="24" t="s">
        <v>1563</v>
      </c>
      <c r="AR5" s="24" t="s">
        <v>76</v>
      </c>
      <c r="AS5" s="23" t="s">
        <v>77</v>
      </c>
      <c r="AT5" s="5" t="s">
        <v>78</v>
      </c>
      <c r="AU5" s="49" t="s">
        <v>2131</v>
      </c>
      <c r="AV5" s="23" t="s">
        <v>79</v>
      </c>
      <c r="AW5" s="23" t="s">
        <v>1884</v>
      </c>
      <c r="AX5" s="23" t="s">
        <v>1966</v>
      </c>
      <c r="AY5" s="23" t="s">
        <v>81</v>
      </c>
      <c r="BA5" s="5" t="s">
        <v>82</v>
      </c>
      <c r="BB5" s="23" t="s">
        <v>83</v>
      </c>
      <c r="BC5" s="23" t="s">
        <v>1836</v>
      </c>
      <c r="BD5" s="23" t="s">
        <v>1949</v>
      </c>
      <c r="BE5" s="23" t="s">
        <v>1798</v>
      </c>
      <c r="BF5" s="23" t="s">
        <v>2002</v>
      </c>
      <c r="BG5" s="24"/>
      <c r="BH5" s="20">
        <v>23</v>
      </c>
      <c r="BI5" s="29" t="s">
        <v>2014</v>
      </c>
      <c r="BJ5" s="32">
        <v>0</v>
      </c>
      <c r="BK5" s="32">
        <v>0</v>
      </c>
      <c r="BL5" s="32">
        <v>0</v>
      </c>
      <c r="BM5" s="32">
        <v>0</v>
      </c>
      <c r="BN5" s="32">
        <v>560000000</v>
      </c>
      <c r="BO5" s="32">
        <v>40000000</v>
      </c>
      <c r="BP5" s="32">
        <v>0</v>
      </c>
      <c r="BQ5" s="32">
        <v>0</v>
      </c>
      <c r="BR5" s="23" t="s">
        <v>1912</v>
      </c>
      <c r="BS5" s="5" t="s">
        <v>75</v>
      </c>
      <c r="BU5" s="24" t="s">
        <v>1875</v>
      </c>
      <c r="BV5" s="44" t="s">
        <v>2108</v>
      </c>
      <c r="BY5" s="23" t="s">
        <v>2289</v>
      </c>
      <c r="BZ5" s="23" t="s">
        <v>2290</v>
      </c>
      <c r="CA5" s="23" t="s">
        <v>2291</v>
      </c>
      <c r="CB5" s="23" t="s">
        <v>2421</v>
      </c>
    </row>
    <row r="6" spans="1:80">
      <c r="A6" s="18">
        <v>5</v>
      </c>
      <c r="B6" s="19" t="s">
        <v>94</v>
      </c>
      <c r="C6" s="20">
        <v>3</v>
      </c>
      <c r="D6" s="18">
        <v>3</v>
      </c>
      <c r="E6" s="19" t="s">
        <v>59</v>
      </c>
      <c r="F6" s="18">
        <v>3</v>
      </c>
      <c r="G6" s="18">
        <v>1</v>
      </c>
      <c r="H6" s="18">
        <v>2</v>
      </c>
      <c r="I6" s="21" t="s">
        <v>1587</v>
      </c>
      <c r="J6" s="18">
        <v>3</v>
      </c>
      <c r="K6" s="18">
        <v>1</v>
      </c>
      <c r="L6" s="18">
        <v>1</v>
      </c>
      <c r="M6" s="18">
        <v>2</v>
      </c>
      <c r="N6" s="19" t="s">
        <v>1605</v>
      </c>
      <c r="O6" s="8">
        <v>1</v>
      </c>
      <c r="P6" s="8">
        <v>1</v>
      </c>
      <c r="Q6" s="8">
        <v>1</v>
      </c>
      <c r="R6" s="8">
        <v>2</v>
      </c>
      <c r="S6" s="7">
        <v>2</v>
      </c>
      <c r="T6" s="6" t="s">
        <v>86</v>
      </c>
      <c r="V6" s="13"/>
      <c r="W6" s="20">
        <v>24</v>
      </c>
      <c r="X6" s="21" t="s">
        <v>1685</v>
      </c>
      <c r="Y6" s="21" t="s">
        <v>96</v>
      </c>
      <c r="Z6" s="20">
        <v>20</v>
      </c>
      <c r="AA6" s="20">
        <v>1</v>
      </c>
      <c r="AB6" s="21" t="s">
        <v>2428</v>
      </c>
      <c r="AC6" s="21" t="s">
        <v>1700</v>
      </c>
      <c r="AD6" s="45">
        <v>2918707883</v>
      </c>
      <c r="AE6" s="20">
        <v>5</v>
      </c>
      <c r="AF6" s="21" t="s">
        <v>1673</v>
      </c>
      <c r="AG6" s="20">
        <v>1</v>
      </c>
      <c r="AH6" s="20">
        <v>5</v>
      </c>
      <c r="AI6" s="21" t="s">
        <v>2052</v>
      </c>
      <c r="AJ6" s="23" t="s">
        <v>1905</v>
      </c>
      <c r="AK6" s="23" t="s">
        <v>1894</v>
      </c>
      <c r="AL6" s="5" t="s">
        <v>53</v>
      </c>
      <c r="AN6" s="23" t="s">
        <v>1831</v>
      </c>
      <c r="AP6" s="24" t="s">
        <v>1815</v>
      </c>
      <c r="AQ6" s="24" t="s">
        <v>1564</v>
      </c>
      <c r="AR6" s="6" t="s">
        <v>89</v>
      </c>
      <c r="AS6" s="23" t="s">
        <v>90</v>
      </c>
      <c r="AV6" s="23" t="s">
        <v>80</v>
      </c>
      <c r="AW6" s="23" t="s">
        <v>164</v>
      </c>
      <c r="AX6" s="23" t="s">
        <v>1967</v>
      </c>
      <c r="AY6" s="23" t="s">
        <v>92</v>
      </c>
      <c r="BB6" s="23" t="s">
        <v>93</v>
      </c>
      <c r="BC6" s="23" t="s">
        <v>1837</v>
      </c>
      <c r="BD6" s="23" t="s">
        <v>1950</v>
      </c>
      <c r="BE6" s="23" t="s">
        <v>1799</v>
      </c>
      <c r="BF6" s="23" t="s">
        <v>1997</v>
      </c>
      <c r="BG6" s="24"/>
      <c r="BH6" s="20">
        <v>24</v>
      </c>
      <c r="BI6" s="29" t="s">
        <v>2015</v>
      </c>
      <c r="BJ6" s="32">
        <v>0</v>
      </c>
      <c r="BK6" s="32">
        <v>0</v>
      </c>
      <c r="BL6" s="32">
        <v>0</v>
      </c>
      <c r="BM6" s="32">
        <v>0</v>
      </c>
      <c r="BN6" s="32">
        <v>0</v>
      </c>
      <c r="BO6" s="32">
        <v>0</v>
      </c>
      <c r="BP6" s="32">
        <v>0</v>
      </c>
      <c r="BQ6" s="32">
        <v>0</v>
      </c>
      <c r="BR6" s="23" t="s">
        <v>1913</v>
      </c>
      <c r="BS6" s="5" t="s">
        <v>88</v>
      </c>
      <c r="BU6" s="24" t="s">
        <v>1876</v>
      </c>
      <c r="BV6" s="44" t="s">
        <v>2107</v>
      </c>
      <c r="BY6" s="23" t="s">
        <v>2178</v>
      </c>
      <c r="BZ6" s="23" t="s">
        <v>2179</v>
      </c>
      <c r="CA6" s="23" t="s">
        <v>2180</v>
      </c>
      <c r="CB6" s="23" t="s">
        <v>2181</v>
      </c>
    </row>
    <row r="7" spans="1:80">
      <c r="A7" s="18">
        <v>6</v>
      </c>
      <c r="B7" s="19" t="s">
        <v>104</v>
      </c>
      <c r="C7" s="20">
        <v>3</v>
      </c>
      <c r="D7" s="18">
        <v>4</v>
      </c>
      <c r="E7" s="19" t="s">
        <v>72</v>
      </c>
      <c r="F7" s="18">
        <v>3</v>
      </c>
      <c r="G7" s="18">
        <v>1</v>
      </c>
      <c r="H7" s="18">
        <v>3</v>
      </c>
      <c r="I7" s="21" t="s">
        <v>1588</v>
      </c>
      <c r="J7" s="18">
        <v>3</v>
      </c>
      <c r="K7" s="18">
        <v>1</v>
      </c>
      <c r="L7" s="18">
        <v>1</v>
      </c>
      <c r="M7" s="18">
        <v>3</v>
      </c>
      <c r="N7" s="19" t="s">
        <v>1606</v>
      </c>
      <c r="O7" s="8">
        <v>1</v>
      </c>
      <c r="P7" s="8">
        <v>1</v>
      </c>
      <c r="Q7" s="8">
        <v>1</v>
      </c>
      <c r="R7" s="8">
        <v>2</v>
      </c>
      <c r="S7" s="7">
        <v>3</v>
      </c>
      <c r="T7" s="6" t="s">
        <v>95</v>
      </c>
      <c r="V7" s="13"/>
      <c r="W7" s="20">
        <v>25</v>
      </c>
      <c r="X7" s="21" t="s">
        <v>1686</v>
      </c>
      <c r="Y7" s="21" t="s">
        <v>106</v>
      </c>
      <c r="Z7" s="20">
        <v>20</v>
      </c>
      <c r="AA7" s="20">
        <v>2</v>
      </c>
      <c r="AB7" s="21" t="s">
        <v>2429</v>
      </c>
      <c r="AC7" s="21" t="s">
        <v>1700</v>
      </c>
      <c r="AD7" s="45">
        <v>1536130338</v>
      </c>
      <c r="AE7" s="20">
        <v>6</v>
      </c>
      <c r="AF7" s="21" t="s">
        <v>1677</v>
      </c>
      <c r="AG7" s="20">
        <v>2</v>
      </c>
      <c r="AH7" s="20">
        <v>1</v>
      </c>
      <c r="AI7" s="21" t="s">
        <v>2061</v>
      </c>
      <c r="AJ7" s="23" t="s">
        <v>1906</v>
      </c>
      <c r="AK7" s="23" t="s">
        <v>1895</v>
      </c>
      <c r="AN7" s="23" t="s">
        <v>1832</v>
      </c>
      <c r="AP7" s="24" t="s">
        <v>1816</v>
      </c>
      <c r="AQ7" s="24" t="s">
        <v>1565</v>
      </c>
      <c r="AR7" s="6" t="s">
        <v>99</v>
      </c>
      <c r="AS7" s="23" t="s">
        <v>100</v>
      </c>
      <c r="AV7" s="23" t="s">
        <v>91</v>
      </c>
      <c r="AW7" s="23" t="s">
        <v>173</v>
      </c>
      <c r="AX7" s="23" t="s">
        <v>1968</v>
      </c>
      <c r="AY7" s="23" t="s">
        <v>102</v>
      </c>
      <c r="BB7" s="23" t="s">
        <v>103</v>
      </c>
      <c r="BC7" s="23" t="s">
        <v>1838</v>
      </c>
      <c r="BD7" s="23" t="s">
        <v>1951</v>
      </c>
      <c r="BE7" s="23" t="s">
        <v>1806</v>
      </c>
      <c r="BF7" s="23" t="s">
        <v>2003</v>
      </c>
      <c r="BG7" s="24"/>
      <c r="BH7" s="20">
        <v>25</v>
      </c>
      <c r="BI7" s="29" t="s">
        <v>2016</v>
      </c>
      <c r="BJ7" s="32">
        <v>200000000</v>
      </c>
      <c r="BK7" s="32">
        <v>0</v>
      </c>
      <c r="BL7" s="32">
        <v>0</v>
      </c>
      <c r="BM7" s="32">
        <v>0</v>
      </c>
      <c r="BN7" s="32">
        <v>500000000</v>
      </c>
      <c r="BO7" s="32">
        <v>100000000</v>
      </c>
      <c r="BP7" s="32">
        <v>0</v>
      </c>
      <c r="BQ7" s="32">
        <v>0</v>
      </c>
      <c r="BR7" s="23" t="s">
        <v>1914</v>
      </c>
      <c r="BS7" s="5" t="s">
        <v>98</v>
      </c>
      <c r="BU7" s="24" t="s">
        <v>1877</v>
      </c>
      <c r="BV7" s="44" t="s">
        <v>2106</v>
      </c>
      <c r="BY7" s="23" t="s">
        <v>2295</v>
      </c>
      <c r="BZ7" s="23" t="s">
        <v>2296</v>
      </c>
      <c r="CA7" s="23" t="s">
        <v>2297</v>
      </c>
      <c r="CB7" s="23" t="s">
        <v>2421</v>
      </c>
    </row>
    <row r="8" spans="1:80">
      <c r="A8" s="18">
        <v>12</v>
      </c>
      <c r="B8" s="19" t="s">
        <v>1721</v>
      </c>
      <c r="C8" s="20">
        <v>4</v>
      </c>
      <c r="D8" s="18">
        <v>1</v>
      </c>
      <c r="E8" s="19" t="s">
        <v>176</v>
      </c>
      <c r="F8" s="18">
        <v>3</v>
      </c>
      <c r="G8" s="18">
        <v>1</v>
      </c>
      <c r="H8" s="18">
        <v>4</v>
      </c>
      <c r="I8" s="21" t="s">
        <v>1589</v>
      </c>
      <c r="J8" s="18">
        <v>3</v>
      </c>
      <c r="K8" s="18">
        <v>1</v>
      </c>
      <c r="L8" s="18">
        <v>1</v>
      </c>
      <c r="M8" s="18">
        <v>4</v>
      </c>
      <c r="N8" s="19" t="s">
        <v>1607</v>
      </c>
      <c r="O8" s="8">
        <v>1</v>
      </c>
      <c r="P8" s="8">
        <v>1</v>
      </c>
      <c r="Q8" s="8">
        <v>1</v>
      </c>
      <c r="R8" s="8">
        <v>2</v>
      </c>
      <c r="S8" s="7">
        <v>4</v>
      </c>
      <c r="T8" s="6" t="s">
        <v>105</v>
      </c>
      <c r="V8" s="13"/>
      <c r="W8" s="20">
        <v>26</v>
      </c>
      <c r="X8" s="21" t="s">
        <v>2035</v>
      </c>
      <c r="Y8" s="21" t="s">
        <v>115</v>
      </c>
      <c r="Z8" s="20">
        <v>20</v>
      </c>
      <c r="AA8" s="20">
        <v>3</v>
      </c>
      <c r="AB8" s="21" t="s">
        <v>2430</v>
      </c>
      <c r="AC8" s="21" t="s">
        <v>1700</v>
      </c>
      <c r="AD8" s="45">
        <v>800000000</v>
      </c>
      <c r="AE8" s="20">
        <v>7</v>
      </c>
      <c r="AF8" s="21" t="s">
        <v>1678</v>
      </c>
      <c r="AG8" s="20">
        <v>2</v>
      </c>
      <c r="AH8" s="20">
        <v>2</v>
      </c>
      <c r="AI8" s="21" t="s">
        <v>2062</v>
      </c>
      <c r="AJ8" s="28" t="s">
        <v>1907</v>
      </c>
      <c r="AK8" s="23" t="s">
        <v>1896</v>
      </c>
      <c r="AN8" s="5" t="s">
        <v>1833</v>
      </c>
      <c r="AP8" s="24" t="s">
        <v>1817</v>
      </c>
      <c r="AQ8" s="24" t="s">
        <v>1566</v>
      </c>
      <c r="AR8" s="4"/>
      <c r="AS8" s="23" t="s">
        <v>109</v>
      </c>
      <c r="AV8" s="23" t="s">
        <v>101</v>
      </c>
      <c r="AW8" s="23" t="s">
        <v>1885</v>
      </c>
      <c r="AX8" s="23" t="s">
        <v>1969</v>
      </c>
      <c r="AY8" s="23" t="s">
        <v>111</v>
      </c>
      <c r="BB8" s="23" t="s">
        <v>112</v>
      </c>
      <c r="BC8" s="23" t="s">
        <v>1839</v>
      </c>
      <c r="BD8" s="23" t="s">
        <v>1952</v>
      </c>
      <c r="BE8" s="23" t="s">
        <v>1800</v>
      </c>
      <c r="BF8" s="23" t="s">
        <v>2004</v>
      </c>
      <c r="BG8" s="24"/>
      <c r="BH8" s="20">
        <v>26</v>
      </c>
      <c r="BI8" s="29" t="s">
        <v>1708</v>
      </c>
      <c r="BJ8" s="32">
        <v>0</v>
      </c>
      <c r="BK8" s="32">
        <v>0</v>
      </c>
      <c r="BL8" s="32">
        <v>0</v>
      </c>
      <c r="BM8" s="32">
        <v>0</v>
      </c>
      <c r="BN8" s="32">
        <v>0</v>
      </c>
      <c r="BO8" s="32">
        <v>0</v>
      </c>
      <c r="BP8" s="32">
        <v>0</v>
      </c>
      <c r="BQ8" s="32">
        <v>0</v>
      </c>
      <c r="BR8" s="23" t="s">
        <v>1915</v>
      </c>
      <c r="BS8" s="5" t="s">
        <v>108</v>
      </c>
      <c r="BU8" s="24" t="s">
        <v>1878</v>
      </c>
      <c r="BV8" s="44" t="s">
        <v>2105</v>
      </c>
      <c r="BY8" s="23" t="s">
        <v>2145</v>
      </c>
      <c r="BZ8" s="23" t="s">
        <v>2230</v>
      </c>
      <c r="CA8" s="23" t="s">
        <v>2231</v>
      </c>
      <c r="CB8" s="23" t="s">
        <v>2232</v>
      </c>
    </row>
    <row r="9" spans="1:80">
      <c r="A9" s="18">
        <v>7</v>
      </c>
      <c r="B9" s="19" t="s">
        <v>113</v>
      </c>
      <c r="C9" s="20">
        <v>4</v>
      </c>
      <c r="D9" s="18">
        <v>2</v>
      </c>
      <c r="E9" s="19" t="s">
        <v>183</v>
      </c>
      <c r="F9" s="18">
        <v>3</v>
      </c>
      <c r="G9" s="18">
        <v>2</v>
      </c>
      <c r="H9" s="18">
        <v>1</v>
      </c>
      <c r="I9" s="21" t="s">
        <v>1590</v>
      </c>
      <c r="J9" s="18">
        <v>3</v>
      </c>
      <c r="K9" s="18">
        <v>1</v>
      </c>
      <c r="L9" s="18">
        <v>1</v>
      </c>
      <c r="M9" s="18">
        <v>5</v>
      </c>
      <c r="N9" s="19" t="s">
        <v>1608</v>
      </c>
      <c r="O9" s="8">
        <v>1</v>
      </c>
      <c r="P9" s="8">
        <v>1</v>
      </c>
      <c r="Q9" s="8">
        <v>1</v>
      </c>
      <c r="R9" s="8">
        <v>2</v>
      </c>
      <c r="S9" s="7">
        <v>5</v>
      </c>
      <c r="T9" s="6" t="s">
        <v>114</v>
      </c>
      <c r="V9" s="5"/>
      <c r="W9" s="20">
        <v>27</v>
      </c>
      <c r="X9" s="21" t="s">
        <v>1687</v>
      </c>
      <c r="Y9" s="21" t="s">
        <v>125</v>
      </c>
      <c r="Z9" s="20">
        <v>21</v>
      </c>
      <c r="AA9" s="20">
        <v>1</v>
      </c>
      <c r="AB9" s="21" t="s">
        <v>2431</v>
      </c>
      <c r="AC9" s="21" t="s">
        <v>1701</v>
      </c>
      <c r="AD9" s="45">
        <v>1953504444</v>
      </c>
      <c r="AE9" s="20">
        <v>8</v>
      </c>
      <c r="AF9" s="21" t="s">
        <v>1679</v>
      </c>
      <c r="AG9" s="20">
        <v>2</v>
      </c>
      <c r="AH9" s="20">
        <v>3</v>
      </c>
      <c r="AI9" s="21" t="s">
        <v>2063</v>
      </c>
      <c r="AJ9" s="23" t="s">
        <v>1908</v>
      </c>
      <c r="AK9" s="23" t="s">
        <v>1897</v>
      </c>
      <c r="AN9" s="5" t="s">
        <v>53</v>
      </c>
      <c r="AP9" s="24" t="s">
        <v>1818</v>
      </c>
      <c r="AQ9" s="24" t="s">
        <v>1567</v>
      </c>
      <c r="AR9" s="4"/>
      <c r="AS9" s="23" t="s">
        <v>118</v>
      </c>
      <c r="AV9" s="23" t="s">
        <v>110</v>
      </c>
      <c r="AW9" s="23" t="s">
        <v>189</v>
      </c>
      <c r="AX9" s="23" t="s">
        <v>1970</v>
      </c>
      <c r="AY9" s="23" t="s">
        <v>120</v>
      </c>
      <c r="BB9" s="23" t="s">
        <v>121</v>
      </c>
      <c r="BC9" s="23" t="s">
        <v>1840</v>
      </c>
      <c r="BD9" s="23" t="s">
        <v>1953</v>
      </c>
      <c r="BE9" s="23" t="s">
        <v>1804</v>
      </c>
      <c r="BF9" s="23" t="s">
        <v>2005</v>
      </c>
      <c r="BG9" s="24"/>
      <c r="BH9" s="20">
        <v>27</v>
      </c>
      <c r="BI9" s="29" t="s">
        <v>2017</v>
      </c>
      <c r="BJ9" s="32">
        <v>0</v>
      </c>
      <c r="BK9" s="32">
        <v>0</v>
      </c>
      <c r="BL9" s="32">
        <v>0</v>
      </c>
      <c r="BM9" s="32">
        <v>0</v>
      </c>
      <c r="BN9" s="32">
        <v>0</v>
      </c>
      <c r="BO9" s="32">
        <v>0</v>
      </c>
      <c r="BP9" s="32">
        <v>0</v>
      </c>
      <c r="BQ9" s="32">
        <v>0</v>
      </c>
      <c r="BR9" s="23" t="s">
        <v>1916</v>
      </c>
      <c r="BS9" s="5" t="s">
        <v>117</v>
      </c>
      <c r="BU9" s="24" t="s">
        <v>1879</v>
      </c>
      <c r="BV9" s="44" t="s">
        <v>2104</v>
      </c>
      <c r="BY9" s="23" t="s">
        <v>2414</v>
      </c>
      <c r="BZ9" s="23" t="s">
        <v>2415</v>
      </c>
      <c r="CA9" s="23" t="s">
        <v>2416</v>
      </c>
      <c r="CB9" s="23" t="s">
        <v>2421</v>
      </c>
    </row>
    <row r="10" spans="1:80">
      <c r="A10" s="18">
        <v>4</v>
      </c>
      <c r="B10" s="19" t="s">
        <v>122</v>
      </c>
      <c r="C10" s="20">
        <v>5</v>
      </c>
      <c r="D10" s="18">
        <v>1</v>
      </c>
      <c r="E10" s="19" t="s">
        <v>141</v>
      </c>
      <c r="F10" s="18">
        <v>3</v>
      </c>
      <c r="G10" s="18">
        <v>2</v>
      </c>
      <c r="H10" s="18">
        <v>2</v>
      </c>
      <c r="I10" s="21" t="s">
        <v>1591</v>
      </c>
      <c r="J10" s="18">
        <v>3</v>
      </c>
      <c r="K10" s="18">
        <v>1</v>
      </c>
      <c r="L10" s="18">
        <v>2</v>
      </c>
      <c r="M10" s="18">
        <v>1</v>
      </c>
      <c r="N10" s="19" t="s">
        <v>1609</v>
      </c>
      <c r="O10" s="8">
        <v>1</v>
      </c>
      <c r="P10" s="8">
        <v>1</v>
      </c>
      <c r="Q10" s="8">
        <v>1</v>
      </c>
      <c r="R10" s="8">
        <v>2</v>
      </c>
      <c r="S10" s="7">
        <v>6</v>
      </c>
      <c r="T10" s="6" t="s">
        <v>124</v>
      </c>
      <c r="V10" s="13"/>
      <c r="W10" s="20">
        <v>28</v>
      </c>
      <c r="X10" s="21" t="s">
        <v>1688</v>
      </c>
      <c r="Y10" s="21" t="s">
        <v>134</v>
      </c>
      <c r="Z10" s="20">
        <v>24</v>
      </c>
      <c r="AA10" s="20">
        <v>1</v>
      </c>
      <c r="AB10" s="21" t="s">
        <v>2432</v>
      </c>
      <c r="AC10" s="21" t="s">
        <v>1702</v>
      </c>
      <c r="AD10" s="45">
        <v>3458775776</v>
      </c>
      <c r="AE10" s="20">
        <v>9</v>
      </c>
      <c r="AF10" s="21" t="s">
        <v>1680</v>
      </c>
      <c r="AG10" s="20">
        <v>2</v>
      </c>
      <c r="AH10" s="20">
        <v>4</v>
      </c>
      <c r="AI10" s="21" t="s">
        <v>2064</v>
      </c>
      <c r="AJ10" s="5" t="s">
        <v>1909</v>
      </c>
      <c r="AK10" s="23" t="s">
        <v>1898</v>
      </c>
      <c r="AP10" s="24" t="s">
        <v>1819</v>
      </c>
      <c r="AQ10" s="24" t="s">
        <v>1568</v>
      </c>
      <c r="AR10" s="4"/>
      <c r="AS10" s="23" t="s">
        <v>127</v>
      </c>
      <c r="AV10" s="23" t="s">
        <v>119</v>
      </c>
      <c r="AW10" s="23" t="s">
        <v>204</v>
      </c>
      <c r="AX10" s="23" t="s">
        <v>1971</v>
      </c>
      <c r="AY10" s="23" t="s">
        <v>129</v>
      </c>
      <c r="BB10" s="23" t="s">
        <v>130</v>
      </c>
      <c r="BC10" s="23" t="s">
        <v>1841</v>
      </c>
      <c r="BD10" s="23" t="s">
        <v>1954</v>
      </c>
      <c r="BE10" s="23" t="s">
        <v>1801</v>
      </c>
      <c r="BF10" s="23" t="s">
        <v>1998</v>
      </c>
      <c r="BG10" s="24"/>
      <c r="BH10" s="20">
        <v>28</v>
      </c>
      <c r="BI10" s="29" t="s">
        <v>2018</v>
      </c>
      <c r="BJ10" s="32">
        <v>0</v>
      </c>
      <c r="BK10" s="32">
        <v>0</v>
      </c>
      <c r="BL10" s="32">
        <v>0</v>
      </c>
      <c r="BM10" s="32">
        <v>0</v>
      </c>
      <c r="BN10" s="32">
        <v>0</v>
      </c>
      <c r="BO10" s="32">
        <v>0</v>
      </c>
      <c r="BP10" s="32">
        <v>0</v>
      </c>
      <c r="BQ10" s="32">
        <v>0</v>
      </c>
      <c r="BR10" s="23" t="s">
        <v>1917</v>
      </c>
      <c r="BS10" s="5" t="s">
        <v>126</v>
      </c>
      <c r="BU10" s="24" t="s">
        <v>1880</v>
      </c>
      <c r="BV10" s="44" t="s">
        <v>2112</v>
      </c>
      <c r="BY10" s="23" t="s">
        <v>2451</v>
      </c>
      <c r="BZ10" s="23" t="s">
        <v>2340</v>
      </c>
      <c r="CA10" s="23" t="s">
        <v>2341</v>
      </c>
      <c r="CB10" s="23" t="s">
        <v>1700</v>
      </c>
    </row>
    <row r="11" spans="1:80">
      <c r="A11" s="18">
        <v>8</v>
      </c>
      <c r="B11" s="19" t="s">
        <v>131</v>
      </c>
      <c r="C11" s="20">
        <v>6</v>
      </c>
      <c r="D11" s="18">
        <v>1</v>
      </c>
      <c r="E11" s="19" t="s">
        <v>150</v>
      </c>
      <c r="F11" s="18">
        <v>3</v>
      </c>
      <c r="G11" s="18">
        <v>2</v>
      </c>
      <c r="H11" s="18">
        <v>3</v>
      </c>
      <c r="I11" s="21" t="s">
        <v>1592</v>
      </c>
      <c r="J11" s="18">
        <v>3</v>
      </c>
      <c r="K11" s="18">
        <v>1</v>
      </c>
      <c r="L11" s="18">
        <v>2</v>
      </c>
      <c r="M11" s="18">
        <v>2</v>
      </c>
      <c r="N11" s="19" t="s">
        <v>1610</v>
      </c>
      <c r="O11" s="8">
        <v>1</v>
      </c>
      <c r="P11" s="8">
        <v>1</v>
      </c>
      <c r="Q11" s="8">
        <v>1</v>
      </c>
      <c r="R11" s="8">
        <v>2</v>
      </c>
      <c r="S11" s="7">
        <v>7</v>
      </c>
      <c r="T11" s="6" t="s">
        <v>133</v>
      </c>
      <c r="V11" s="13"/>
      <c r="W11" s="20">
        <v>29</v>
      </c>
      <c r="X11" s="21" t="s">
        <v>1689</v>
      </c>
      <c r="Y11" s="21" t="s">
        <v>143</v>
      </c>
      <c r="Z11" s="20">
        <v>25</v>
      </c>
      <c r="AA11" s="20">
        <v>1</v>
      </c>
      <c r="AB11" s="21" t="s">
        <v>2433</v>
      </c>
      <c r="AC11" s="21" t="s">
        <v>1703</v>
      </c>
      <c r="AD11" s="45">
        <v>3070683464</v>
      </c>
      <c r="AE11" s="20">
        <v>10</v>
      </c>
      <c r="AF11" s="21" t="s">
        <v>1670</v>
      </c>
      <c r="AG11" s="20">
        <v>3</v>
      </c>
      <c r="AH11" s="20">
        <v>1</v>
      </c>
      <c r="AI11" s="21" t="s">
        <v>2085</v>
      </c>
      <c r="AJ11" s="5" t="s">
        <v>1910</v>
      </c>
      <c r="AK11" s="23" t="s">
        <v>1899</v>
      </c>
      <c r="AP11" s="24" t="s">
        <v>1820</v>
      </c>
      <c r="AQ11" s="24" t="s">
        <v>1569</v>
      </c>
      <c r="AR11" s="4"/>
      <c r="AS11" s="23" t="s">
        <v>136</v>
      </c>
      <c r="AV11" s="23" t="s">
        <v>128</v>
      </c>
      <c r="AW11" s="23" t="s">
        <v>1886</v>
      </c>
      <c r="AX11" s="23" t="s">
        <v>1972</v>
      </c>
      <c r="AY11" s="23" t="s">
        <v>138</v>
      </c>
      <c r="BB11" s="23" t="s">
        <v>139</v>
      </c>
      <c r="BC11" s="23" t="s">
        <v>1842</v>
      </c>
      <c r="BD11" s="23" t="s">
        <v>1955</v>
      </c>
      <c r="BE11" s="23" t="s">
        <v>2125</v>
      </c>
      <c r="BF11" s="23" t="s">
        <v>1999</v>
      </c>
      <c r="BG11" s="24"/>
      <c r="BH11" s="20">
        <v>29</v>
      </c>
      <c r="BI11" s="29" t="s">
        <v>2019</v>
      </c>
      <c r="BJ11" s="32">
        <v>68000000</v>
      </c>
      <c r="BK11" s="32">
        <v>0</v>
      </c>
      <c r="BL11" s="32">
        <v>0</v>
      </c>
      <c r="BM11" s="32">
        <v>0</v>
      </c>
      <c r="BN11" s="32">
        <v>510000000</v>
      </c>
      <c r="BO11" s="32">
        <v>5000000</v>
      </c>
      <c r="BP11" s="32">
        <v>5000000</v>
      </c>
      <c r="BQ11" s="32">
        <v>0</v>
      </c>
      <c r="BR11" s="23" t="s">
        <v>1918</v>
      </c>
      <c r="BS11" s="5" t="s">
        <v>135</v>
      </c>
      <c r="BU11" s="24" t="s">
        <v>2008</v>
      </c>
      <c r="BV11" s="44" t="s">
        <v>2113</v>
      </c>
      <c r="BY11" s="23" t="s">
        <v>2208</v>
      </c>
      <c r="BZ11" s="23" t="s">
        <v>2209</v>
      </c>
      <c r="CA11" s="23" t="s">
        <v>2210</v>
      </c>
      <c r="CB11" s="23" t="s">
        <v>1700</v>
      </c>
    </row>
    <row r="12" spans="1:80">
      <c r="A12" s="18">
        <v>9</v>
      </c>
      <c r="B12" s="19" t="s">
        <v>140</v>
      </c>
      <c r="C12" s="20">
        <v>7</v>
      </c>
      <c r="D12" s="18">
        <v>1</v>
      </c>
      <c r="E12" s="19" t="s">
        <v>158</v>
      </c>
      <c r="F12" s="18">
        <v>3</v>
      </c>
      <c r="G12" s="18">
        <v>2</v>
      </c>
      <c r="H12" s="18">
        <v>4</v>
      </c>
      <c r="I12" s="21" t="s">
        <v>1593</v>
      </c>
      <c r="J12" s="18">
        <v>3</v>
      </c>
      <c r="K12" s="18">
        <v>1</v>
      </c>
      <c r="L12" s="18">
        <v>2</v>
      </c>
      <c r="M12" s="18">
        <v>3</v>
      </c>
      <c r="N12" s="19" t="s">
        <v>1611</v>
      </c>
      <c r="O12" s="8">
        <v>1</v>
      </c>
      <c r="P12" s="8">
        <v>1</v>
      </c>
      <c r="Q12" s="8">
        <v>1</v>
      </c>
      <c r="R12" s="8">
        <v>3</v>
      </c>
      <c r="S12" s="7">
        <v>1</v>
      </c>
      <c r="T12" s="6" t="s">
        <v>142</v>
      </c>
      <c r="V12" s="5"/>
      <c r="W12" s="20">
        <v>30</v>
      </c>
      <c r="X12" s="21" t="s">
        <v>1690</v>
      </c>
      <c r="Y12" s="21" t="s">
        <v>152</v>
      </c>
      <c r="Z12" s="20">
        <v>23</v>
      </c>
      <c r="AA12" s="20">
        <v>1</v>
      </c>
      <c r="AB12" s="21" t="s">
        <v>2434</v>
      </c>
      <c r="AC12" s="21" t="s">
        <v>1704</v>
      </c>
      <c r="AD12" s="45">
        <v>2882303228</v>
      </c>
      <c r="AE12" s="20">
        <v>11</v>
      </c>
      <c r="AF12" s="21" t="s">
        <v>1671</v>
      </c>
      <c r="AG12" s="20">
        <v>3</v>
      </c>
      <c r="AH12" s="20">
        <v>2</v>
      </c>
      <c r="AI12" s="21" t="s">
        <v>2086</v>
      </c>
      <c r="AK12" s="5" t="s">
        <v>1900</v>
      </c>
      <c r="AP12" s="24" t="s">
        <v>1821</v>
      </c>
      <c r="AQ12" s="24" t="s">
        <v>1570</v>
      </c>
      <c r="AR12" s="4"/>
      <c r="AS12" s="23" t="s">
        <v>145</v>
      </c>
      <c r="AV12" s="23" t="s">
        <v>137</v>
      </c>
      <c r="AW12" s="23" t="s">
        <v>215</v>
      </c>
      <c r="AX12" s="23" t="s">
        <v>1973</v>
      </c>
      <c r="AY12" s="23" t="s">
        <v>147</v>
      </c>
      <c r="AZ12" s="5" t="s">
        <v>1810</v>
      </c>
      <c r="BB12" s="23" t="s">
        <v>148</v>
      </c>
      <c r="BC12" s="23" t="s">
        <v>1843</v>
      </c>
      <c r="BD12" s="23" t="s">
        <v>1956</v>
      </c>
      <c r="BE12" s="23" t="s">
        <v>1802</v>
      </c>
      <c r="BF12" s="27" t="s">
        <v>2007</v>
      </c>
      <c r="BG12" s="44"/>
      <c r="BH12" s="20">
        <v>30</v>
      </c>
      <c r="BI12" s="29" t="s">
        <v>2020</v>
      </c>
      <c r="BJ12" s="32">
        <v>0</v>
      </c>
      <c r="BK12" s="32">
        <v>0</v>
      </c>
      <c r="BL12" s="32">
        <v>0</v>
      </c>
      <c r="BM12" s="32">
        <v>0</v>
      </c>
      <c r="BN12" s="32">
        <v>0</v>
      </c>
      <c r="BO12" s="32">
        <v>0</v>
      </c>
      <c r="BP12" s="32">
        <v>0</v>
      </c>
      <c r="BQ12" s="32">
        <v>0</v>
      </c>
      <c r="BR12" s="23" t="s">
        <v>1919</v>
      </c>
      <c r="BS12" s="5" t="s">
        <v>144</v>
      </c>
      <c r="BU12" s="24" t="s">
        <v>2009</v>
      </c>
      <c r="BV12" s="44" t="s">
        <v>2114</v>
      </c>
      <c r="BY12" s="23" t="s">
        <v>2150</v>
      </c>
      <c r="BZ12" s="23" t="s">
        <v>2275</v>
      </c>
      <c r="CA12" s="23" t="s">
        <v>2276</v>
      </c>
      <c r="CB12" s="23" t="s">
        <v>2271</v>
      </c>
    </row>
    <row r="13" spans="1:80">
      <c r="A13" s="18">
        <v>10</v>
      </c>
      <c r="B13" s="19" t="s">
        <v>149</v>
      </c>
      <c r="C13" s="20">
        <v>7</v>
      </c>
      <c r="D13" s="18">
        <v>2</v>
      </c>
      <c r="E13" s="19" t="s">
        <v>167</v>
      </c>
      <c r="F13" s="18">
        <v>3</v>
      </c>
      <c r="G13" s="18">
        <v>3</v>
      </c>
      <c r="H13" s="18">
        <v>1</v>
      </c>
      <c r="I13" s="21" t="s">
        <v>1594</v>
      </c>
      <c r="J13" s="18">
        <v>3</v>
      </c>
      <c r="K13" s="18">
        <v>1</v>
      </c>
      <c r="L13" s="18">
        <v>2</v>
      </c>
      <c r="M13" s="18">
        <v>4</v>
      </c>
      <c r="N13" s="19" t="s">
        <v>1612</v>
      </c>
      <c r="O13" s="8">
        <v>1</v>
      </c>
      <c r="P13" s="8">
        <v>1</v>
      </c>
      <c r="Q13" s="8">
        <v>1</v>
      </c>
      <c r="R13" s="8">
        <v>3</v>
      </c>
      <c r="S13" s="7">
        <v>2</v>
      </c>
      <c r="T13" s="6" t="s">
        <v>151</v>
      </c>
      <c r="V13" s="13"/>
      <c r="W13" s="20">
        <v>31</v>
      </c>
      <c r="X13" s="21" t="s">
        <v>1691</v>
      </c>
      <c r="Y13" s="21" t="s">
        <v>160</v>
      </c>
      <c r="Z13" s="20">
        <v>34</v>
      </c>
      <c r="AA13" s="20">
        <v>1</v>
      </c>
      <c r="AB13" s="21" t="s">
        <v>2435</v>
      </c>
      <c r="AC13" s="21" t="s">
        <v>1705</v>
      </c>
      <c r="AD13" s="45">
        <v>7710657783</v>
      </c>
      <c r="AE13" s="20">
        <v>12</v>
      </c>
      <c r="AF13" s="21" t="s">
        <v>1672</v>
      </c>
      <c r="AG13" s="20">
        <v>3</v>
      </c>
      <c r="AH13" s="20">
        <v>3</v>
      </c>
      <c r="AI13" s="21" t="s">
        <v>2087</v>
      </c>
      <c r="AK13" s="5" t="s">
        <v>53</v>
      </c>
      <c r="AP13" s="24" t="s">
        <v>1822</v>
      </c>
      <c r="AQ13" s="24" t="s">
        <v>1571</v>
      </c>
      <c r="AR13" s="4"/>
      <c r="AS13" s="5" t="s">
        <v>154</v>
      </c>
      <c r="AV13" s="23" t="s">
        <v>1776</v>
      </c>
      <c r="AW13" s="23" t="s">
        <v>1887</v>
      </c>
      <c r="AX13" s="23" t="s">
        <v>1974</v>
      </c>
      <c r="AY13" s="23" t="s">
        <v>156</v>
      </c>
      <c r="AZ13" s="5" t="s">
        <v>1811</v>
      </c>
      <c r="BB13" s="23" t="s">
        <v>157</v>
      </c>
      <c r="BC13" s="23" t="s">
        <v>1844</v>
      </c>
      <c r="BD13" s="23" t="s">
        <v>1957</v>
      </c>
      <c r="BE13" s="23" t="s">
        <v>1803</v>
      </c>
      <c r="BF13" s="5" t="s">
        <v>1995</v>
      </c>
      <c r="BG13" s="6"/>
      <c r="BH13" s="20">
        <v>31</v>
      </c>
      <c r="BI13" s="29" t="s">
        <v>2021</v>
      </c>
      <c r="BJ13" s="32">
        <v>0</v>
      </c>
      <c r="BK13" s="32">
        <v>0</v>
      </c>
      <c r="BL13" s="32">
        <v>0</v>
      </c>
      <c r="BM13" s="32">
        <v>0</v>
      </c>
      <c r="BN13" s="32">
        <v>0</v>
      </c>
      <c r="BO13" s="32">
        <v>0</v>
      </c>
      <c r="BP13" s="32">
        <v>0</v>
      </c>
      <c r="BQ13" s="32">
        <v>0</v>
      </c>
      <c r="BR13" s="23" t="s">
        <v>1920</v>
      </c>
      <c r="BS13" s="5" t="s">
        <v>153</v>
      </c>
      <c r="BU13" s="24" t="s">
        <v>2010</v>
      </c>
      <c r="BV13" s="44" t="s">
        <v>2115</v>
      </c>
      <c r="BY13" s="23" t="s">
        <v>2157</v>
      </c>
      <c r="BZ13" s="23" t="s">
        <v>2321</v>
      </c>
      <c r="CA13" s="23" t="s">
        <v>2322</v>
      </c>
      <c r="CB13" s="23" t="s">
        <v>2323</v>
      </c>
    </row>
    <row r="14" spans="1:80">
      <c r="A14" s="18">
        <v>13</v>
      </c>
      <c r="B14" s="19" t="s">
        <v>1726</v>
      </c>
      <c r="C14" s="20">
        <v>8</v>
      </c>
      <c r="D14" s="18">
        <v>1</v>
      </c>
      <c r="E14" s="19" t="s">
        <v>192</v>
      </c>
      <c r="F14" s="18">
        <v>3</v>
      </c>
      <c r="G14" s="18">
        <v>3</v>
      </c>
      <c r="H14" s="18">
        <v>2</v>
      </c>
      <c r="I14" s="21" t="s">
        <v>1595</v>
      </c>
      <c r="J14" s="18">
        <v>3</v>
      </c>
      <c r="K14" s="18">
        <v>1</v>
      </c>
      <c r="L14" s="18">
        <v>3</v>
      </c>
      <c r="M14" s="18">
        <v>1</v>
      </c>
      <c r="N14" s="19" t="s">
        <v>1613</v>
      </c>
      <c r="O14" s="8">
        <v>1</v>
      </c>
      <c r="P14" s="8">
        <v>1</v>
      </c>
      <c r="Q14" s="8">
        <v>1</v>
      </c>
      <c r="R14" s="8">
        <v>3</v>
      </c>
      <c r="S14" s="7">
        <v>3</v>
      </c>
      <c r="T14" s="6" t="s">
        <v>159</v>
      </c>
      <c r="V14" s="5"/>
      <c r="W14" s="20">
        <v>32</v>
      </c>
      <c r="X14" s="21" t="s">
        <v>1692</v>
      </c>
      <c r="Y14" s="21" t="s">
        <v>169</v>
      </c>
      <c r="Z14" s="20">
        <v>34</v>
      </c>
      <c r="AA14" s="20">
        <v>2</v>
      </c>
      <c r="AB14" s="21" t="s">
        <v>2436</v>
      </c>
      <c r="AC14" s="21" t="s">
        <v>1705</v>
      </c>
      <c r="AD14" s="45">
        <v>5500000000</v>
      </c>
      <c r="AE14" s="20">
        <v>13</v>
      </c>
      <c r="AF14" s="21" t="s">
        <v>1674</v>
      </c>
      <c r="AG14" s="20">
        <v>4</v>
      </c>
      <c r="AH14" s="20">
        <v>1</v>
      </c>
      <c r="AI14" s="21" t="s">
        <v>2038</v>
      </c>
      <c r="AP14" s="6" t="s">
        <v>1823</v>
      </c>
      <c r="AQ14" s="24" t="s">
        <v>1572</v>
      </c>
      <c r="AR14" s="4"/>
      <c r="AS14" s="5" t="s">
        <v>162</v>
      </c>
      <c r="AV14" s="23" t="s">
        <v>146</v>
      </c>
      <c r="AW14" s="23" t="s">
        <v>233</v>
      </c>
      <c r="AX14" s="23" t="s">
        <v>1975</v>
      </c>
      <c r="AY14" s="23" t="s">
        <v>165</v>
      </c>
      <c r="BB14" s="23" t="s">
        <v>166</v>
      </c>
      <c r="BC14" s="23" t="s">
        <v>1845</v>
      </c>
      <c r="BD14" s="23" t="s">
        <v>1958</v>
      </c>
      <c r="BE14" s="23" t="s">
        <v>1805</v>
      </c>
      <c r="BF14" s="5" t="s">
        <v>2006</v>
      </c>
      <c r="BG14" s="6"/>
      <c r="BH14" s="20">
        <v>32</v>
      </c>
      <c r="BI14" s="29" t="s">
        <v>2022</v>
      </c>
      <c r="BJ14" s="32">
        <v>0</v>
      </c>
      <c r="BK14" s="32">
        <v>0</v>
      </c>
      <c r="BL14" s="32">
        <v>0</v>
      </c>
      <c r="BM14" s="32">
        <v>0</v>
      </c>
      <c r="BN14" s="32">
        <v>0</v>
      </c>
      <c r="BO14" s="32">
        <v>0</v>
      </c>
      <c r="BP14" s="32">
        <v>0</v>
      </c>
      <c r="BQ14" s="32">
        <v>0</v>
      </c>
      <c r="BR14" s="23" t="s">
        <v>1921</v>
      </c>
      <c r="BS14" s="5" t="s">
        <v>161</v>
      </c>
      <c r="BU14" s="24" t="s">
        <v>2116</v>
      </c>
      <c r="BV14" s="44" t="s">
        <v>2117</v>
      </c>
      <c r="BY14" s="23" t="s">
        <v>2204</v>
      </c>
      <c r="BZ14" s="23" t="s">
        <v>2205</v>
      </c>
      <c r="CA14" s="23" t="s">
        <v>2206</v>
      </c>
      <c r="CB14" s="23" t="s">
        <v>2207</v>
      </c>
    </row>
    <row r="15" spans="1:80">
      <c r="C15" s="20">
        <v>9</v>
      </c>
      <c r="D15" s="18">
        <v>1</v>
      </c>
      <c r="E15" s="19" t="s">
        <v>199</v>
      </c>
      <c r="F15" s="18">
        <v>3</v>
      </c>
      <c r="G15" s="18">
        <v>3</v>
      </c>
      <c r="H15" s="18">
        <v>3</v>
      </c>
      <c r="I15" s="21" t="s">
        <v>1596</v>
      </c>
      <c r="J15" s="18">
        <v>3</v>
      </c>
      <c r="K15" s="18">
        <v>1</v>
      </c>
      <c r="L15" s="18">
        <v>3</v>
      </c>
      <c r="M15" s="18">
        <v>2</v>
      </c>
      <c r="N15" s="19" t="s">
        <v>1614</v>
      </c>
      <c r="O15" s="8">
        <v>1</v>
      </c>
      <c r="P15" s="8">
        <v>1</v>
      </c>
      <c r="Q15" s="8">
        <v>1</v>
      </c>
      <c r="R15" s="8">
        <v>4</v>
      </c>
      <c r="S15" s="7">
        <v>1</v>
      </c>
      <c r="T15" s="6" t="s">
        <v>168</v>
      </c>
      <c r="V15" s="5"/>
      <c r="W15" s="20">
        <v>33</v>
      </c>
      <c r="X15" s="21" t="s">
        <v>1693</v>
      </c>
      <c r="Y15" s="21" t="s">
        <v>178</v>
      </c>
      <c r="Z15" s="20">
        <v>31</v>
      </c>
      <c r="AA15" s="20">
        <v>1</v>
      </c>
      <c r="AB15" s="21" t="s">
        <v>2437</v>
      </c>
      <c r="AC15" s="21" t="s">
        <v>1707</v>
      </c>
      <c r="AD15" s="45">
        <v>5100000000</v>
      </c>
      <c r="AE15" s="20">
        <v>14</v>
      </c>
      <c r="AF15" s="21" t="s">
        <v>1676</v>
      </c>
      <c r="AG15" s="20">
        <v>4</v>
      </c>
      <c r="AH15" s="20">
        <v>2</v>
      </c>
      <c r="AI15" s="21" t="s">
        <v>2039</v>
      </c>
      <c r="AP15" s="6" t="s">
        <v>1824</v>
      </c>
      <c r="AQ15" s="24" t="s">
        <v>1573</v>
      </c>
      <c r="AR15" s="4"/>
      <c r="AV15" s="23" t="s">
        <v>155</v>
      </c>
      <c r="AW15" s="23" t="s">
        <v>1888</v>
      </c>
      <c r="AX15" s="23" t="s">
        <v>1976</v>
      </c>
      <c r="AY15" s="23" t="s">
        <v>174</v>
      </c>
      <c r="BB15" s="23" t="s">
        <v>175</v>
      </c>
      <c r="BC15" s="23" t="s">
        <v>1846</v>
      </c>
      <c r="BD15" s="23" t="s">
        <v>1959</v>
      </c>
      <c r="BE15" s="23" t="s">
        <v>1807</v>
      </c>
      <c r="BH15" s="20">
        <v>33</v>
      </c>
      <c r="BI15" s="29" t="s">
        <v>2023</v>
      </c>
      <c r="BJ15" s="32">
        <v>0</v>
      </c>
      <c r="BK15" s="32">
        <v>0</v>
      </c>
      <c r="BL15" s="32">
        <v>0</v>
      </c>
      <c r="BM15" s="32">
        <v>0</v>
      </c>
      <c r="BN15" s="32">
        <v>0</v>
      </c>
      <c r="BO15" s="32">
        <v>0</v>
      </c>
      <c r="BP15" s="32">
        <v>0</v>
      </c>
      <c r="BQ15" s="32">
        <v>0</v>
      </c>
      <c r="BR15" s="23" t="s">
        <v>1922</v>
      </c>
      <c r="BS15" s="5" t="s">
        <v>171</v>
      </c>
      <c r="BU15" s="24" t="s">
        <v>2118</v>
      </c>
      <c r="BV15" s="44" t="s">
        <v>2119</v>
      </c>
      <c r="BY15" s="23" t="s">
        <v>2407</v>
      </c>
      <c r="BZ15" s="23" t="s">
        <v>2408</v>
      </c>
      <c r="CA15" s="23" t="s">
        <v>2409</v>
      </c>
      <c r="CB15" s="23" t="s">
        <v>2410</v>
      </c>
    </row>
    <row r="16" spans="1:80">
      <c r="C16" s="20">
        <v>10</v>
      </c>
      <c r="D16" s="18">
        <v>1</v>
      </c>
      <c r="E16" s="19" t="s">
        <v>207</v>
      </c>
      <c r="F16" s="18">
        <v>3</v>
      </c>
      <c r="G16" s="18">
        <v>4</v>
      </c>
      <c r="H16" s="18">
        <v>1</v>
      </c>
      <c r="I16" s="21" t="s">
        <v>1597</v>
      </c>
      <c r="J16" s="18">
        <v>3</v>
      </c>
      <c r="K16" s="18">
        <v>1</v>
      </c>
      <c r="L16" s="18">
        <v>4</v>
      </c>
      <c r="M16" s="18">
        <v>1</v>
      </c>
      <c r="N16" s="19" t="s">
        <v>1615</v>
      </c>
      <c r="O16" s="8">
        <v>1</v>
      </c>
      <c r="P16" s="8">
        <v>1</v>
      </c>
      <c r="Q16" s="8">
        <v>1</v>
      </c>
      <c r="R16" s="8">
        <v>4</v>
      </c>
      <c r="S16" s="7">
        <v>2</v>
      </c>
      <c r="T16" s="6" t="s">
        <v>177</v>
      </c>
      <c r="V16" s="13"/>
      <c r="W16" s="20">
        <v>34</v>
      </c>
      <c r="X16" s="21" t="s">
        <v>1694</v>
      </c>
      <c r="Y16" s="21" t="s">
        <v>186</v>
      </c>
      <c r="Z16" s="20">
        <v>31</v>
      </c>
      <c r="AA16" s="20">
        <v>2</v>
      </c>
      <c r="AB16" s="21" t="s">
        <v>2438</v>
      </c>
      <c r="AC16" s="21" t="s">
        <v>1707</v>
      </c>
      <c r="AD16" s="45">
        <v>4230000000</v>
      </c>
      <c r="AE16" s="20">
        <v>15</v>
      </c>
      <c r="AF16" s="21" t="s">
        <v>1669</v>
      </c>
      <c r="AG16" s="20">
        <v>4</v>
      </c>
      <c r="AH16" s="20">
        <v>3</v>
      </c>
      <c r="AI16" s="21" t="s">
        <v>2040</v>
      </c>
      <c r="AP16" s="6"/>
      <c r="AQ16" s="24" t="s">
        <v>1574</v>
      </c>
      <c r="AR16" s="4"/>
      <c r="AV16" s="23" t="s">
        <v>163</v>
      </c>
      <c r="AW16" s="23" t="s">
        <v>1889</v>
      </c>
      <c r="AX16" s="23" t="s">
        <v>1977</v>
      </c>
      <c r="AY16" s="23" t="s">
        <v>181</v>
      </c>
      <c r="BB16" s="23" t="s">
        <v>182</v>
      </c>
      <c r="BC16" s="23" t="s">
        <v>1847</v>
      </c>
      <c r="BD16" s="23" t="s">
        <v>1960</v>
      </c>
      <c r="BE16" s="23" t="s">
        <v>1808</v>
      </c>
      <c r="BH16" s="20">
        <v>34</v>
      </c>
      <c r="BI16" s="29" t="s">
        <v>2024</v>
      </c>
      <c r="BJ16" s="32">
        <v>0</v>
      </c>
      <c r="BK16" s="32">
        <v>0</v>
      </c>
      <c r="BL16" s="32">
        <v>0</v>
      </c>
      <c r="BM16" s="32">
        <v>0</v>
      </c>
      <c r="BN16" s="32">
        <v>10220000000</v>
      </c>
      <c r="BO16" s="32">
        <v>400000000</v>
      </c>
      <c r="BP16" s="32">
        <v>100000000</v>
      </c>
      <c r="BQ16" s="32">
        <v>0</v>
      </c>
      <c r="BR16" s="23" t="s">
        <v>1923</v>
      </c>
      <c r="BS16" s="5" t="s">
        <v>179</v>
      </c>
      <c r="BU16" s="24" t="s">
        <v>2121</v>
      </c>
      <c r="BV16" s="24" t="s">
        <v>2122</v>
      </c>
      <c r="BY16" s="23" t="s">
        <v>2368</v>
      </c>
      <c r="BZ16" s="23" t="s">
        <v>2369</v>
      </c>
      <c r="CA16" s="23" t="s">
        <v>2370</v>
      </c>
      <c r="CB16" s="23" t="s">
        <v>2371</v>
      </c>
    </row>
    <row r="17" spans="3:80">
      <c r="C17" s="20">
        <v>10</v>
      </c>
      <c r="D17" s="18">
        <v>2</v>
      </c>
      <c r="E17" s="19" t="s">
        <v>212</v>
      </c>
      <c r="F17" s="18">
        <v>3</v>
      </c>
      <c r="G17" s="18">
        <v>4</v>
      </c>
      <c r="H17" s="18">
        <v>2</v>
      </c>
      <c r="I17" s="21" t="s">
        <v>1598</v>
      </c>
      <c r="J17" s="18">
        <v>3</v>
      </c>
      <c r="K17" s="18">
        <v>1</v>
      </c>
      <c r="L17" s="18">
        <v>4</v>
      </c>
      <c r="M17" s="18">
        <v>2</v>
      </c>
      <c r="N17" s="19" t="s">
        <v>1616</v>
      </c>
      <c r="O17" s="8">
        <v>1</v>
      </c>
      <c r="P17" s="8">
        <v>1</v>
      </c>
      <c r="Q17" s="8">
        <v>1</v>
      </c>
      <c r="R17" s="8">
        <v>4</v>
      </c>
      <c r="S17" s="7">
        <v>3</v>
      </c>
      <c r="T17" s="6" t="s">
        <v>185</v>
      </c>
      <c r="V17" s="13"/>
      <c r="W17" s="20">
        <v>35</v>
      </c>
      <c r="X17" s="21" t="s">
        <v>1695</v>
      </c>
      <c r="Y17" s="21" t="s">
        <v>194</v>
      </c>
      <c r="Z17" s="20">
        <v>31</v>
      </c>
      <c r="AA17" s="20">
        <v>3</v>
      </c>
      <c r="AB17" s="21" t="s">
        <v>2439</v>
      </c>
      <c r="AC17" s="21" t="s">
        <v>1707</v>
      </c>
      <c r="AD17" s="45">
        <v>5000000000</v>
      </c>
      <c r="AE17" s="20">
        <v>16</v>
      </c>
      <c r="AF17" s="21" t="s">
        <v>2140</v>
      </c>
      <c r="AG17" s="20">
        <v>4</v>
      </c>
      <c r="AH17" s="20">
        <v>4</v>
      </c>
      <c r="AI17" s="21" t="s">
        <v>2041</v>
      </c>
      <c r="AP17" s="6"/>
      <c r="AQ17" s="24" t="s">
        <v>1575</v>
      </c>
      <c r="AR17" s="4"/>
      <c r="AV17" s="23" t="s">
        <v>172</v>
      </c>
      <c r="AW17" s="5" t="s">
        <v>1890</v>
      </c>
      <c r="AX17" s="23" t="s">
        <v>1978</v>
      </c>
      <c r="AY17" s="23" t="s">
        <v>190</v>
      </c>
      <c r="BB17" s="23" t="s">
        <v>191</v>
      </c>
      <c r="BC17" s="23" t="s">
        <v>1848</v>
      </c>
      <c r="BD17" s="5" t="s">
        <v>1961</v>
      </c>
      <c r="BE17" s="23" t="s">
        <v>2126</v>
      </c>
      <c r="BH17" s="20">
        <v>35</v>
      </c>
      <c r="BI17" s="29" t="s">
        <v>2025</v>
      </c>
      <c r="BJ17" s="32">
        <v>0</v>
      </c>
      <c r="BK17" s="32">
        <v>0</v>
      </c>
      <c r="BL17" s="32">
        <v>0</v>
      </c>
      <c r="BM17" s="32">
        <v>0</v>
      </c>
      <c r="BN17" s="32">
        <v>0</v>
      </c>
      <c r="BO17" s="32">
        <v>0</v>
      </c>
      <c r="BP17" s="32">
        <v>0</v>
      </c>
      <c r="BQ17" s="32">
        <v>0</v>
      </c>
      <c r="BR17" s="23" t="s">
        <v>1924</v>
      </c>
      <c r="BS17" s="5" t="s">
        <v>187</v>
      </c>
      <c r="BU17" s="24" t="s">
        <v>2120</v>
      </c>
      <c r="BV17" s="24" t="s">
        <v>2123</v>
      </c>
      <c r="BY17" s="23" t="s">
        <v>2153</v>
      </c>
      <c r="BZ17" s="23" t="s">
        <v>2286</v>
      </c>
      <c r="CA17" s="23" t="s">
        <v>2287</v>
      </c>
      <c r="CB17" s="23" t="s">
        <v>2288</v>
      </c>
    </row>
    <row r="18" spans="3:80">
      <c r="C18" s="20">
        <v>11</v>
      </c>
      <c r="D18" s="18">
        <v>1</v>
      </c>
      <c r="E18" s="19" t="s">
        <v>1717</v>
      </c>
      <c r="F18" s="18">
        <v>3</v>
      </c>
      <c r="G18" s="18">
        <v>4</v>
      </c>
      <c r="H18" s="18">
        <v>3</v>
      </c>
      <c r="I18" s="21" t="s">
        <v>1599</v>
      </c>
      <c r="J18" s="18">
        <v>3</v>
      </c>
      <c r="K18" s="18">
        <v>1</v>
      </c>
      <c r="L18" s="18">
        <v>4</v>
      </c>
      <c r="M18" s="18">
        <v>3</v>
      </c>
      <c r="N18" s="19" t="s">
        <v>1617</v>
      </c>
      <c r="O18" s="8">
        <v>1</v>
      </c>
      <c r="P18" s="8">
        <v>1</v>
      </c>
      <c r="Q18" s="8">
        <v>1</v>
      </c>
      <c r="R18" s="8">
        <v>4</v>
      </c>
      <c r="S18" s="7">
        <v>4</v>
      </c>
      <c r="T18" s="6" t="s">
        <v>193</v>
      </c>
      <c r="V18" s="13"/>
      <c r="W18" s="20">
        <v>36</v>
      </c>
      <c r="X18" s="21" t="s">
        <v>1696</v>
      </c>
      <c r="Y18" s="21" t="s">
        <v>201</v>
      </c>
      <c r="Z18" s="20">
        <v>26</v>
      </c>
      <c r="AA18" s="20">
        <v>1</v>
      </c>
      <c r="AB18" s="21" t="s">
        <v>2440</v>
      </c>
      <c r="AC18" s="21" t="s">
        <v>1708</v>
      </c>
      <c r="AD18" s="45">
        <v>706693991</v>
      </c>
      <c r="AE18" s="20">
        <v>17</v>
      </c>
      <c r="AF18" s="21" t="s">
        <v>2141</v>
      </c>
      <c r="AG18" s="20">
        <v>4</v>
      </c>
      <c r="AH18" s="20">
        <v>5</v>
      </c>
      <c r="AI18" s="21" t="s">
        <v>2042</v>
      </c>
      <c r="AP18" s="6"/>
      <c r="AQ18" s="24" t="s">
        <v>1576</v>
      </c>
      <c r="AR18" s="4"/>
      <c r="AV18" s="23" t="s">
        <v>180</v>
      </c>
      <c r="AW18" s="5" t="s">
        <v>2124</v>
      </c>
      <c r="AX18" s="23" t="s">
        <v>1979</v>
      </c>
      <c r="AY18" s="23" t="s">
        <v>197</v>
      </c>
      <c r="BB18" s="23" t="s">
        <v>198</v>
      </c>
      <c r="BC18" s="23" t="s">
        <v>1849</v>
      </c>
      <c r="BD18" s="5" t="s">
        <v>1962</v>
      </c>
      <c r="BE18" s="23" t="s">
        <v>2127</v>
      </c>
      <c r="BH18" s="20">
        <v>36</v>
      </c>
      <c r="BI18" s="29" t="s">
        <v>2026</v>
      </c>
      <c r="BJ18" s="32">
        <v>0</v>
      </c>
      <c r="BK18" s="32">
        <v>0</v>
      </c>
      <c r="BL18" s="32">
        <v>0</v>
      </c>
      <c r="BM18" s="32">
        <v>0</v>
      </c>
      <c r="BN18" s="32">
        <v>0</v>
      </c>
      <c r="BO18" s="32">
        <v>0</v>
      </c>
      <c r="BP18" s="32">
        <v>0</v>
      </c>
      <c r="BQ18" s="32">
        <v>0</v>
      </c>
      <c r="BR18" s="23" t="s">
        <v>1925</v>
      </c>
      <c r="BS18" s="5" t="s">
        <v>195</v>
      </c>
      <c r="BY18" s="23" t="s">
        <v>2455</v>
      </c>
      <c r="BZ18" s="23" t="s">
        <v>2411</v>
      </c>
      <c r="CA18" s="23" t="s">
        <v>2412</v>
      </c>
      <c r="CB18" s="23" t="s">
        <v>2413</v>
      </c>
    </row>
    <row r="19" spans="3:80">
      <c r="C19" s="18">
        <v>12</v>
      </c>
      <c r="D19" s="18">
        <v>1</v>
      </c>
      <c r="E19" s="19" t="s">
        <v>1722</v>
      </c>
      <c r="F19" s="18">
        <v>3</v>
      </c>
      <c r="G19" s="18">
        <v>4</v>
      </c>
      <c r="H19" s="18">
        <v>4</v>
      </c>
      <c r="I19" s="21" t="s">
        <v>184</v>
      </c>
      <c r="J19" s="18">
        <v>3</v>
      </c>
      <c r="K19" s="18">
        <v>2</v>
      </c>
      <c r="L19" s="18">
        <v>1</v>
      </c>
      <c r="M19" s="18">
        <v>1</v>
      </c>
      <c r="N19" s="19" t="s">
        <v>1618</v>
      </c>
      <c r="O19" s="8">
        <v>1</v>
      </c>
      <c r="P19" s="8">
        <v>1</v>
      </c>
      <c r="Q19" s="8">
        <v>1</v>
      </c>
      <c r="R19" s="8">
        <v>5</v>
      </c>
      <c r="S19" s="7">
        <v>1</v>
      </c>
      <c r="T19" s="6" t="s">
        <v>200</v>
      </c>
      <c r="V19" s="11"/>
      <c r="Z19" s="20">
        <v>29</v>
      </c>
      <c r="AA19" s="20">
        <v>1</v>
      </c>
      <c r="AB19" s="21" t="s">
        <v>2441</v>
      </c>
      <c r="AC19" s="21" t="s">
        <v>1710</v>
      </c>
      <c r="AD19" s="45">
        <v>1754683995</v>
      </c>
      <c r="AG19" s="20">
        <v>4</v>
      </c>
      <c r="AH19" s="20">
        <v>6</v>
      </c>
      <c r="AI19" s="21" t="s">
        <v>2043</v>
      </c>
      <c r="AP19" s="6"/>
      <c r="AQ19" s="6" t="s">
        <v>1577</v>
      </c>
      <c r="AR19" s="4"/>
      <c r="AV19" s="23" t="s">
        <v>188</v>
      </c>
      <c r="AX19" s="23" t="s">
        <v>1980</v>
      </c>
      <c r="AY19" s="23" t="s">
        <v>205</v>
      </c>
      <c r="BB19" s="23" t="s">
        <v>206</v>
      </c>
      <c r="BC19" s="23" t="s">
        <v>1850</v>
      </c>
      <c r="BE19" s="5" t="s">
        <v>2128</v>
      </c>
      <c r="BH19"/>
      <c r="BR19" s="23" t="s">
        <v>1926</v>
      </c>
      <c r="BS19" s="5" t="s">
        <v>202</v>
      </c>
      <c r="BY19" s="23" t="s">
        <v>2151</v>
      </c>
      <c r="BZ19" s="23" t="s">
        <v>2281</v>
      </c>
      <c r="CA19" s="23" t="s">
        <v>2282</v>
      </c>
      <c r="CB19" s="23" t="s">
        <v>2280</v>
      </c>
    </row>
    <row r="20" spans="3:80">
      <c r="C20" s="18">
        <v>13</v>
      </c>
      <c r="D20" s="18">
        <v>1</v>
      </c>
      <c r="E20" s="19" t="s">
        <v>1727</v>
      </c>
      <c r="F20" s="18">
        <v>4</v>
      </c>
      <c r="G20" s="18">
        <v>1</v>
      </c>
      <c r="H20" s="18">
        <v>1</v>
      </c>
      <c r="I20" s="21" t="s">
        <v>322</v>
      </c>
      <c r="J20" s="18">
        <v>3</v>
      </c>
      <c r="K20" s="18">
        <v>2</v>
      </c>
      <c r="L20" s="18">
        <v>1</v>
      </c>
      <c r="M20" s="18">
        <v>2</v>
      </c>
      <c r="N20" s="19" t="s">
        <v>1619</v>
      </c>
      <c r="O20" s="8">
        <v>1</v>
      </c>
      <c r="P20" s="8">
        <v>1</v>
      </c>
      <c r="Q20" s="8">
        <v>1</v>
      </c>
      <c r="R20" s="8">
        <v>5</v>
      </c>
      <c r="S20" s="7">
        <v>2</v>
      </c>
      <c r="T20" s="6" t="s">
        <v>208</v>
      </c>
      <c r="V20" s="11"/>
      <c r="Z20" s="20">
        <v>29</v>
      </c>
      <c r="AA20" s="20">
        <v>2</v>
      </c>
      <c r="AB20" s="21" t="s">
        <v>2442</v>
      </c>
      <c r="AC20" s="21" t="s">
        <v>1710</v>
      </c>
      <c r="AD20" s="45">
        <v>4812321705</v>
      </c>
      <c r="AG20" s="20">
        <v>5</v>
      </c>
      <c r="AH20" s="20">
        <v>1</v>
      </c>
      <c r="AI20" s="21" t="s">
        <v>2068</v>
      </c>
      <c r="AP20" s="6"/>
      <c r="AQ20" s="6" t="s">
        <v>53</v>
      </c>
      <c r="AR20" s="4"/>
      <c r="AV20" s="23" t="s">
        <v>196</v>
      </c>
      <c r="AW20" s="50"/>
      <c r="AX20" s="23" t="s">
        <v>1981</v>
      </c>
      <c r="AY20" s="23" t="s">
        <v>210</v>
      </c>
      <c r="BB20" s="23" t="s">
        <v>211</v>
      </c>
      <c r="BC20" s="23" t="s">
        <v>1851</v>
      </c>
      <c r="BE20" s="5" t="s">
        <v>2129</v>
      </c>
      <c r="BH20"/>
      <c r="BR20" s="23" t="s">
        <v>1927</v>
      </c>
      <c r="BS20" s="5" t="s">
        <v>209</v>
      </c>
      <c r="BY20" s="23" t="s">
        <v>2151</v>
      </c>
      <c r="BZ20" s="23" t="s">
        <v>2386</v>
      </c>
      <c r="CA20" s="23" t="s">
        <v>2387</v>
      </c>
      <c r="CB20" s="23" t="s">
        <v>2388</v>
      </c>
    </row>
    <row r="21" spans="3:80">
      <c r="C21" s="18">
        <v>13</v>
      </c>
      <c r="D21" s="18">
        <v>2</v>
      </c>
      <c r="E21" s="19" t="s">
        <v>1729</v>
      </c>
      <c r="F21" s="18">
        <v>4</v>
      </c>
      <c r="G21" s="18">
        <v>2</v>
      </c>
      <c r="H21" s="18">
        <v>1</v>
      </c>
      <c r="I21" s="21" t="s">
        <v>328</v>
      </c>
      <c r="J21" s="18">
        <v>3</v>
      </c>
      <c r="K21" s="18">
        <v>2</v>
      </c>
      <c r="L21" s="18">
        <v>1</v>
      </c>
      <c r="M21" s="18">
        <v>3</v>
      </c>
      <c r="N21" s="19" t="s">
        <v>1620</v>
      </c>
      <c r="O21" s="8">
        <v>1</v>
      </c>
      <c r="P21" s="8">
        <v>1</v>
      </c>
      <c r="Q21" s="8">
        <v>1</v>
      </c>
      <c r="R21" s="8">
        <v>5</v>
      </c>
      <c r="S21" s="7">
        <v>3</v>
      </c>
      <c r="T21" s="6" t="s">
        <v>213</v>
      </c>
      <c r="V21" s="11"/>
      <c r="W21" s="47"/>
      <c r="X21" s="48"/>
      <c r="Y21" s="48"/>
      <c r="Z21" s="20">
        <v>27</v>
      </c>
      <c r="AA21" s="20">
        <v>1</v>
      </c>
      <c r="AB21" s="21" t="s">
        <v>2443</v>
      </c>
      <c r="AC21" s="21" t="s">
        <v>1712</v>
      </c>
      <c r="AD21" s="45">
        <v>846273735</v>
      </c>
      <c r="AE21" s="47"/>
      <c r="AF21" s="48"/>
      <c r="AG21" s="20">
        <v>5</v>
      </c>
      <c r="AH21" s="20">
        <v>2</v>
      </c>
      <c r="AI21" s="21" t="s">
        <v>2069</v>
      </c>
      <c r="AJ21" s="28"/>
      <c r="AK21" s="28"/>
      <c r="AL21" s="28"/>
      <c r="AN21" s="28"/>
      <c r="AP21" s="24"/>
      <c r="AQ21" s="28"/>
      <c r="AR21" s="28"/>
      <c r="AS21" s="28"/>
      <c r="AU21"/>
      <c r="AV21" s="23" t="s">
        <v>203</v>
      </c>
      <c r="AW21" s="28"/>
      <c r="AX21" s="23" t="s">
        <v>1982</v>
      </c>
      <c r="AY21" s="23" t="s">
        <v>216</v>
      </c>
      <c r="AZ21" s="28"/>
      <c r="BA21" s="12"/>
      <c r="BB21" s="23" t="s">
        <v>217</v>
      </c>
      <c r="BC21" s="23" t="s">
        <v>1852</v>
      </c>
      <c r="BD21" s="28"/>
      <c r="BE21" s="28"/>
      <c r="BF21" s="51"/>
      <c r="BG21" s="51"/>
      <c r="BH21" s="47"/>
      <c r="BI21" s="52"/>
      <c r="BJ21" s="53"/>
      <c r="BK21" s="53"/>
      <c r="BL21" s="53"/>
      <c r="BM21" s="53"/>
      <c r="BN21" s="53"/>
      <c r="BO21" s="53"/>
      <c r="BP21" s="53"/>
      <c r="BQ21" s="53"/>
      <c r="BR21" s="23" t="s">
        <v>1928</v>
      </c>
      <c r="BS21" s="5" t="s">
        <v>214</v>
      </c>
      <c r="BU21" s="28"/>
      <c r="BV21" s="51"/>
      <c r="BY21" s="23" t="s">
        <v>2222</v>
      </c>
      <c r="BZ21" s="23" t="s">
        <v>2223</v>
      </c>
      <c r="CA21" s="23" t="s">
        <v>2224</v>
      </c>
      <c r="CB21" s="23" t="s">
        <v>2225</v>
      </c>
    </row>
    <row r="22" spans="3:80">
      <c r="C22" s="18">
        <v>13</v>
      </c>
      <c r="D22" s="18">
        <v>3</v>
      </c>
      <c r="E22" s="19" t="s">
        <v>1728</v>
      </c>
      <c r="F22" s="18">
        <v>4</v>
      </c>
      <c r="G22" s="18">
        <v>2</v>
      </c>
      <c r="H22" s="18">
        <v>2</v>
      </c>
      <c r="I22" s="21" t="s">
        <v>333</v>
      </c>
      <c r="J22" s="18">
        <v>3</v>
      </c>
      <c r="K22" s="18">
        <v>2</v>
      </c>
      <c r="L22" s="18">
        <v>2</v>
      </c>
      <c r="M22" s="18">
        <v>1</v>
      </c>
      <c r="N22" s="19" t="s">
        <v>1621</v>
      </c>
      <c r="O22" s="8">
        <v>1</v>
      </c>
      <c r="P22" s="8">
        <v>1</v>
      </c>
      <c r="Q22" s="8">
        <v>1</v>
      </c>
      <c r="R22" s="8">
        <v>6</v>
      </c>
      <c r="S22" s="7">
        <v>1</v>
      </c>
      <c r="T22" s="6" t="s">
        <v>218</v>
      </c>
      <c r="V22" s="11"/>
      <c r="W22" s="47"/>
      <c r="X22" s="48"/>
      <c r="Y22" s="48"/>
      <c r="Z22" s="20">
        <v>27</v>
      </c>
      <c r="AA22" s="20">
        <v>2</v>
      </c>
      <c r="AB22" s="21" t="s">
        <v>2444</v>
      </c>
      <c r="AC22" s="21" t="s">
        <v>1712</v>
      </c>
      <c r="AD22" s="45">
        <v>1200000000</v>
      </c>
      <c r="AE22" s="47"/>
      <c r="AF22" s="48"/>
      <c r="AG22" s="20">
        <v>5</v>
      </c>
      <c r="AH22" s="20">
        <v>3</v>
      </c>
      <c r="AI22" s="21" t="s">
        <v>2070</v>
      </c>
      <c r="AJ22" s="28"/>
      <c r="AK22" s="28"/>
      <c r="AL22" s="28"/>
      <c r="AN22" s="28"/>
      <c r="AP22" s="24"/>
      <c r="AQ22" s="28"/>
      <c r="AR22" s="28"/>
      <c r="AS22" s="28"/>
      <c r="AT22" s="28"/>
      <c r="AU22" s="28"/>
      <c r="AV22" s="23" t="s">
        <v>1777</v>
      </c>
      <c r="AW22" s="23"/>
      <c r="AX22" s="23" t="s">
        <v>1983</v>
      </c>
      <c r="AY22" s="23" t="s">
        <v>220</v>
      </c>
      <c r="AZ22" s="28"/>
      <c r="BA22" s="51"/>
      <c r="BB22" s="23" t="s">
        <v>221</v>
      </c>
      <c r="BC22" s="23" t="s">
        <v>1853</v>
      </c>
      <c r="BD22" s="28"/>
      <c r="BE22" s="28"/>
      <c r="BF22" s="51"/>
      <c r="BG22" s="51"/>
      <c r="BH22" s="47"/>
      <c r="BI22" s="52"/>
      <c r="BJ22" s="53"/>
      <c r="BK22" s="53"/>
      <c r="BL22" s="53"/>
      <c r="BM22" s="53"/>
      <c r="BN22" s="53"/>
      <c r="BO22" s="53"/>
      <c r="BP22" s="53"/>
      <c r="BQ22" s="53"/>
      <c r="BR22" s="23" t="s">
        <v>1929</v>
      </c>
      <c r="BS22" s="5" t="s">
        <v>219</v>
      </c>
      <c r="BU22" s="28"/>
      <c r="BV22" s="51"/>
      <c r="BY22" s="23" t="s">
        <v>2319</v>
      </c>
      <c r="BZ22" s="23">
        <v>201400104</v>
      </c>
      <c r="CA22" s="23" t="s">
        <v>2320</v>
      </c>
      <c r="CB22" s="23" t="s">
        <v>1700</v>
      </c>
    </row>
    <row r="23" spans="3:80">
      <c r="F23" s="18">
        <v>5</v>
      </c>
      <c r="G23" s="18">
        <v>1</v>
      </c>
      <c r="H23" s="18">
        <v>1</v>
      </c>
      <c r="I23" s="21" t="s">
        <v>275</v>
      </c>
      <c r="J23" s="18">
        <v>3</v>
      </c>
      <c r="K23" s="18">
        <v>2</v>
      </c>
      <c r="L23" s="18">
        <v>2</v>
      </c>
      <c r="M23" s="18">
        <v>2</v>
      </c>
      <c r="N23" s="19" t="s">
        <v>1622</v>
      </c>
      <c r="O23" s="8">
        <v>1</v>
      </c>
      <c r="P23" s="8">
        <v>1</v>
      </c>
      <c r="Q23" s="8">
        <v>2</v>
      </c>
      <c r="R23" s="8">
        <v>1</v>
      </c>
      <c r="S23" s="7">
        <v>1</v>
      </c>
      <c r="T23" s="6" t="s">
        <v>222</v>
      </c>
      <c r="V23" s="11"/>
      <c r="Z23" s="20">
        <v>30</v>
      </c>
      <c r="AA23" s="20">
        <v>1</v>
      </c>
      <c r="AB23" s="21" t="s">
        <v>2445</v>
      </c>
      <c r="AC23" s="21" t="s">
        <v>1711</v>
      </c>
      <c r="AD23" s="45">
        <v>2007214059</v>
      </c>
      <c r="AG23" s="20">
        <v>6</v>
      </c>
      <c r="AH23" s="20">
        <v>1</v>
      </c>
      <c r="AI23" s="21" t="s">
        <v>2080</v>
      </c>
      <c r="AP23" s="6"/>
      <c r="AQ23" s="4"/>
      <c r="AR23" s="4"/>
      <c r="AV23" s="23" t="s">
        <v>1778</v>
      </c>
      <c r="AW23" s="25"/>
      <c r="AX23" s="23" t="s">
        <v>1984</v>
      </c>
      <c r="AY23" s="23" t="s">
        <v>224</v>
      </c>
      <c r="BB23" s="23" t="s">
        <v>225</v>
      </c>
      <c r="BC23" s="23" t="s">
        <v>1854</v>
      </c>
      <c r="BR23" s="23" t="s">
        <v>1930</v>
      </c>
      <c r="BS23" s="5" t="s">
        <v>223</v>
      </c>
      <c r="BY23" s="23" t="s">
        <v>2233</v>
      </c>
      <c r="BZ23" s="23" t="s">
        <v>2234</v>
      </c>
      <c r="CA23" s="23" t="s">
        <v>2235</v>
      </c>
      <c r="CB23" s="23" t="s">
        <v>2236</v>
      </c>
    </row>
    <row r="24" spans="3:80">
      <c r="F24" s="18">
        <v>6</v>
      </c>
      <c r="G24" s="18">
        <v>1</v>
      </c>
      <c r="H24" s="18">
        <v>1</v>
      </c>
      <c r="I24" s="21" t="s">
        <v>282</v>
      </c>
      <c r="J24" s="18">
        <v>3</v>
      </c>
      <c r="K24" s="18">
        <v>2</v>
      </c>
      <c r="L24" s="18">
        <v>3</v>
      </c>
      <c r="M24" s="18">
        <v>1</v>
      </c>
      <c r="N24" s="19" t="s">
        <v>1623</v>
      </c>
      <c r="O24" s="8">
        <v>1</v>
      </c>
      <c r="P24" s="8">
        <v>1</v>
      </c>
      <c r="Q24" s="8">
        <v>2</v>
      </c>
      <c r="R24" s="8">
        <v>1</v>
      </c>
      <c r="S24" s="7">
        <v>2</v>
      </c>
      <c r="T24" s="6" t="s">
        <v>226</v>
      </c>
      <c r="V24" s="13"/>
      <c r="Z24" s="20">
        <v>33</v>
      </c>
      <c r="AA24" s="20">
        <v>1</v>
      </c>
      <c r="AB24" s="21" t="s">
        <v>2446</v>
      </c>
      <c r="AC24" s="21" t="s">
        <v>1709</v>
      </c>
      <c r="AD24" s="45">
        <v>5268917674</v>
      </c>
      <c r="AG24" s="20">
        <v>6</v>
      </c>
      <c r="AH24" s="20">
        <v>2</v>
      </c>
      <c r="AI24" s="21" t="s">
        <v>2081</v>
      </c>
      <c r="AP24" s="6"/>
      <c r="AQ24" s="4"/>
      <c r="AR24" s="4"/>
      <c r="AV24" s="23" t="s">
        <v>1779</v>
      </c>
      <c r="AW24" s="25"/>
      <c r="AX24" s="23" t="s">
        <v>1985</v>
      </c>
      <c r="AY24" s="23" t="s">
        <v>229</v>
      </c>
      <c r="BB24" s="23" t="s">
        <v>230</v>
      </c>
      <c r="BC24" s="23" t="s">
        <v>1855</v>
      </c>
      <c r="BR24" s="23" t="s">
        <v>1931</v>
      </c>
      <c r="BS24" s="5" t="s">
        <v>228</v>
      </c>
      <c r="BY24" s="23" t="s">
        <v>2156</v>
      </c>
      <c r="BZ24" s="23">
        <v>201400106</v>
      </c>
      <c r="CA24" s="23" t="s">
        <v>2313</v>
      </c>
      <c r="CB24" s="23" t="s">
        <v>2314</v>
      </c>
    </row>
    <row r="25" spans="3:80">
      <c r="F25" s="18">
        <v>7</v>
      </c>
      <c r="G25" s="18">
        <v>1</v>
      </c>
      <c r="H25" s="18">
        <v>1</v>
      </c>
      <c r="I25" s="21" t="s">
        <v>1600</v>
      </c>
      <c r="J25" s="18">
        <v>3</v>
      </c>
      <c r="K25" s="18">
        <v>2</v>
      </c>
      <c r="L25" s="18">
        <v>3</v>
      </c>
      <c r="M25" s="18">
        <v>2</v>
      </c>
      <c r="N25" s="19" t="s">
        <v>1624</v>
      </c>
      <c r="O25" s="8">
        <v>1</v>
      </c>
      <c r="P25" s="8">
        <v>1</v>
      </c>
      <c r="Q25" s="8">
        <v>2</v>
      </c>
      <c r="R25" s="8">
        <v>1</v>
      </c>
      <c r="S25" s="7">
        <v>3</v>
      </c>
      <c r="T25" s="6" t="s">
        <v>231</v>
      </c>
      <c r="Z25" s="20"/>
      <c r="AA25" s="20"/>
      <c r="AB25" s="21" t="s">
        <v>2447</v>
      </c>
      <c r="AC25" s="21" t="s">
        <v>1713</v>
      </c>
      <c r="AD25" s="45">
        <v>0</v>
      </c>
      <c r="AG25" s="20">
        <v>6</v>
      </c>
      <c r="AH25" s="20">
        <v>3</v>
      </c>
      <c r="AI25" s="21" t="s">
        <v>2082</v>
      </c>
      <c r="AP25" s="6"/>
      <c r="AQ25" s="4"/>
      <c r="AR25" s="4"/>
      <c r="AV25" s="23" t="s">
        <v>1780</v>
      </c>
      <c r="AW25" s="25"/>
      <c r="AX25" s="23" t="s">
        <v>1986</v>
      </c>
      <c r="AY25" s="23" t="s">
        <v>234</v>
      </c>
      <c r="BB25" s="23" t="s">
        <v>235</v>
      </c>
      <c r="BC25" s="23" t="s">
        <v>1856</v>
      </c>
      <c r="BR25" s="23" t="s">
        <v>1932</v>
      </c>
      <c r="BS25" s="5" t="s">
        <v>232</v>
      </c>
      <c r="BY25" s="23" t="s">
        <v>2382</v>
      </c>
      <c r="BZ25" s="23" t="s">
        <v>2383</v>
      </c>
      <c r="CA25" s="23" t="s">
        <v>2384</v>
      </c>
      <c r="CB25" s="23" t="s">
        <v>2385</v>
      </c>
    </row>
    <row r="26" spans="3:80">
      <c r="F26" s="18">
        <v>7</v>
      </c>
      <c r="G26" s="18">
        <v>2</v>
      </c>
      <c r="H26" s="18">
        <v>1</v>
      </c>
      <c r="I26" s="21" t="s">
        <v>292</v>
      </c>
      <c r="J26" s="18">
        <v>3</v>
      </c>
      <c r="K26" s="18">
        <v>2</v>
      </c>
      <c r="L26" s="18">
        <v>4</v>
      </c>
      <c r="M26" s="18">
        <v>1</v>
      </c>
      <c r="N26" s="19" t="s">
        <v>1625</v>
      </c>
      <c r="O26" s="8">
        <v>1</v>
      </c>
      <c r="P26" s="8">
        <v>1</v>
      </c>
      <c r="Q26" s="8">
        <v>2</v>
      </c>
      <c r="R26" s="8">
        <v>1</v>
      </c>
      <c r="S26" s="7">
        <v>4</v>
      </c>
      <c r="T26" s="6" t="s">
        <v>236</v>
      </c>
      <c r="Z26" s="20">
        <v>28</v>
      </c>
      <c r="AA26" s="20">
        <v>1</v>
      </c>
      <c r="AB26" s="21" t="s">
        <v>2448</v>
      </c>
      <c r="AC26" s="21" t="s">
        <v>1713</v>
      </c>
      <c r="AD26" s="45">
        <v>200000000</v>
      </c>
      <c r="AG26" s="20">
        <v>6</v>
      </c>
      <c r="AH26" s="20">
        <v>4</v>
      </c>
      <c r="AI26" s="21" t="s">
        <v>2083</v>
      </c>
      <c r="AP26" s="6"/>
      <c r="AQ26" s="4"/>
      <c r="AR26" s="4"/>
      <c r="AV26" s="23" t="s">
        <v>1781</v>
      </c>
      <c r="AW26" s="25"/>
      <c r="AX26" s="23" t="s">
        <v>1987</v>
      </c>
      <c r="AY26" s="23" t="s">
        <v>238</v>
      </c>
      <c r="BB26" s="23" t="s">
        <v>239</v>
      </c>
      <c r="BC26" s="23" t="s">
        <v>1857</v>
      </c>
      <c r="BR26" s="23" t="s">
        <v>1933</v>
      </c>
      <c r="BS26" s="5" t="s">
        <v>237</v>
      </c>
      <c r="BY26" s="23" t="s">
        <v>2162</v>
      </c>
      <c r="BZ26" s="23" t="s">
        <v>2163</v>
      </c>
      <c r="CA26" s="23" t="s">
        <v>2164</v>
      </c>
      <c r="CB26" s="23" t="s">
        <v>2165</v>
      </c>
    </row>
    <row r="27" spans="3:80">
      <c r="F27" s="18">
        <v>7</v>
      </c>
      <c r="G27" s="18">
        <v>2</v>
      </c>
      <c r="H27" s="18">
        <v>2</v>
      </c>
      <c r="I27" s="21" t="s">
        <v>296</v>
      </c>
      <c r="J27" s="18">
        <v>3</v>
      </c>
      <c r="K27" s="18">
        <v>2</v>
      </c>
      <c r="L27" s="18">
        <v>4</v>
      </c>
      <c r="M27" s="18">
        <v>2</v>
      </c>
      <c r="N27" s="19" t="s">
        <v>1626</v>
      </c>
      <c r="O27" s="8">
        <v>1</v>
      </c>
      <c r="P27" s="8">
        <v>1</v>
      </c>
      <c r="Q27" s="8">
        <v>2</v>
      </c>
      <c r="R27" s="8">
        <v>2</v>
      </c>
      <c r="S27" s="7">
        <v>1</v>
      </c>
      <c r="T27" s="6" t="s">
        <v>240</v>
      </c>
      <c r="V27" s="5" t="s">
        <v>241</v>
      </c>
      <c r="Z27" s="20"/>
      <c r="AA27" s="20"/>
      <c r="AB27" s="21" t="s">
        <v>2449</v>
      </c>
      <c r="AC27" s="21" t="s">
        <v>1706</v>
      </c>
      <c r="AD27" s="45">
        <v>0</v>
      </c>
      <c r="AG27" s="20">
        <v>6</v>
      </c>
      <c r="AH27" s="20">
        <v>5</v>
      </c>
      <c r="AI27" s="21" t="s">
        <v>2084</v>
      </c>
      <c r="AP27" s="6"/>
      <c r="AQ27" s="4"/>
      <c r="AR27" s="4"/>
      <c r="AV27" s="23" t="s">
        <v>1782</v>
      </c>
      <c r="AW27" s="5"/>
      <c r="AX27" s="23" t="s">
        <v>1988</v>
      </c>
      <c r="AY27" s="23" t="s">
        <v>244</v>
      </c>
      <c r="BB27" s="23" t="s">
        <v>245</v>
      </c>
      <c r="BC27" s="23" t="s">
        <v>1858</v>
      </c>
      <c r="BR27" s="23" t="s">
        <v>1934</v>
      </c>
      <c r="BS27" s="5" t="s">
        <v>243</v>
      </c>
      <c r="BY27" s="23" t="s">
        <v>2175</v>
      </c>
      <c r="BZ27" s="23" t="s">
        <v>2176</v>
      </c>
      <c r="CA27" s="23" t="s">
        <v>2177</v>
      </c>
      <c r="CB27" s="23" t="s">
        <v>2165</v>
      </c>
    </row>
    <row r="28" spans="3:80">
      <c r="F28" s="18">
        <v>7</v>
      </c>
      <c r="G28" s="18">
        <v>2</v>
      </c>
      <c r="H28" s="18">
        <v>3</v>
      </c>
      <c r="I28" s="21" t="s">
        <v>301</v>
      </c>
      <c r="J28" s="18">
        <v>3</v>
      </c>
      <c r="K28" s="18">
        <v>2</v>
      </c>
      <c r="L28" s="18">
        <v>4</v>
      </c>
      <c r="M28" s="18">
        <v>3</v>
      </c>
      <c r="N28" s="19" t="s">
        <v>1627</v>
      </c>
      <c r="O28" s="8">
        <v>1</v>
      </c>
      <c r="P28" s="8">
        <v>1</v>
      </c>
      <c r="Q28" s="8">
        <v>2</v>
      </c>
      <c r="R28" s="8">
        <v>2</v>
      </c>
      <c r="S28" s="7">
        <v>2</v>
      </c>
      <c r="T28" s="6" t="s">
        <v>246</v>
      </c>
      <c r="V28" s="5" t="s">
        <v>247</v>
      </c>
      <c r="Z28" s="20">
        <v>32</v>
      </c>
      <c r="AA28" s="20">
        <v>1</v>
      </c>
      <c r="AB28" s="21" t="s">
        <v>2450</v>
      </c>
      <c r="AC28" s="21" t="s">
        <v>1706</v>
      </c>
      <c r="AD28" s="45">
        <v>500000000</v>
      </c>
      <c r="AG28" s="20">
        <v>6</v>
      </c>
      <c r="AH28" s="20">
        <v>6</v>
      </c>
      <c r="AI28" s="21" t="s">
        <v>2083</v>
      </c>
      <c r="AP28" s="6"/>
      <c r="AQ28" s="4"/>
      <c r="AR28" s="4"/>
      <c r="AV28" s="23" t="s">
        <v>1783</v>
      </c>
      <c r="AW28" s="5"/>
      <c r="AX28" s="23" t="s">
        <v>1989</v>
      </c>
      <c r="AY28" s="23" t="s">
        <v>250</v>
      </c>
      <c r="BB28" s="23" t="s">
        <v>251</v>
      </c>
      <c r="BC28" s="23" t="s">
        <v>1859</v>
      </c>
      <c r="BR28" s="23" t="s">
        <v>1935</v>
      </c>
      <c r="BS28" s="5" t="s">
        <v>249</v>
      </c>
      <c r="BY28" s="23" t="s">
        <v>2304</v>
      </c>
      <c r="BZ28" s="23" t="s">
        <v>2305</v>
      </c>
      <c r="CA28" s="23" t="s">
        <v>2306</v>
      </c>
      <c r="CB28" s="23" t="s">
        <v>2307</v>
      </c>
    </row>
    <row r="29" spans="3:80">
      <c r="F29" s="18">
        <v>7</v>
      </c>
      <c r="G29" s="18">
        <v>2</v>
      </c>
      <c r="H29" s="18">
        <v>4</v>
      </c>
      <c r="I29" s="21" t="s">
        <v>306</v>
      </c>
      <c r="J29" s="18">
        <v>3</v>
      </c>
      <c r="K29" s="18">
        <v>2</v>
      </c>
      <c r="L29" s="18">
        <v>4</v>
      </c>
      <c r="M29" s="18">
        <v>4</v>
      </c>
      <c r="N29" s="19" t="s">
        <v>1628</v>
      </c>
      <c r="O29" s="8">
        <v>1</v>
      </c>
      <c r="P29" s="8">
        <v>1</v>
      </c>
      <c r="Q29" s="8">
        <v>2</v>
      </c>
      <c r="R29" s="8">
        <v>2</v>
      </c>
      <c r="S29" s="7">
        <v>3</v>
      </c>
      <c r="T29" s="6" t="s">
        <v>252</v>
      </c>
      <c r="V29" s="5" t="s">
        <v>253</v>
      </c>
      <c r="AG29" s="20">
        <v>6</v>
      </c>
      <c r="AH29" s="20">
        <v>7</v>
      </c>
      <c r="AI29" s="21" t="s">
        <v>2083</v>
      </c>
      <c r="AP29" s="6"/>
      <c r="AQ29" s="4"/>
      <c r="AR29" s="4"/>
      <c r="AV29" s="23" t="s">
        <v>1784</v>
      </c>
      <c r="AW29" s="5"/>
      <c r="AX29" s="23" t="s">
        <v>1990</v>
      </c>
      <c r="AY29" s="23" t="s">
        <v>255</v>
      </c>
      <c r="BB29" s="23" t="s">
        <v>256</v>
      </c>
      <c r="BC29" s="23" t="s">
        <v>1860</v>
      </c>
      <c r="BR29" s="23" t="s">
        <v>1936</v>
      </c>
      <c r="BS29" s="5" t="s">
        <v>254</v>
      </c>
      <c r="BY29" s="23" t="s">
        <v>2456</v>
      </c>
      <c r="BZ29" s="23" t="s">
        <v>2417</v>
      </c>
      <c r="CA29" s="23" t="s">
        <v>2418</v>
      </c>
      <c r="CB29" s="23" t="s">
        <v>2421</v>
      </c>
    </row>
    <row r="30" spans="3:80">
      <c r="F30" s="18">
        <v>7</v>
      </c>
      <c r="G30" s="18">
        <v>2</v>
      </c>
      <c r="H30" s="18">
        <v>5</v>
      </c>
      <c r="I30" s="21" t="s">
        <v>311</v>
      </c>
      <c r="J30" s="18">
        <v>3</v>
      </c>
      <c r="K30" s="18">
        <v>3</v>
      </c>
      <c r="L30" s="18">
        <v>1</v>
      </c>
      <c r="M30" s="18">
        <v>1</v>
      </c>
      <c r="N30" s="19" t="s">
        <v>1629</v>
      </c>
      <c r="O30" s="8">
        <v>1</v>
      </c>
      <c r="P30" s="8">
        <v>1</v>
      </c>
      <c r="Q30" s="8">
        <v>2</v>
      </c>
      <c r="R30" s="8">
        <v>2</v>
      </c>
      <c r="S30" s="7">
        <v>4</v>
      </c>
      <c r="T30" s="6" t="s">
        <v>257</v>
      </c>
      <c r="V30" s="5" t="s">
        <v>258</v>
      </c>
      <c r="AG30" s="20">
        <v>7</v>
      </c>
      <c r="AH30" s="20">
        <v>1</v>
      </c>
      <c r="AI30" s="21" t="s">
        <v>2036</v>
      </c>
      <c r="AP30" s="6"/>
      <c r="AQ30" s="4"/>
      <c r="AR30" s="4"/>
      <c r="AV30" s="23" t="s">
        <v>1785</v>
      </c>
      <c r="AW30" s="5"/>
      <c r="AX30" s="23" t="s">
        <v>1991</v>
      </c>
      <c r="AY30" s="23" t="s">
        <v>261</v>
      </c>
      <c r="BB30" s="23" t="s">
        <v>262</v>
      </c>
      <c r="BC30" s="23" t="s">
        <v>1861</v>
      </c>
      <c r="BR30" s="23" t="s">
        <v>1937</v>
      </c>
      <c r="BS30" s="5" t="s">
        <v>260</v>
      </c>
      <c r="BY30" s="23" t="s">
        <v>2456</v>
      </c>
      <c r="BZ30" s="23" t="s">
        <v>2417</v>
      </c>
      <c r="CA30" s="23" t="s">
        <v>2418</v>
      </c>
      <c r="CB30" s="23" t="s">
        <v>2421</v>
      </c>
    </row>
    <row r="31" spans="3:80">
      <c r="F31" s="18">
        <v>7</v>
      </c>
      <c r="G31" s="18">
        <v>2</v>
      </c>
      <c r="H31" s="18">
        <v>6</v>
      </c>
      <c r="I31" s="21" t="s">
        <v>316</v>
      </c>
      <c r="J31" s="18">
        <v>3</v>
      </c>
      <c r="K31" s="18">
        <v>3</v>
      </c>
      <c r="L31" s="18">
        <v>1</v>
      </c>
      <c r="M31" s="18">
        <v>2</v>
      </c>
      <c r="N31" s="19" t="s">
        <v>1630</v>
      </c>
      <c r="O31" s="8">
        <v>1</v>
      </c>
      <c r="P31" s="8">
        <v>1</v>
      </c>
      <c r="Q31" s="8">
        <v>2</v>
      </c>
      <c r="R31" s="8">
        <v>2</v>
      </c>
      <c r="S31" s="7">
        <v>5</v>
      </c>
      <c r="T31" s="6" t="s">
        <v>264</v>
      </c>
      <c r="V31" s="5" t="s">
        <v>265</v>
      </c>
      <c r="AG31" s="20">
        <v>7</v>
      </c>
      <c r="AH31" s="20">
        <v>2</v>
      </c>
      <c r="AI31" s="21" t="s">
        <v>2036</v>
      </c>
      <c r="AP31" s="6"/>
      <c r="AQ31" s="4"/>
      <c r="AR31" s="4"/>
      <c r="AV31" s="23" t="s">
        <v>1786</v>
      </c>
      <c r="AW31" s="5"/>
      <c r="AX31" s="23" t="s">
        <v>1992</v>
      </c>
      <c r="AY31" s="23" t="s">
        <v>267</v>
      </c>
      <c r="BB31" s="23" t="s">
        <v>268</v>
      </c>
      <c r="BC31" s="23" t="s">
        <v>1862</v>
      </c>
      <c r="BR31" s="23" t="s">
        <v>1938</v>
      </c>
      <c r="BS31" s="5" t="s">
        <v>266</v>
      </c>
      <c r="BY31" s="23" t="s">
        <v>2200</v>
      </c>
      <c r="BZ31" s="23" t="s">
        <v>2201</v>
      </c>
      <c r="CA31" s="23" t="s">
        <v>2202</v>
      </c>
      <c r="CB31" s="23" t="s">
        <v>2203</v>
      </c>
    </row>
    <row r="32" spans="3:80">
      <c r="F32" s="18">
        <v>8</v>
      </c>
      <c r="G32" s="18">
        <v>1</v>
      </c>
      <c r="H32" s="18">
        <v>1</v>
      </c>
      <c r="I32" s="21" t="s">
        <v>1601</v>
      </c>
      <c r="J32" s="18">
        <v>3</v>
      </c>
      <c r="K32" s="18">
        <v>3</v>
      </c>
      <c r="L32" s="18">
        <v>1</v>
      </c>
      <c r="M32" s="18">
        <v>3</v>
      </c>
      <c r="N32" s="19" t="s">
        <v>1631</v>
      </c>
      <c r="O32" s="8">
        <v>1</v>
      </c>
      <c r="P32" s="8">
        <v>1</v>
      </c>
      <c r="Q32" s="8">
        <v>2</v>
      </c>
      <c r="R32" s="8">
        <v>3</v>
      </c>
      <c r="S32" s="7">
        <v>1</v>
      </c>
      <c r="T32" s="6" t="s">
        <v>270</v>
      </c>
      <c r="V32" s="5" t="s">
        <v>271</v>
      </c>
      <c r="AG32" s="20">
        <v>7</v>
      </c>
      <c r="AH32" s="20">
        <v>3</v>
      </c>
      <c r="AI32" s="21" t="s">
        <v>2037</v>
      </c>
      <c r="AP32" s="6"/>
      <c r="AQ32" s="4"/>
      <c r="AR32" s="4"/>
      <c r="AV32" s="23" t="s">
        <v>1787</v>
      </c>
      <c r="AW32" s="5"/>
      <c r="AY32" s="23" t="s">
        <v>273</v>
      </c>
      <c r="BB32" s="23" t="s">
        <v>274</v>
      </c>
      <c r="BC32" s="23" t="s">
        <v>1863</v>
      </c>
      <c r="BR32" s="23" t="s">
        <v>1939</v>
      </c>
      <c r="BS32" s="5" t="s">
        <v>272</v>
      </c>
      <c r="BY32" s="23" t="s">
        <v>2335</v>
      </c>
      <c r="BZ32" s="23" t="s">
        <v>2336</v>
      </c>
      <c r="CA32" s="23" t="s">
        <v>2337</v>
      </c>
      <c r="CB32" s="23" t="s">
        <v>2188</v>
      </c>
    </row>
    <row r="33" spans="6:80">
      <c r="F33" s="18">
        <v>9</v>
      </c>
      <c r="G33" s="18">
        <v>1</v>
      </c>
      <c r="H33" s="18">
        <v>1</v>
      </c>
      <c r="I33" s="21" t="s">
        <v>1602</v>
      </c>
      <c r="J33" s="18">
        <v>3</v>
      </c>
      <c r="K33" s="18">
        <v>3</v>
      </c>
      <c r="L33" s="18">
        <v>2</v>
      </c>
      <c r="M33" s="18">
        <v>1</v>
      </c>
      <c r="N33" s="19" t="s">
        <v>1632</v>
      </c>
      <c r="O33" s="8">
        <v>1</v>
      </c>
      <c r="P33" s="8">
        <v>1</v>
      </c>
      <c r="Q33" s="8">
        <v>2</v>
      </c>
      <c r="R33" s="8">
        <v>3</v>
      </c>
      <c r="S33" s="7">
        <v>2</v>
      </c>
      <c r="T33" s="6" t="s">
        <v>276</v>
      </c>
      <c r="V33" s="5" t="s">
        <v>277</v>
      </c>
      <c r="AG33" s="20">
        <v>7</v>
      </c>
      <c r="AH33" s="20">
        <v>4</v>
      </c>
      <c r="AI33" s="21" t="s">
        <v>2037</v>
      </c>
      <c r="AP33" s="6"/>
      <c r="AQ33" s="4"/>
      <c r="AR33" s="4"/>
      <c r="AV33" s="23" t="s">
        <v>1788</v>
      </c>
      <c r="AW33" s="5"/>
      <c r="AY33" s="23" t="s">
        <v>279</v>
      </c>
      <c r="BB33" s="23" t="s">
        <v>280</v>
      </c>
      <c r="BC33" s="23" t="s">
        <v>1864</v>
      </c>
      <c r="BR33" s="23" t="s">
        <v>1940</v>
      </c>
      <c r="BS33" s="5" t="s">
        <v>278</v>
      </c>
      <c r="BY33" s="23" t="s">
        <v>2152</v>
      </c>
      <c r="BZ33" s="23" t="s">
        <v>2283</v>
      </c>
      <c r="CA33" s="23" t="s">
        <v>2284</v>
      </c>
      <c r="CB33" s="23" t="s">
        <v>2285</v>
      </c>
    </row>
    <row r="34" spans="6:80">
      <c r="F34" s="18">
        <v>10</v>
      </c>
      <c r="G34" s="18">
        <v>1</v>
      </c>
      <c r="H34" s="18">
        <v>1</v>
      </c>
      <c r="I34" s="21" t="s">
        <v>344</v>
      </c>
      <c r="J34" s="18">
        <v>3</v>
      </c>
      <c r="K34" s="18">
        <v>3</v>
      </c>
      <c r="L34" s="18">
        <v>2</v>
      </c>
      <c r="M34" s="18">
        <v>2</v>
      </c>
      <c r="N34" s="19" t="s">
        <v>1633</v>
      </c>
      <c r="O34" s="8">
        <v>1</v>
      </c>
      <c r="P34" s="8">
        <v>1</v>
      </c>
      <c r="Q34" s="8">
        <v>2</v>
      </c>
      <c r="R34" s="8">
        <v>4</v>
      </c>
      <c r="S34" s="7">
        <v>1</v>
      </c>
      <c r="T34" s="6" t="s">
        <v>283</v>
      </c>
      <c r="V34" s="5" t="s">
        <v>284</v>
      </c>
      <c r="AG34" s="20">
        <v>8</v>
      </c>
      <c r="AH34" s="20">
        <v>1</v>
      </c>
      <c r="AI34" s="21" t="s">
        <v>2088</v>
      </c>
      <c r="AP34" s="6"/>
      <c r="AQ34" s="4"/>
      <c r="AR34" s="4"/>
      <c r="AV34" s="23" t="s">
        <v>1789</v>
      </c>
      <c r="AY34" s="23" t="s">
        <v>286</v>
      </c>
      <c r="BB34" s="23" t="s">
        <v>287</v>
      </c>
      <c r="BC34" s="23" t="s">
        <v>1865</v>
      </c>
      <c r="BR34" s="23" t="s">
        <v>1941</v>
      </c>
      <c r="BS34" s="5" t="s">
        <v>285</v>
      </c>
      <c r="BY34" s="23" t="s">
        <v>2452</v>
      </c>
      <c r="BZ34" s="23" t="s">
        <v>2338</v>
      </c>
      <c r="CA34" s="23" t="s">
        <v>2339</v>
      </c>
      <c r="CB34" s="23" t="s">
        <v>2188</v>
      </c>
    </row>
    <row r="35" spans="6:80">
      <c r="F35" s="18">
        <v>10</v>
      </c>
      <c r="G35" s="18">
        <v>2</v>
      </c>
      <c r="H35" s="18">
        <v>1</v>
      </c>
      <c r="I35" s="21" t="s">
        <v>348</v>
      </c>
      <c r="J35" s="18">
        <v>3</v>
      </c>
      <c r="K35" s="18">
        <v>3</v>
      </c>
      <c r="L35" s="18">
        <v>3</v>
      </c>
      <c r="M35" s="18">
        <v>1</v>
      </c>
      <c r="N35" s="19" t="s">
        <v>1634</v>
      </c>
      <c r="O35" s="8">
        <v>1</v>
      </c>
      <c r="P35" s="8">
        <v>1</v>
      </c>
      <c r="Q35" s="8">
        <v>2</v>
      </c>
      <c r="R35" s="8">
        <v>4</v>
      </c>
      <c r="S35" s="7">
        <v>2</v>
      </c>
      <c r="T35" s="6" t="s">
        <v>288</v>
      </c>
      <c r="AG35" s="20">
        <v>8</v>
      </c>
      <c r="AH35" s="20">
        <v>2</v>
      </c>
      <c r="AI35" s="21" t="s">
        <v>2088</v>
      </c>
      <c r="AP35" s="6"/>
      <c r="AQ35" s="4"/>
      <c r="AR35" s="4"/>
      <c r="AV35" s="23" t="s">
        <v>1790</v>
      </c>
      <c r="AY35" s="23" t="s">
        <v>290</v>
      </c>
      <c r="BB35" s="23" t="s">
        <v>291</v>
      </c>
      <c r="BC35" s="23" t="s">
        <v>1866</v>
      </c>
      <c r="BR35" s="23" t="s">
        <v>1942</v>
      </c>
      <c r="BS35" s="5" t="s">
        <v>289</v>
      </c>
      <c r="BY35" s="23" t="s">
        <v>2154</v>
      </c>
      <c r="BZ35" s="23" t="s">
        <v>2292</v>
      </c>
      <c r="CA35" s="23" t="s">
        <v>2293</v>
      </c>
      <c r="CB35" s="23" t="s">
        <v>2294</v>
      </c>
    </row>
    <row r="36" spans="6:80">
      <c r="F36" s="18">
        <v>10</v>
      </c>
      <c r="G36" s="18">
        <v>2</v>
      </c>
      <c r="H36" s="18">
        <v>2</v>
      </c>
      <c r="I36" s="21" t="s">
        <v>352</v>
      </c>
      <c r="J36" s="18">
        <v>3</v>
      </c>
      <c r="K36" s="18">
        <v>3</v>
      </c>
      <c r="L36" s="18">
        <v>3</v>
      </c>
      <c r="M36" s="18">
        <v>2</v>
      </c>
      <c r="N36" s="19" t="s">
        <v>1635</v>
      </c>
      <c r="O36" s="8">
        <v>1</v>
      </c>
      <c r="P36" s="8">
        <v>1</v>
      </c>
      <c r="Q36" s="8">
        <v>2</v>
      </c>
      <c r="R36" s="8">
        <v>4</v>
      </c>
      <c r="S36" s="7">
        <v>3</v>
      </c>
      <c r="T36" s="6" t="s">
        <v>293</v>
      </c>
      <c r="AG36" s="20">
        <v>8</v>
      </c>
      <c r="AH36" s="20">
        <v>3</v>
      </c>
      <c r="AI36" s="21" t="s">
        <v>2089</v>
      </c>
      <c r="AP36" s="6"/>
      <c r="AQ36" s="4"/>
      <c r="AR36" s="4"/>
      <c r="AV36" s="23" t="s">
        <v>1791</v>
      </c>
      <c r="AY36" s="23" t="s">
        <v>294</v>
      </c>
      <c r="BB36" s="23" t="s">
        <v>295</v>
      </c>
      <c r="BC36" s="23" t="s">
        <v>281</v>
      </c>
      <c r="BR36" s="23" t="s">
        <v>1943</v>
      </c>
      <c r="BS36" s="5" t="s">
        <v>116</v>
      </c>
      <c r="BY36" s="23" t="s">
        <v>2260</v>
      </c>
      <c r="BZ36" s="23" t="s">
        <v>2261</v>
      </c>
      <c r="CA36" s="23" t="s">
        <v>2262</v>
      </c>
      <c r="CB36" s="23" t="s">
        <v>2256</v>
      </c>
    </row>
    <row r="37" spans="6:80">
      <c r="F37" s="20">
        <v>11</v>
      </c>
      <c r="G37" s="18">
        <v>1</v>
      </c>
      <c r="H37" s="18">
        <v>1</v>
      </c>
      <c r="I37" s="21" t="s">
        <v>1718</v>
      </c>
      <c r="J37" s="18">
        <v>3</v>
      </c>
      <c r="K37" s="18">
        <v>4</v>
      </c>
      <c r="L37" s="18">
        <v>1</v>
      </c>
      <c r="M37" s="18">
        <v>1</v>
      </c>
      <c r="N37" s="19" t="s">
        <v>1636</v>
      </c>
      <c r="O37" s="8">
        <v>1</v>
      </c>
      <c r="P37" s="8">
        <v>1</v>
      </c>
      <c r="Q37" s="8">
        <v>2</v>
      </c>
      <c r="R37" s="8">
        <v>4</v>
      </c>
      <c r="S37" s="7">
        <v>4</v>
      </c>
      <c r="T37" s="6" t="s">
        <v>297</v>
      </c>
      <c r="AG37" s="20">
        <v>8</v>
      </c>
      <c r="AH37" s="20">
        <v>4</v>
      </c>
      <c r="AI37" s="21" t="s">
        <v>2090</v>
      </c>
      <c r="AP37" s="6"/>
      <c r="AQ37" s="4"/>
      <c r="AR37" s="4"/>
      <c r="AV37" s="23" t="s">
        <v>1792</v>
      </c>
      <c r="AY37" s="23" t="s">
        <v>299</v>
      </c>
      <c r="BB37" s="23" t="s">
        <v>300</v>
      </c>
      <c r="BC37" s="23" t="s">
        <v>1867</v>
      </c>
      <c r="BS37" s="5" t="s">
        <v>298</v>
      </c>
      <c r="BY37" s="23" t="s">
        <v>2457</v>
      </c>
      <c r="BZ37" s="23" t="s">
        <v>2263</v>
      </c>
      <c r="CA37" s="23" t="s">
        <v>2264</v>
      </c>
      <c r="CB37" s="23" t="s">
        <v>2256</v>
      </c>
    </row>
    <row r="38" spans="6:80">
      <c r="F38" s="20">
        <v>11</v>
      </c>
      <c r="G38" s="18">
        <v>1</v>
      </c>
      <c r="H38" s="18">
        <v>2</v>
      </c>
      <c r="I38" s="21" t="s">
        <v>1719</v>
      </c>
      <c r="J38" s="18">
        <v>3</v>
      </c>
      <c r="K38" s="18">
        <v>4</v>
      </c>
      <c r="L38" s="18">
        <v>1</v>
      </c>
      <c r="M38" s="18">
        <v>2</v>
      </c>
      <c r="N38" s="19" t="s">
        <v>1637</v>
      </c>
      <c r="O38" s="8">
        <v>1</v>
      </c>
      <c r="P38" s="8">
        <v>1</v>
      </c>
      <c r="Q38" s="8">
        <v>2</v>
      </c>
      <c r="R38" s="8">
        <v>4</v>
      </c>
      <c r="S38" s="7">
        <v>5</v>
      </c>
      <c r="T38" s="6" t="s">
        <v>302</v>
      </c>
      <c r="AG38" s="20">
        <v>8</v>
      </c>
      <c r="AH38" s="20">
        <v>5</v>
      </c>
      <c r="AI38" s="21" t="s">
        <v>2091</v>
      </c>
      <c r="AP38" s="6"/>
      <c r="AQ38" s="4"/>
      <c r="AR38" s="4"/>
      <c r="AV38" s="23" t="s">
        <v>1793</v>
      </c>
      <c r="AY38" s="23" t="s">
        <v>304</v>
      </c>
      <c r="BB38" s="23" t="s">
        <v>305</v>
      </c>
      <c r="BC38" s="23" t="s">
        <v>1868</v>
      </c>
      <c r="BS38" s="5" t="s">
        <v>303</v>
      </c>
      <c r="BY38" s="23" t="s">
        <v>2277</v>
      </c>
      <c r="BZ38" s="23" t="s">
        <v>2278</v>
      </c>
      <c r="CA38" s="23" t="s">
        <v>2279</v>
      </c>
      <c r="CB38" s="23" t="s">
        <v>2280</v>
      </c>
    </row>
    <row r="39" spans="6:80">
      <c r="F39" s="18">
        <v>12</v>
      </c>
      <c r="G39" s="18">
        <v>1</v>
      </c>
      <c r="H39" s="18">
        <v>1</v>
      </c>
      <c r="I39" s="21" t="s">
        <v>1723</v>
      </c>
      <c r="J39" s="18">
        <v>3</v>
      </c>
      <c r="K39" s="18">
        <v>4</v>
      </c>
      <c r="L39" s="18">
        <v>2</v>
      </c>
      <c r="M39" s="18">
        <v>1</v>
      </c>
      <c r="N39" s="19" t="s">
        <v>317</v>
      </c>
      <c r="O39" s="8">
        <v>1</v>
      </c>
      <c r="P39" s="8">
        <v>1</v>
      </c>
      <c r="Q39" s="8">
        <v>3</v>
      </c>
      <c r="R39" s="8">
        <v>1</v>
      </c>
      <c r="S39" s="7">
        <v>1</v>
      </c>
      <c r="T39" s="6" t="s">
        <v>307</v>
      </c>
      <c r="AG39" s="20">
        <v>9</v>
      </c>
      <c r="AH39" s="20">
        <v>1</v>
      </c>
      <c r="AI39" s="21" t="s">
        <v>2092</v>
      </c>
      <c r="AP39" s="6"/>
      <c r="AQ39" s="4"/>
      <c r="AR39" s="4"/>
      <c r="AV39" s="23" t="s">
        <v>1794</v>
      </c>
      <c r="AY39" s="23" t="s">
        <v>309</v>
      </c>
      <c r="BB39" s="23" t="s">
        <v>310</v>
      </c>
      <c r="BC39" s="23" t="s">
        <v>1869</v>
      </c>
      <c r="BS39" s="5" t="s">
        <v>308</v>
      </c>
      <c r="BY39" s="23" t="s">
        <v>2327</v>
      </c>
      <c r="BZ39" s="23" t="s">
        <v>2328</v>
      </c>
      <c r="CA39" s="23" t="s">
        <v>2329</v>
      </c>
      <c r="CB39" s="23" t="s">
        <v>2330</v>
      </c>
    </row>
    <row r="40" spans="6:80">
      <c r="F40" s="18">
        <v>13</v>
      </c>
      <c r="G40" s="18">
        <v>1</v>
      </c>
      <c r="H40" s="18">
        <v>1</v>
      </c>
      <c r="I40" s="21" t="s">
        <v>1730</v>
      </c>
      <c r="J40" s="18">
        <v>3</v>
      </c>
      <c r="K40" s="18">
        <v>4</v>
      </c>
      <c r="L40" s="18">
        <v>2</v>
      </c>
      <c r="M40" s="18">
        <v>2</v>
      </c>
      <c r="N40" s="19" t="s">
        <v>323</v>
      </c>
      <c r="O40" s="8">
        <v>1</v>
      </c>
      <c r="P40" s="8">
        <v>1</v>
      </c>
      <c r="Q40" s="8">
        <v>3</v>
      </c>
      <c r="R40" s="8">
        <v>1</v>
      </c>
      <c r="S40" s="7">
        <v>2</v>
      </c>
      <c r="T40" s="6" t="s">
        <v>312</v>
      </c>
      <c r="AG40" s="20">
        <v>9</v>
      </c>
      <c r="AH40" s="20">
        <v>2</v>
      </c>
      <c r="AI40" s="21" t="s">
        <v>2092</v>
      </c>
      <c r="AP40" s="6"/>
      <c r="AQ40" s="4"/>
      <c r="AR40" s="4"/>
      <c r="AY40" s="23" t="s">
        <v>314</v>
      </c>
      <c r="BB40" s="23" t="s">
        <v>315</v>
      </c>
      <c r="BC40" s="23" t="s">
        <v>1870</v>
      </c>
      <c r="BS40" s="5" t="s">
        <v>313</v>
      </c>
      <c r="BY40" s="23" t="s">
        <v>2324</v>
      </c>
      <c r="BZ40" s="23">
        <v>201700058</v>
      </c>
      <c r="CA40" s="23" t="s">
        <v>2325</v>
      </c>
      <c r="CB40" s="23" t="s">
        <v>2326</v>
      </c>
    </row>
    <row r="41" spans="6:80">
      <c r="F41" s="18">
        <v>13</v>
      </c>
      <c r="G41" s="18">
        <v>1</v>
      </c>
      <c r="H41" s="18">
        <v>2</v>
      </c>
      <c r="I41" s="21" t="s">
        <v>1731</v>
      </c>
      <c r="J41" s="18">
        <v>3</v>
      </c>
      <c r="K41" s="18">
        <v>4</v>
      </c>
      <c r="L41" s="18">
        <v>3</v>
      </c>
      <c r="M41" s="18">
        <v>1</v>
      </c>
      <c r="N41" s="19" t="s">
        <v>1638</v>
      </c>
      <c r="O41" s="8">
        <v>1</v>
      </c>
      <c r="P41" s="8">
        <v>1</v>
      </c>
      <c r="Q41" s="8">
        <v>3</v>
      </c>
      <c r="R41" s="8">
        <v>1</v>
      </c>
      <c r="S41" s="7">
        <v>3</v>
      </c>
      <c r="T41" s="6" t="s">
        <v>318</v>
      </c>
      <c r="AG41" s="20">
        <v>9</v>
      </c>
      <c r="AH41" s="20">
        <v>3</v>
      </c>
      <c r="AI41" s="21" t="s">
        <v>2093</v>
      </c>
      <c r="AP41" s="6"/>
      <c r="AQ41" s="4"/>
      <c r="AR41" s="4"/>
      <c r="AY41" s="23" t="s">
        <v>320</v>
      </c>
      <c r="BB41" s="23" t="s">
        <v>321</v>
      </c>
      <c r="BC41" s="23" t="s">
        <v>1871</v>
      </c>
      <c r="BS41" s="5" t="s">
        <v>319</v>
      </c>
      <c r="BY41" s="23" t="s">
        <v>2372</v>
      </c>
      <c r="BZ41" s="23">
        <v>201900001</v>
      </c>
      <c r="CA41" s="23" t="s">
        <v>2373</v>
      </c>
      <c r="CB41" s="23" t="s">
        <v>2374</v>
      </c>
    </row>
    <row r="42" spans="6:80">
      <c r="F42" s="18">
        <v>13</v>
      </c>
      <c r="G42" s="18">
        <v>1</v>
      </c>
      <c r="H42" s="18">
        <v>3</v>
      </c>
      <c r="I42" s="21" t="s">
        <v>1732</v>
      </c>
      <c r="J42" s="18">
        <v>3</v>
      </c>
      <c r="K42" s="18">
        <v>4</v>
      </c>
      <c r="L42" s="18">
        <v>3</v>
      </c>
      <c r="M42" s="18">
        <v>2</v>
      </c>
      <c r="N42" s="19" t="s">
        <v>1639</v>
      </c>
      <c r="O42" s="8">
        <v>1</v>
      </c>
      <c r="P42" s="8">
        <v>1</v>
      </c>
      <c r="Q42" s="8">
        <v>3</v>
      </c>
      <c r="R42" s="8">
        <v>1</v>
      </c>
      <c r="S42" s="7">
        <v>4</v>
      </c>
      <c r="T42" s="6" t="s">
        <v>324</v>
      </c>
      <c r="AG42" s="20">
        <v>10</v>
      </c>
      <c r="AH42" s="20">
        <v>1</v>
      </c>
      <c r="AI42" s="21" t="s">
        <v>2071</v>
      </c>
      <c r="AP42" s="6"/>
      <c r="AQ42" s="4"/>
      <c r="AR42" s="4"/>
      <c r="AY42" s="23" t="s">
        <v>326</v>
      </c>
      <c r="BB42" s="23" t="s">
        <v>327</v>
      </c>
      <c r="BC42" s="23" t="s">
        <v>1872</v>
      </c>
      <c r="BS42" s="5" t="s">
        <v>325</v>
      </c>
      <c r="BY42" s="23" t="s">
        <v>2249</v>
      </c>
      <c r="BZ42" s="23" t="s">
        <v>2250</v>
      </c>
      <c r="CA42" s="23" t="s">
        <v>2251</v>
      </c>
      <c r="CB42" s="23" t="s">
        <v>2252</v>
      </c>
    </row>
    <row r="43" spans="6:80">
      <c r="F43" s="18">
        <v>13</v>
      </c>
      <c r="G43" s="18">
        <v>1</v>
      </c>
      <c r="H43" s="18">
        <v>4</v>
      </c>
      <c r="I43" s="21" t="s">
        <v>1733</v>
      </c>
      <c r="J43" s="18">
        <v>3</v>
      </c>
      <c r="K43" s="18">
        <v>4</v>
      </c>
      <c r="L43" s="18">
        <v>3</v>
      </c>
      <c r="M43" s="18">
        <v>3</v>
      </c>
      <c r="N43" s="19" t="s">
        <v>337</v>
      </c>
      <c r="O43" s="8">
        <v>1</v>
      </c>
      <c r="P43" s="8">
        <v>1</v>
      </c>
      <c r="Q43" s="8">
        <v>3</v>
      </c>
      <c r="R43" s="8">
        <v>1</v>
      </c>
      <c r="S43" s="7">
        <v>5</v>
      </c>
      <c r="T43" s="6" t="s">
        <v>329</v>
      </c>
      <c r="AG43" s="20">
        <v>10</v>
      </c>
      <c r="AH43" s="20">
        <v>2</v>
      </c>
      <c r="AI43" s="21" t="s">
        <v>2072</v>
      </c>
      <c r="AP43" s="6"/>
      <c r="AQ43" s="4"/>
      <c r="AR43" s="4"/>
      <c r="AY43" s="23" t="s">
        <v>331</v>
      </c>
      <c r="BB43" s="23" t="s">
        <v>332</v>
      </c>
      <c r="BC43" s="5"/>
      <c r="BS43" s="5" t="s">
        <v>330</v>
      </c>
      <c r="BY43" s="23" t="s">
        <v>2245</v>
      </c>
      <c r="BZ43" s="23" t="s">
        <v>2246</v>
      </c>
      <c r="CA43" s="23" t="s">
        <v>2247</v>
      </c>
      <c r="CB43" s="23" t="s">
        <v>2248</v>
      </c>
    </row>
    <row r="44" spans="6:80">
      <c r="F44" s="18">
        <v>13</v>
      </c>
      <c r="G44" s="18">
        <v>2</v>
      </c>
      <c r="H44" s="18">
        <v>1</v>
      </c>
      <c r="I44" s="21" t="s">
        <v>1734</v>
      </c>
      <c r="J44" s="18">
        <v>3</v>
      </c>
      <c r="K44" s="18">
        <v>4</v>
      </c>
      <c r="L44" s="18">
        <v>3</v>
      </c>
      <c r="M44" s="18">
        <v>4</v>
      </c>
      <c r="N44" s="19" t="s">
        <v>1640</v>
      </c>
      <c r="O44" s="8">
        <v>1</v>
      </c>
      <c r="P44" s="8">
        <v>1</v>
      </c>
      <c r="Q44" s="8">
        <v>3</v>
      </c>
      <c r="R44" s="8">
        <v>1</v>
      </c>
      <c r="S44" s="7">
        <v>6</v>
      </c>
      <c r="T44" s="6" t="s">
        <v>334</v>
      </c>
      <c r="AG44" s="20">
        <v>10</v>
      </c>
      <c r="AH44" s="20">
        <v>3</v>
      </c>
      <c r="AI44" s="21" t="s">
        <v>2073</v>
      </c>
      <c r="AP44" s="6"/>
      <c r="AQ44" s="4"/>
      <c r="AR44" s="4"/>
      <c r="AY44" s="23" t="s">
        <v>336</v>
      </c>
      <c r="BB44" s="5"/>
      <c r="BC44" s="5"/>
      <c r="BS44" s="5" t="s">
        <v>335</v>
      </c>
      <c r="BY44" s="23" t="s">
        <v>2265</v>
      </c>
      <c r="BZ44" s="23" t="s">
        <v>2266</v>
      </c>
      <c r="CA44" s="23" t="s">
        <v>2267</v>
      </c>
      <c r="CB44" s="23" t="s">
        <v>2256</v>
      </c>
    </row>
    <row r="45" spans="6:80">
      <c r="F45" s="18">
        <v>13</v>
      </c>
      <c r="G45" s="18">
        <v>2</v>
      </c>
      <c r="H45" s="18">
        <v>2</v>
      </c>
      <c r="I45" s="21" t="s">
        <v>1735</v>
      </c>
      <c r="J45" s="18">
        <v>3</v>
      </c>
      <c r="K45" s="18">
        <v>4</v>
      </c>
      <c r="L45" s="18">
        <v>4</v>
      </c>
      <c r="M45" s="18">
        <v>1</v>
      </c>
      <c r="N45" s="19" t="s">
        <v>1641</v>
      </c>
      <c r="O45" s="8">
        <v>1</v>
      </c>
      <c r="P45" s="8">
        <v>1</v>
      </c>
      <c r="Q45" s="8">
        <v>3</v>
      </c>
      <c r="R45" s="8">
        <v>1</v>
      </c>
      <c r="S45" s="7">
        <v>7</v>
      </c>
      <c r="T45" s="6" t="s">
        <v>338</v>
      </c>
      <c r="AG45" s="20">
        <v>10</v>
      </c>
      <c r="AH45" s="20">
        <v>4</v>
      </c>
      <c r="AI45" s="21" t="s">
        <v>2074</v>
      </c>
      <c r="AP45" s="6"/>
      <c r="AQ45" s="4"/>
      <c r="AR45" s="4"/>
      <c r="AY45" s="23" t="s">
        <v>340</v>
      </c>
      <c r="BB45" s="5"/>
      <c r="BC45" s="5"/>
      <c r="BS45" s="5" t="s">
        <v>339</v>
      </c>
      <c r="BY45" s="23" t="s">
        <v>2142</v>
      </c>
      <c r="BZ45" s="23" t="s">
        <v>2166</v>
      </c>
      <c r="CA45" s="23" t="s">
        <v>2167</v>
      </c>
      <c r="CB45" s="23" t="s">
        <v>2168</v>
      </c>
    </row>
    <row r="46" spans="6:80">
      <c r="F46" s="18">
        <v>13</v>
      </c>
      <c r="G46" s="18">
        <v>2</v>
      </c>
      <c r="H46" s="18">
        <v>3</v>
      </c>
      <c r="I46" s="21" t="s">
        <v>1736</v>
      </c>
      <c r="J46" s="18">
        <v>3</v>
      </c>
      <c r="K46" s="18">
        <v>4</v>
      </c>
      <c r="L46" s="18">
        <v>4</v>
      </c>
      <c r="M46" s="18">
        <v>2</v>
      </c>
      <c r="N46" s="19" t="s">
        <v>1642</v>
      </c>
      <c r="O46" s="8">
        <v>1</v>
      </c>
      <c r="P46" s="8">
        <v>1</v>
      </c>
      <c r="Q46" s="8">
        <v>3</v>
      </c>
      <c r="R46" s="8">
        <v>1</v>
      </c>
      <c r="S46" s="7">
        <v>8</v>
      </c>
      <c r="T46" s="6" t="s">
        <v>341</v>
      </c>
      <c r="AG46" s="20">
        <v>11</v>
      </c>
      <c r="AH46" s="20">
        <v>1</v>
      </c>
      <c r="AI46" s="21" t="s">
        <v>2053</v>
      </c>
      <c r="AP46" s="6"/>
      <c r="AQ46" s="4"/>
      <c r="AR46" s="4"/>
      <c r="AY46" s="23" t="s">
        <v>343</v>
      </c>
      <c r="BB46" s="5"/>
      <c r="BC46" s="5"/>
      <c r="BS46" s="5" t="s">
        <v>342</v>
      </c>
      <c r="BY46" s="23" t="s">
        <v>2253</v>
      </c>
      <c r="BZ46" s="23" t="s">
        <v>2254</v>
      </c>
      <c r="CA46" s="23" t="s">
        <v>2255</v>
      </c>
      <c r="CB46" s="23" t="s">
        <v>2256</v>
      </c>
    </row>
    <row r="47" spans="6:80">
      <c r="F47" s="18">
        <v>13</v>
      </c>
      <c r="G47" s="18">
        <v>3</v>
      </c>
      <c r="H47" s="18">
        <v>1</v>
      </c>
      <c r="I47" s="21" t="s">
        <v>1737</v>
      </c>
      <c r="J47" s="18">
        <v>3</v>
      </c>
      <c r="K47" s="18">
        <v>4</v>
      </c>
      <c r="L47" s="18">
        <v>4</v>
      </c>
      <c r="M47" s="18">
        <v>3</v>
      </c>
      <c r="N47" s="19" t="s">
        <v>1643</v>
      </c>
      <c r="O47" s="8">
        <v>1</v>
      </c>
      <c r="P47" s="8">
        <v>1</v>
      </c>
      <c r="Q47" s="8">
        <v>3</v>
      </c>
      <c r="R47" s="8">
        <v>1</v>
      </c>
      <c r="S47" s="7">
        <v>9</v>
      </c>
      <c r="T47" s="6" t="s">
        <v>345</v>
      </c>
      <c r="AG47" s="20">
        <v>11</v>
      </c>
      <c r="AH47" s="20">
        <v>2</v>
      </c>
      <c r="AI47" s="21" t="s">
        <v>2054</v>
      </c>
      <c r="AP47" s="6"/>
      <c r="AQ47" s="4"/>
      <c r="AR47" s="4"/>
      <c r="AY47" s="23" t="s">
        <v>347</v>
      </c>
      <c r="BB47" s="5"/>
      <c r="BC47" s="5"/>
      <c r="BS47" s="5" t="s">
        <v>346</v>
      </c>
      <c r="BY47" s="23" t="s">
        <v>2331</v>
      </c>
      <c r="BZ47" s="23" t="s">
        <v>2332</v>
      </c>
      <c r="CA47" s="23" t="s">
        <v>2333</v>
      </c>
      <c r="CB47" s="23" t="s">
        <v>2334</v>
      </c>
    </row>
    <row r="48" spans="6:80">
      <c r="F48" s="18">
        <v>13</v>
      </c>
      <c r="G48" s="18">
        <v>3</v>
      </c>
      <c r="H48" s="18">
        <v>2</v>
      </c>
      <c r="I48" s="21" t="s">
        <v>1738</v>
      </c>
      <c r="J48" s="18">
        <v>4</v>
      </c>
      <c r="K48" s="18">
        <v>1</v>
      </c>
      <c r="L48" s="18">
        <v>1</v>
      </c>
      <c r="M48" s="18">
        <v>1</v>
      </c>
      <c r="N48" s="19" t="s">
        <v>1644</v>
      </c>
      <c r="O48" s="8">
        <v>1</v>
      </c>
      <c r="P48" s="8">
        <v>1</v>
      </c>
      <c r="Q48" s="8">
        <v>3</v>
      </c>
      <c r="R48" s="8">
        <v>2</v>
      </c>
      <c r="S48" s="7">
        <v>1</v>
      </c>
      <c r="T48" s="6" t="s">
        <v>349</v>
      </c>
      <c r="AG48" s="20">
        <v>11</v>
      </c>
      <c r="AH48" s="20">
        <v>3</v>
      </c>
      <c r="AI48" s="21" t="s">
        <v>2055</v>
      </c>
      <c r="AP48" s="6"/>
      <c r="AQ48" s="4"/>
      <c r="AR48" s="4"/>
      <c r="AY48" s="23" t="s">
        <v>351</v>
      </c>
      <c r="BS48" s="5" t="s">
        <v>350</v>
      </c>
      <c r="BY48" s="23" t="s">
        <v>2453</v>
      </c>
      <c r="BZ48" s="23" t="s">
        <v>2393</v>
      </c>
      <c r="CA48" s="23" t="s">
        <v>2394</v>
      </c>
      <c r="CB48" s="23" t="s">
        <v>2395</v>
      </c>
    </row>
    <row r="49" spans="6:80">
      <c r="F49" s="18">
        <v>13</v>
      </c>
      <c r="G49" s="18">
        <v>3</v>
      </c>
      <c r="H49" s="18">
        <v>3</v>
      </c>
      <c r="I49" s="21" t="s">
        <v>1739</v>
      </c>
      <c r="J49" s="18">
        <v>4</v>
      </c>
      <c r="K49" s="18">
        <v>1</v>
      </c>
      <c r="L49" s="18">
        <v>1</v>
      </c>
      <c r="M49" s="18">
        <v>2</v>
      </c>
      <c r="N49" s="19" t="s">
        <v>1645</v>
      </c>
      <c r="O49" s="8">
        <v>1</v>
      </c>
      <c r="P49" s="8">
        <v>1</v>
      </c>
      <c r="Q49" s="8">
        <v>3</v>
      </c>
      <c r="R49" s="8">
        <v>2</v>
      </c>
      <c r="S49" s="7">
        <v>2</v>
      </c>
      <c r="T49" s="6" t="s">
        <v>353</v>
      </c>
      <c r="AG49" s="20">
        <v>11</v>
      </c>
      <c r="AH49" s="20">
        <v>4</v>
      </c>
      <c r="AI49" s="21" t="s">
        <v>2056</v>
      </c>
      <c r="AP49" s="6"/>
      <c r="AQ49" s="4"/>
      <c r="AR49" s="4"/>
      <c r="AY49" s="23" t="s">
        <v>355</v>
      </c>
      <c r="BS49" s="5" t="s">
        <v>354</v>
      </c>
      <c r="BY49" s="23" t="s">
        <v>2148</v>
      </c>
      <c r="BZ49" s="23" t="s">
        <v>2257</v>
      </c>
      <c r="CA49" s="23" t="s">
        <v>2258</v>
      </c>
      <c r="CB49" s="23" t="s">
        <v>2259</v>
      </c>
    </row>
    <row r="50" spans="6:80">
      <c r="F50" s="18">
        <v>13</v>
      </c>
      <c r="G50" s="18">
        <v>3</v>
      </c>
      <c r="H50" s="18">
        <v>4</v>
      </c>
      <c r="I50" s="21" t="s">
        <v>1740</v>
      </c>
      <c r="J50" s="18">
        <v>4</v>
      </c>
      <c r="K50" s="18">
        <v>2</v>
      </c>
      <c r="L50" s="18">
        <v>1</v>
      </c>
      <c r="M50" s="18">
        <v>1</v>
      </c>
      <c r="N50" s="19" t="s">
        <v>1646</v>
      </c>
      <c r="O50" s="8">
        <v>1</v>
      </c>
      <c r="P50" s="8">
        <v>1</v>
      </c>
      <c r="Q50" s="8">
        <v>3</v>
      </c>
      <c r="R50" s="8">
        <v>2</v>
      </c>
      <c r="S50" s="7">
        <v>3</v>
      </c>
      <c r="T50" s="6" t="s">
        <v>356</v>
      </c>
      <c r="AG50" s="20">
        <v>11</v>
      </c>
      <c r="AH50" s="20">
        <v>5</v>
      </c>
      <c r="AI50" s="21" t="s">
        <v>2057</v>
      </c>
      <c r="AP50" s="6"/>
      <c r="AQ50" s="4"/>
      <c r="AR50" s="4"/>
      <c r="AY50" s="23" t="s">
        <v>358</v>
      </c>
      <c r="BS50" s="5" t="s">
        <v>357</v>
      </c>
      <c r="BY50" s="23" t="s">
        <v>2268</v>
      </c>
      <c r="BZ50" s="23" t="s">
        <v>2269</v>
      </c>
      <c r="CA50" s="23" t="s">
        <v>2270</v>
      </c>
      <c r="CB50" s="23" t="s">
        <v>2271</v>
      </c>
    </row>
    <row r="51" spans="6:80">
      <c r="J51" s="18">
        <v>4</v>
      </c>
      <c r="K51" s="18">
        <v>2</v>
      </c>
      <c r="L51" s="18">
        <v>1</v>
      </c>
      <c r="M51" s="18">
        <v>2</v>
      </c>
      <c r="N51" s="19" t="s">
        <v>1647</v>
      </c>
      <c r="O51" s="8">
        <v>1</v>
      </c>
      <c r="P51" s="8">
        <v>1</v>
      </c>
      <c r="Q51" s="8">
        <v>4</v>
      </c>
      <c r="R51" s="8">
        <v>1</v>
      </c>
      <c r="S51" s="7">
        <v>1</v>
      </c>
      <c r="T51" s="6" t="s">
        <v>359</v>
      </c>
      <c r="AG51" s="20">
        <v>11</v>
      </c>
      <c r="AH51" s="20">
        <v>6</v>
      </c>
      <c r="AI51" s="21" t="s">
        <v>2058</v>
      </c>
      <c r="AP51" s="6"/>
      <c r="AQ51" s="4"/>
      <c r="AR51" s="4"/>
      <c r="BS51" s="5" t="s">
        <v>360</v>
      </c>
      <c r="BY51" s="23" t="s">
        <v>2144</v>
      </c>
      <c r="BZ51" s="23" t="s">
        <v>2215</v>
      </c>
      <c r="CA51" s="23" t="s">
        <v>2216</v>
      </c>
      <c r="CB51" s="23" t="s">
        <v>2217</v>
      </c>
    </row>
    <row r="52" spans="6:80">
      <c r="F52"/>
      <c r="G52"/>
      <c r="H52"/>
      <c r="J52" s="18">
        <v>4</v>
      </c>
      <c r="K52" s="18">
        <v>2</v>
      </c>
      <c r="L52" s="18">
        <v>1</v>
      </c>
      <c r="M52" s="18">
        <v>3</v>
      </c>
      <c r="N52" s="19" t="s">
        <v>1648</v>
      </c>
      <c r="O52" s="8">
        <v>1</v>
      </c>
      <c r="P52" s="8">
        <v>1</v>
      </c>
      <c r="Q52" s="8">
        <v>4</v>
      </c>
      <c r="R52" s="8">
        <v>1</v>
      </c>
      <c r="S52" s="7">
        <v>2</v>
      </c>
      <c r="T52" s="6" t="s">
        <v>361</v>
      </c>
      <c r="AG52" s="20">
        <v>11</v>
      </c>
      <c r="AH52" s="20">
        <v>7</v>
      </c>
      <c r="AI52" s="21" t="s">
        <v>2059</v>
      </c>
      <c r="AP52" s="6"/>
      <c r="AQ52" s="4"/>
      <c r="AR52" s="4"/>
      <c r="BS52" s="5" t="s">
        <v>362</v>
      </c>
      <c r="BY52" s="23" t="s">
        <v>2149</v>
      </c>
      <c r="BZ52" s="23" t="s">
        <v>2272</v>
      </c>
      <c r="CA52" s="23" t="s">
        <v>2273</v>
      </c>
      <c r="CB52" s="23" t="s">
        <v>2274</v>
      </c>
    </row>
    <row r="53" spans="6:80">
      <c r="F53"/>
      <c r="G53"/>
      <c r="H53"/>
      <c r="J53" s="18">
        <v>4</v>
      </c>
      <c r="K53" s="18">
        <v>2</v>
      </c>
      <c r="L53" s="18">
        <v>2</v>
      </c>
      <c r="M53" s="18">
        <v>1</v>
      </c>
      <c r="N53" s="19" t="s">
        <v>1649</v>
      </c>
      <c r="O53" s="8">
        <v>1</v>
      </c>
      <c r="P53" s="8">
        <v>1</v>
      </c>
      <c r="Q53" s="8">
        <v>4</v>
      </c>
      <c r="R53" s="8">
        <v>1</v>
      </c>
      <c r="S53" s="7">
        <v>3</v>
      </c>
      <c r="T53" s="6" t="s">
        <v>363</v>
      </c>
      <c r="AG53" s="20">
        <v>11</v>
      </c>
      <c r="AH53" s="20">
        <v>8</v>
      </c>
      <c r="AI53" s="21" t="s">
        <v>2060</v>
      </c>
      <c r="AP53" s="6"/>
      <c r="AQ53" s="4"/>
      <c r="AR53" s="4"/>
      <c r="BS53" s="5" t="s">
        <v>364</v>
      </c>
      <c r="BY53" s="23" t="s">
        <v>2458</v>
      </c>
      <c r="BZ53" s="23" t="s">
        <v>2400</v>
      </c>
      <c r="CA53" s="23" t="s">
        <v>2401</v>
      </c>
      <c r="CB53" s="23" t="s">
        <v>2402</v>
      </c>
    </row>
    <row r="54" spans="6:80">
      <c r="F54"/>
      <c r="G54"/>
      <c r="H54"/>
      <c r="J54" s="18">
        <v>4</v>
      </c>
      <c r="K54" s="18">
        <v>2</v>
      </c>
      <c r="L54" s="18">
        <v>2</v>
      </c>
      <c r="M54" s="18">
        <v>2</v>
      </c>
      <c r="N54" s="19" t="s">
        <v>1650</v>
      </c>
      <c r="O54" s="8">
        <v>1</v>
      </c>
      <c r="P54" s="8">
        <v>1</v>
      </c>
      <c r="Q54" s="8">
        <v>4</v>
      </c>
      <c r="R54" s="8">
        <v>1</v>
      </c>
      <c r="S54" s="7">
        <v>4</v>
      </c>
      <c r="T54" s="6" t="s">
        <v>365</v>
      </c>
      <c r="AG54" s="20">
        <v>12</v>
      </c>
      <c r="AH54" s="20">
        <v>1</v>
      </c>
      <c r="AI54" s="21" t="s">
        <v>2065</v>
      </c>
      <c r="AP54" s="6"/>
      <c r="AQ54" s="4"/>
      <c r="AR54" s="4"/>
      <c r="BS54" s="5" t="s">
        <v>366</v>
      </c>
      <c r="BY54" s="23" t="s">
        <v>2159</v>
      </c>
      <c r="BZ54" s="23" t="s">
        <v>2366</v>
      </c>
      <c r="CA54" s="23" t="s">
        <v>2367</v>
      </c>
      <c r="CB54" s="23" t="s">
        <v>1701</v>
      </c>
    </row>
    <row r="55" spans="6:80">
      <c r="F55"/>
      <c r="G55"/>
      <c r="H55"/>
      <c r="J55" s="18">
        <v>5</v>
      </c>
      <c r="K55" s="18">
        <v>1</v>
      </c>
      <c r="L55" s="18">
        <v>1</v>
      </c>
      <c r="M55" s="18">
        <v>1</v>
      </c>
      <c r="N55" s="19" t="s">
        <v>1651</v>
      </c>
      <c r="O55" s="8">
        <v>1</v>
      </c>
      <c r="P55" s="8">
        <v>1</v>
      </c>
      <c r="Q55" s="8">
        <v>4</v>
      </c>
      <c r="R55" s="8">
        <v>2</v>
      </c>
      <c r="S55" s="7">
        <v>1</v>
      </c>
      <c r="T55" s="6" t="s">
        <v>367</v>
      </c>
      <c r="AG55" s="20">
        <v>12</v>
      </c>
      <c r="AH55" s="20">
        <v>2</v>
      </c>
      <c r="AI55" s="21" t="s">
        <v>2066</v>
      </c>
      <c r="AP55" s="6"/>
      <c r="AQ55" s="4"/>
      <c r="AR55" s="4"/>
      <c r="BS55" s="5" t="s">
        <v>368</v>
      </c>
      <c r="BY55" s="23" t="s">
        <v>2345</v>
      </c>
      <c r="BZ55" s="23" t="s">
        <v>2346</v>
      </c>
      <c r="CA55" s="23" t="s">
        <v>2347</v>
      </c>
      <c r="CB55" s="23" t="s">
        <v>2348</v>
      </c>
    </row>
    <row r="56" spans="6:80">
      <c r="F56"/>
      <c r="G56"/>
      <c r="H56"/>
      <c r="J56" s="18">
        <v>6</v>
      </c>
      <c r="K56" s="18">
        <v>1</v>
      </c>
      <c r="L56" s="18">
        <v>1</v>
      </c>
      <c r="M56" s="18">
        <v>1</v>
      </c>
      <c r="N56" s="19" t="s">
        <v>1652</v>
      </c>
      <c r="O56" s="8">
        <v>1</v>
      </c>
      <c r="P56" s="8">
        <v>1</v>
      </c>
      <c r="Q56" s="8">
        <v>4</v>
      </c>
      <c r="R56" s="8">
        <v>2</v>
      </c>
      <c r="S56" s="7">
        <v>2</v>
      </c>
      <c r="T56" s="6" t="s">
        <v>369</v>
      </c>
      <c r="AG56" s="20">
        <v>12</v>
      </c>
      <c r="AH56" s="20">
        <v>3</v>
      </c>
      <c r="AI56" s="21" t="s">
        <v>2067</v>
      </c>
      <c r="AP56" s="6"/>
      <c r="AQ56" s="4"/>
      <c r="AR56" s="4"/>
      <c r="BS56" s="5" t="s">
        <v>370</v>
      </c>
      <c r="BY56" s="23" t="s">
        <v>2237</v>
      </c>
      <c r="BZ56" s="23" t="s">
        <v>2238</v>
      </c>
      <c r="CA56" s="23" t="s">
        <v>2239</v>
      </c>
      <c r="CB56" s="23" t="s">
        <v>2421</v>
      </c>
    </row>
    <row r="57" spans="6:80">
      <c r="F57"/>
      <c r="G57"/>
      <c r="H57"/>
      <c r="J57" s="18">
        <v>7</v>
      </c>
      <c r="K57" s="18">
        <v>1</v>
      </c>
      <c r="L57" s="18">
        <v>1</v>
      </c>
      <c r="M57" s="18">
        <v>1</v>
      </c>
      <c r="N57" s="19" t="s">
        <v>1653</v>
      </c>
      <c r="O57" s="8">
        <v>1</v>
      </c>
      <c r="P57" s="8">
        <v>1</v>
      </c>
      <c r="Q57" s="8">
        <v>4</v>
      </c>
      <c r="R57" s="8">
        <v>2</v>
      </c>
      <c r="S57" s="7">
        <v>3</v>
      </c>
      <c r="T57" s="6" t="s">
        <v>371</v>
      </c>
      <c r="AG57" s="20">
        <v>13</v>
      </c>
      <c r="AH57" s="20">
        <v>1</v>
      </c>
      <c r="AI57" s="21" t="s">
        <v>2075</v>
      </c>
      <c r="AP57" s="6"/>
      <c r="AQ57" s="4"/>
      <c r="AR57" s="4"/>
      <c r="BS57" s="5" t="s">
        <v>372</v>
      </c>
      <c r="BY57" s="23" t="s">
        <v>2158</v>
      </c>
      <c r="BZ57" s="23" t="s">
        <v>2364</v>
      </c>
      <c r="CA57" s="23" t="s">
        <v>2365</v>
      </c>
      <c r="CB57" s="23" t="s">
        <v>1701</v>
      </c>
    </row>
    <row r="58" spans="6:80" ht="15" customHeight="1">
      <c r="F58"/>
      <c r="G58"/>
      <c r="H58"/>
      <c r="J58" s="18">
        <v>7</v>
      </c>
      <c r="K58" s="18">
        <v>2</v>
      </c>
      <c r="L58" s="18">
        <v>1</v>
      </c>
      <c r="M58" s="18">
        <v>1</v>
      </c>
      <c r="N58" s="19" t="s">
        <v>1654</v>
      </c>
      <c r="O58" s="8">
        <v>1</v>
      </c>
      <c r="P58" s="8">
        <v>1</v>
      </c>
      <c r="Q58" s="8">
        <v>4</v>
      </c>
      <c r="R58" s="8">
        <v>3</v>
      </c>
      <c r="S58" s="7">
        <v>1</v>
      </c>
      <c r="T58" s="6" t="s">
        <v>373</v>
      </c>
      <c r="U58" s="4" t="s">
        <v>374</v>
      </c>
      <c r="AG58" s="20">
        <v>13</v>
      </c>
      <c r="AH58" s="20">
        <v>2</v>
      </c>
      <c r="AI58" s="21" t="s">
        <v>2076</v>
      </c>
      <c r="AP58" s="6"/>
      <c r="AQ58" s="4"/>
      <c r="AR58" s="4"/>
      <c r="BS58" s="5" t="s">
        <v>375</v>
      </c>
      <c r="BY58" s="23" t="s">
        <v>2459</v>
      </c>
      <c r="BZ58" s="23">
        <v>201400005</v>
      </c>
      <c r="CA58" s="23" t="s">
        <v>2298</v>
      </c>
      <c r="CB58" s="23" t="s">
        <v>2299</v>
      </c>
    </row>
    <row r="59" spans="6:80" ht="15" customHeight="1">
      <c r="F59"/>
      <c r="G59"/>
      <c r="H59"/>
      <c r="J59" s="18">
        <v>7</v>
      </c>
      <c r="K59" s="18">
        <v>2</v>
      </c>
      <c r="L59" s="18">
        <v>2</v>
      </c>
      <c r="M59" s="18">
        <v>1</v>
      </c>
      <c r="N59" s="19" t="s">
        <v>1655</v>
      </c>
      <c r="O59" s="8">
        <v>1</v>
      </c>
      <c r="P59" s="8">
        <v>1</v>
      </c>
      <c r="Q59" s="8">
        <v>4</v>
      </c>
      <c r="R59" s="8">
        <v>3</v>
      </c>
      <c r="S59" s="7">
        <v>2</v>
      </c>
      <c r="T59" s="6" t="s">
        <v>376</v>
      </c>
      <c r="U59" s="4" t="s">
        <v>377</v>
      </c>
      <c r="AG59" s="20">
        <v>13</v>
      </c>
      <c r="AH59" s="20">
        <v>3</v>
      </c>
      <c r="AI59" s="21" t="s">
        <v>2077</v>
      </c>
      <c r="AP59" s="6"/>
      <c r="AQ59" s="4"/>
      <c r="AR59" s="4"/>
      <c r="BS59" s="5" t="s">
        <v>378</v>
      </c>
      <c r="BY59" s="23" t="s">
        <v>2460</v>
      </c>
      <c r="BZ59" s="23">
        <v>201700121</v>
      </c>
      <c r="CA59" s="23" t="s">
        <v>2353</v>
      </c>
      <c r="CB59" s="23" t="s">
        <v>2354</v>
      </c>
    </row>
    <row r="60" spans="6:80" ht="15" customHeight="1">
      <c r="F60"/>
      <c r="G60"/>
      <c r="H60"/>
      <c r="J60" s="18">
        <v>7</v>
      </c>
      <c r="K60" s="18">
        <v>2</v>
      </c>
      <c r="L60" s="18">
        <v>3</v>
      </c>
      <c r="M60" s="18">
        <v>1</v>
      </c>
      <c r="N60" s="19" t="s">
        <v>1656</v>
      </c>
      <c r="O60" s="8">
        <v>1</v>
      </c>
      <c r="P60" s="8">
        <v>1</v>
      </c>
      <c r="Q60" s="8">
        <v>4</v>
      </c>
      <c r="R60" s="8">
        <v>3</v>
      </c>
      <c r="S60" s="7">
        <v>3</v>
      </c>
      <c r="T60" s="6" t="s">
        <v>379</v>
      </c>
      <c r="U60" s="4" t="s">
        <v>380</v>
      </c>
      <c r="AG60" s="20">
        <v>13</v>
      </c>
      <c r="AH60" s="20">
        <v>4</v>
      </c>
      <c r="AI60" s="21" t="s">
        <v>2078</v>
      </c>
      <c r="AP60" s="6"/>
      <c r="AQ60" s="4"/>
      <c r="AR60" s="4"/>
      <c r="BS60" s="5" t="s">
        <v>381</v>
      </c>
      <c r="BY60" s="23" t="s">
        <v>2461</v>
      </c>
      <c r="BZ60" s="23" t="s">
        <v>2375</v>
      </c>
      <c r="CA60" s="23" t="s">
        <v>2376</v>
      </c>
      <c r="CB60" s="23" t="s">
        <v>2377</v>
      </c>
    </row>
    <row r="61" spans="6:80" ht="15" customHeight="1">
      <c r="F61"/>
      <c r="G61"/>
      <c r="H61"/>
      <c r="J61" s="18">
        <v>7</v>
      </c>
      <c r="K61" s="18">
        <v>2</v>
      </c>
      <c r="L61" s="18">
        <v>4</v>
      </c>
      <c r="M61" s="18">
        <v>1</v>
      </c>
      <c r="N61" s="19" t="s">
        <v>1657</v>
      </c>
      <c r="O61" s="8">
        <v>1</v>
      </c>
      <c r="P61" s="8">
        <v>2</v>
      </c>
      <c r="Q61" s="8">
        <v>1</v>
      </c>
      <c r="R61" s="8">
        <v>1</v>
      </c>
      <c r="S61" s="7">
        <v>1</v>
      </c>
      <c r="T61" s="6" t="s">
        <v>382</v>
      </c>
      <c r="U61" s="4" t="s">
        <v>383</v>
      </c>
      <c r="AG61" s="20">
        <v>14</v>
      </c>
      <c r="AH61" s="20">
        <v>1</v>
      </c>
      <c r="AI61" s="21" t="s">
        <v>2079</v>
      </c>
      <c r="AP61" s="6"/>
      <c r="AQ61" s="4"/>
      <c r="AR61" s="4"/>
      <c r="BS61" s="5" t="s">
        <v>384</v>
      </c>
      <c r="BY61" s="23" t="s">
        <v>2143</v>
      </c>
      <c r="BZ61" s="23" t="s">
        <v>2192</v>
      </c>
      <c r="CA61" s="23" t="s">
        <v>2193</v>
      </c>
      <c r="CB61" s="23" t="s">
        <v>2181</v>
      </c>
    </row>
    <row r="62" spans="6:80" ht="15" customHeight="1">
      <c r="F62"/>
      <c r="G62"/>
      <c r="H62"/>
      <c r="J62" s="18">
        <v>7</v>
      </c>
      <c r="K62" s="18">
        <v>2</v>
      </c>
      <c r="L62" s="18">
        <v>4</v>
      </c>
      <c r="M62" s="18">
        <v>2</v>
      </c>
      <c r="N62" s="19" t="s">
        <v>1658</v>
      </c>
      <c r="O62" s="8">
        <v>1</v>
      </c>
      <c r="P62" s="8">
        <v>2</v>
      </c>
      <c r="Q62" s="8">
        <v>1</v>
      </c>
      <c r="R62" s="8">
        <v>1</v>
      </c>
      <c r="S62" s="7">
        <v>2</v>
      </c>
      <c r="T62" s="6" t="s">
        <v>385</v>
      </c>
      <c r="U62" s="4" t="s">
        <v>386</v>
      </c>
      <c r="AG62" s="20">
        <v>15</v>
      </c>
      <c r="AH62" s="20">
        <v>1</v>
      </c>
      <c r="AI62" s="21" t="s">
        <v>2044</v>
      </c>
      <c r="AP62" s="6"/>
      <c r="AQ62" s="4"/>
      <c r="AR62" s="4"/>
      <c r="BS62" s="5" t="s">
        <v>387</v>
      </c>
      <c r="BY62" s="23" t="s">
        <v>2378</v>
      </c>
      <c r="BZ62" s="23" t="s">
        <v>2379</v>
      </c>
      <c r="CA62" s="23" t="s">
        <v>2380</v>
      </c>
      <c r="CB62" s="23" t="s">
        <v>2381</v>
      </c>
    </row>
    <row r="63" spans="6:80" ht="15" customHeight="1">
      <c r="F63"/>
      <c r="G63"/>
      <c r="H63"/>
      <c r="J63" s="18">
        <v>7</v>
      </c>
      <c r="K63" s="18">
        <v>2</v>
      </c>
      <c r="L63" s="18">
        <v>4</v>
      </c>
      <c r="M63" s="18">
        <v>3</v>
      </c>
      <c r="N63" s="19" t="s">
        <v>1659</v>
      </c>
      <c r="O63" s="8">
        <v>1</v>
      </c>
      <c r="P63" s="8">
        <v>2</v>
      </c>
      <c r="Q63" s="8">
        <v>1</v>
      </c>
      <c r="R63" s="8">
        <v>1</v>
      </c>
      <c r="S63" s="7">
        <v>3</v>
      </c>
      <c r="T63" s="6" t="s">
        <v>388</v>
      </c>
      <c r="U63" s="4" t="s">
        <v>389</v>
      </c>
      <c r="AG63" s="20">
        <v>15</v>
      </c>
      <c r="AH63" s="20">
        <v>2</v>
      </c>
      <c r="AI63" s="21" t="s">
        <v>2045</v>
      </c>
      <c r="AP63" s="6"/>
      <c r="AQ63" s="4"/>
      <c r="AR63" s="4"/>
      <c r="BS63" s="5" t="s">
        <v>390</v>
      </c>
      <c r="BY63" s="23" t="s">
        <v>2300</v>
      </c>
      <c r="BZ63" s="23" t="s">
        <v>2301</v>
      </c>
      <c r="CA63" s="23" t="s">
        <v>2302</v>
      </c>
      <c r="CB63" s="23" t="s">
        <v>2303</v>
      </c>
    </row>
    <row r="64" spans="6:80" ht="15" customHeight="1">
      <c r="F64"/>
      <c r="G64"/>
      <c r="H64"/>
      <c r="J64" s="18">
        <v>7</v>
      </c>
      <c r="K64" s="18">
        <v>2</v>
      </c>
      <c r="L64" s="18">
        <v>5</v>
      </c>
      <c r="M64" s="18">
        <v>1</v>
      </c>
      <c r="N64" s="19" t="s">
        <v>1660</v>
      </c>
      <c r="O64" s="8">
        <v>1</v>
      </c>
      <c r="P64" s="8">
        <v>2</v>
      </c>
      <c r="Q64" s="8">
        <v>1</v>
      </c>
      <c r="R64" s="8">
        <v>1</v>
      </c>
      <c r="S64" s="7">
        <v>4</v>
      </c>
      <c r="T64" s="6" t="s">
        <v>391</v>
      </c>
      <c r="U64" s="4" t="s">
        <v>2134</v>
      </c>
      <c r="AG64" s="20">
        <v>15</v>
      </c>
      <c r="AH64" s="20">
        <v>3</v>
      </c>
      <c r="AI64" s="21" t="s">
        <v>2045</v>
      </c>
      <c r="AP64" s="6"/>
      <c r="AQ64" s="4"/>
      <c r="AR64" s="4"/>
      <c r="BS64" s="5" t="s">
        <v>392</v>
      </c>
      <c r="BY64" s="23" t="s">
        <v>2226</v>
      </c>
      <c r="BZ64" s="23" t="s">
        <v>2227</v>
      </c>
      <c r="CA64" s="23" t="s">
        <v>2228</v>
      </c>
      <c r="CB64" s="23" t="s">
        <v>2229</v>
      </c>
    </row>
    <row r="65" spans="10:80" ht="15" customHeight="1">
      <c r="J65" s="18">
        <v>7</v>
      </c>
      <c r="K65" s="18">
        <v>2</v>
      </c>
      <c r="L65" s="18">
        <v>6</v>
      </c>
      <c r="M65" s="18">
        <v>1</v>
      </c>
      <c r="N65" s="19" t="s">
        <v>1661</v>
      </c>
      <c r="O65" s="8">
        <v>1</v>
      </c>
      <c r="P65" s="8">
        <v>2</v>
      </c>
      <c r="Q65" s="8">
        <v>1</v>
      </c>
      <c r="R65" s="8">
        <v>1</v>
      </c>
      <c r="S65" s="7">
        <v>5</v>
      </c>
      <c r="T65" s="6" t="s">
        <v>393</v>
      </c>
      <c r="U65" s="4" t="s">
        <v>394</v>
      </c>
      <c r="AG65" s="20">
        <v>15</v>
      </c>
      <c r="AH65" s="20">
        <v>4</v>
      </c>
      <c r="AI65" s="21" t="s">
        <v>2046</v>
      </c>
      <c r="AP65" s="6"/>
      <c r="AQ65" s="4"/>
      <c r="AR65" s="4"/>
      <c r="BS65" s="5" t="s">
        <v>395</v>
      </c>
      <c r="BY65" s="23" t="s">
        <v>2146</v>
      </c>
      <c r="BZ65" s="23" t="s">
        <v>2240</v>
      </c>
      <c r="CA65" s="23" t="s">
        <v>2241</v>
      </c>
      <c r="CB65" s="23" t="s">
        <v>2242</v>
      </c>
    </row>
    <row r="66" spans="10:80" ht="15" customHeight="1">
      <c r="J66" s="18">
        <v>8</v>
      </c>
      <c r="K66" s="18">
        <v>1</v>
      </c>
      <c r="L66" s="18">
        <v>1</v>
      </c>
      <c r="M66" s="18">
        <v>1</v>
      </c>
      <c r="N66" s="19" t="s">
        <v>1662</v>
      </c>
      <c r="O66" s="8">
        <v>1</v>
      </c>
      <c r="P66" s="8">
        <v>2</v>
      </c>
      <c r="Q66" s="8">
        <v>1</v>
      </c>
      <c r="R66" s="8">
        <v>2</v>
      </c>
      <c r="S66" s="7">
        <v>1</v>
      </c>
      <c r="T66" s="6" t="s">
        <v>396</v>
      </c>
      <c r="U66" s="4" t="s">
        <v>397</v>
      </c>
      <c r="AG66" s="20">
        <v>15</v>
      </c>
      <c r="AH66" s="20">
        <v>5</v>
      </c>
      <c r="AI66" s="21" t="s">
        <v>2046</v>
      </c>
      <c r="AP66" s="6"/>
      <c r="AQ66" s="4"/>
      <c r="AR66" s="4"/>
      <c r="BS66" s="5" t="s">
        <v>398</v>
      </c>
      <c r="BY66" s="23" t="s">
        <v>2147</v>
      </c>
      <c r="BZ66" s="23" t="s">
        <v>2243</v>
      </c>
      <c r="CA66" s="23" t="s">
        <v>2244</v>
      </c>
      <c r="CB66" s="23" t="s">
        <v>2229</v>
      </c>
    </row>
    <row r="67" spans="10:80" ht="15" customHeight="1">
      <c r="J67" s="18">
        <v>9</v>
      </c>
      <c r="K67" s="18">
        <v>1</v>
      </c>
      <c r="L67" s="18">
        <v>1</v>
      </c>
      <c r="M67" s="18">
        <v>1</v>
      </c>
      <c r="N67" s="19" t="s">
        <v>1663</v>
      </c>
      <c r="O67" s="8">
        <v>1</v>
      </c>
      <c r="P67" s="8">
        <v>2</v>
      </c>
      <c r="Q67" s="8">
        <v>1</v>
      </c>
      <c r="R67" s="8">
        <v>2</v>
      </c>
      <c r="S67" s="7">
        <v>2</v>
      </c>
      <c r="T67" s="6" t="s">
        <v>399</v>
      </c>
      <c r="U67" s="4" t="s">
        <v>2135</v>
      </c>
      <c r="AG67" s="20">
        <v>15</v>
      </c>
      <c r="AH67" s="20">
        <v>6</v>
      </c>
      <c r="AI67" s="21" t="s">
        <v>2047</v>
      </c>
      <c r="AQ67" s="6"/>
      <c r="AR67" s="4"/>
      <c r="BS67" s="5" t="s">
        <v>400</v>
      </c>
      <c r="BY67" s="23" t="s">
        <v>2311</v>
      </c>
      <c r="BZ67" s="23">
        <v>201300571</v>
      </c>
      <c r="CA67" s="23" t="s">
        <v>2312</v>
      </c>
      <c r="CB67" s="23" t="s">
        <v>2188</v>
      </c>
    </row>
    <row r="68" spans="10:80" ht="15" customHeight="1">
      <c r="J68" s="18">
        <v>10</v>
      </c>
      <c r="K68" s="18">
        <v>1</v>
      </c>
      <c r="L68" s="18">
        <v>1</v>
      </c>
      <c r="M68" s="18">
        <v>1</v>
      </c>
      <c r="N68" s="19" t="s">
        <v>1664</v>
      </c>
      <c r="O68" s="8">
        <v>1</v>
      </c>
      <c r="P68" s="8">
        <v>2</v>
      </c>
      <c r="Q68" s="8">
        <v>1</v>
      </c>
      <c r="R68" s="8">
        <v>2</v>
      </c>
      <c r="S68" s="7">
        <v>3</v>
      </c>
      <c r="T68" s="6" t="s">
        <v>401</v>
      </c>
      <c r="U68" s="4" t="s">
        <v>402</v>
      </c>
      <c r="AG68" s="20">
        <v>15</v>
      </c>
      <c r="AH68" s="20">
        <v>7</v>
      </c>
      <c r="AI68" s="21" t="s">
        <v>2048</v>
      </c>
      <c r="AQ68" s="6"/>
      <c r="AR68" s="4"/>
      <c r="BS68" s="5" t="s">
        <v>403</v>
      </c>
      <c r="BY68" s="23" t="s">
        <v>2185</v>
      </c>
      <c r="BZ68" s="23" t="s">
        <v>2186</v>
      </c>
      <c r="CA68" s="23" t="s">
        <v>2187</v>
      </c>
      <c r="CB68" s="23" t="s">
        <v>2188</v>
      </c>
    </row>
    <row r="69" spans="10:80" ht="15" customHeight="1">
      <c r="J69" s="18">
        <v>10</v>
      </c>
      <c r="K69" s="18">
        <v>2</v>
      </c>
      <c r="L69" s="18">
        <v>1</v>
      </c>
      <c r="M69" s="18">
        <v>1</v>
      </c>
      <c r="N69" s="19" t="s">
        <v>1665</v>
      </c>
      <c r="O69" s="8">
        <v>1</v>
      </c>
      <c r="P69" s="8">
        <v>2</v>
      </c>
      <c r="Q69" s="8">
        <v>1</v>
      </c>
      <c r="R69" s="8">
        <v>2</v>
      </c>
      <c r="S69" s="7">
        <v>4</v>
      </c>
      <c r="T69" s="6" t="s">
        <v>404</v>
      </c>
      <c r="U69" s="4" t="s">
        <v>277</v>
      </c>
      <c r="AG69" s="20">
        <v>15</v>
      </c>
      <c r="AH69" s="20">
        <v>8</v>
      </c>
      <c r="AI69" s="21" t="s">
        <v>2046</v>
      </c>
      <c r="AQ69" s="6"/>
      <c r="AR69" s="4"/>
      <c r="BS69" s="5" t="s">
        <v>405</v>
      </c>
      <c r="BY69" s="23" t="s">
        <v>2389</v>
      </c>
      <c r="BZ69" s="23" t="s">
        <v>2390</v>
      </c>
      <c r="CA69" s="23" t="s">
        <v>2391</v>
      </c>
      <c r="CB69" s="23" t="s">
        <v>2392</v>
      </c>
    </row>
    <row r="70" spans="10:80" ht="15" customHeight="1">
      <c r="J70" s="18">
        <v>10</v>
      </c>
      <c r="K70" s="18">
        <v>2</v>
      </c>
      <c r="L70" s="18">
        <v>2</v>
      </c>
      <c r="M70" s="18">
        <v>1</v>
      </c>
      <c r="N70" s="19" t="s">
        <v>1666</v>
      </c>
      <c r="O70" s="8">
        <v>1</v>
      </c>
      <c r="P70" s="8">
        <v>2</v>
      </c>
      <c r="Q70" s="8">
        <v>1</v>
      </c>
      <c r="R70" s="8">
        <v>2</v>
      </c>
      <c r="S70" s="7">
        <v>5</v>
      </c>
      <c r="T70" s="6" t="s">
        <v>406</v>
      </c>
      <c r="U70" s="4" t="s">
        <v>2136</v>
      </c>
      <c r="AG70" s="20">
        <v>16</v>
      </c>
      <c r="AH70" s="20">
        <v>1</v>
      </c>
      <c r="AI70" s="21" t="s">
        <v>2132</v>
      </c>
      <c r="AQ70" s="6"/>
      <c r="AR70" s="4"/>
      <c r="BS70" s="5" t="s">
        <v>407</v>
      </c>
      <c r="BY70" s="23" t="s">
        <v>2355</v>
      </c>
      <c r="BZ70" s="23">
        <v>201700075</v>
      </c>
      <c r="CA70" s="23" t="s">
        <v>2356</v>
      </c>
      <c r="CB70" s="23" t="s">
        <v>2188</v>
      </c>
    </row>
    <row r="71" spans="10:80" ht="15" customHeight="1">
      <c r="J71" s="20">
        <v>11</v>
      </c>
      <c r="K71" s="18">
        <v>1</v>
      </c>
      <c r="L71" s="18">
        <v>1</v>
      </c>
      <c r="M71" s="18">
        <v>1</v>
      </c>
      <c r="N71" s="19" t="s">
        <v>1720</v>
      </c>
      <c r="O71" s="8">
        <v>1</v>
      </c>
      <c r="P71" s="8">
        <v>2</v>
      </c>
      <c r="Q71" s="8">
        <v>1</v>
      </c>
      <c r="R71" s="8">
        <v>2</v>
      </c>
      <c r="S71" s="7">
        <v>6</v>
      </c>
      <c r="T71" s="6" t="s">
        <v>408</v>
      </c>
      <c r="U71" s="4" t="s">
        <v>409</v>
      </c>
      <c r="AG71" s="20">
        <v>16</v>
      </c>
      <c r="AH71" s="20">
        <v>2</v>
      </c>
      <c r="AI71" s="21" t="s">
        <v>2133</v>
      </c>
      <c r="AQ71" s="6"/>
      <c r="AR71" s="4"/>
      <c r="BS71" s="5" t="s">
        <v>410</v>
      </c>
      <c r="BY71" s="23" t="s">
        <v>2454</v>
      </c>
      <c r="BZ71" s="23" t="s">
        <v>2198</v>
      </c>
      <c r="CA71" s="23" t="s">
        <v>2199</v>
      </c>
      <c r="CB71" s="23" t="s">
        <v>2016</v>
      </c>
    </row>
    <row r="72" spans="10:80" ht="15" customHeight="1">
      <c r="J72" s="20">
        <v>11</v>
      </c>
      <c r="K72" s="18">
        <v>1</v>
      </c>
      <c r="L72" s="18">
        <v>1</v>
      </c>
      <c r="M72" s="18">
        <v>2</v>
      </c>
      <c r="N72" s="19" t="s">
        <v>1741</v>
      </c>
      <c r="O72" s="8">
        <v>1</v>
      </c>
      <c r="P72" s="8">
        <v>2</v>
      </c>
      <c r="Q72" s="8">
        <v>1</v>
      </c>
      <c r="R72" s="8">
        <v>2</v>
      </c>
      <c r="S72" s="7">
        <v>7</v>
      </c>
      <c r="T72" s="6" t="s">
        <v>411</v>
      </c>
      <c r="U72" s="4" t="s">
        <v>412</v>
      </c>
      <c r="AG72" s="20">
        <v>17</v>
      </c>
      <c r="AH72" s="20">
        <v>1</v>
      </c>
      <c r="AI72" s="21" t="s">
        <v>2423</v>
      </c>
      <c r="AQ72" s="6"/>
      <c r="AR72" s="4"/>
      <c r="BS72" s="5" t="s">
        <v>413</v>
      </c>
      <c r="BY72" s="23" t="s">
        <v>2349</v>
      </c>
      <c r="BZ72" s="23" t="s">
        <v>2350</v>
      </c>
      <c r="CA72" s="23" t="s">
        <v>2351</v>
      </c>
      <c r="CB72" s="23" t="s">
        <v>2352</v>
      </c>
    </row>
    <row r="73" spans="10:80" ht="15" customHeight="1">
      <c r="J73" s="20">
        <v>11</v>
      </c>
      <c r="K73" s="18">
        <v>1</v>
      </c>
      <c r="L73" s="18">
        <v>1</v>
      </c>
      <c r="M73" s="18">
        <v>3</v>
      </c>
      <c r="N73" s="19" t="s">
        <v>1742</v>
      </c>
      <c r="O73" s="8">
        <v>1</v>
      </c>
      <c r="P73" s="8">
        <v>2</v>
      </c>
      <c r="Q73" s="8">
        <v>1</v>
      </c>
      <c r="R73" s="8">
        <v>3</v>
      </c>
      <c r="S73" s="7">
        <v>1</v>
      </c>
      <c r="T73" s="6" t="s">
        <v>414</v>
      </c>
      <c r="U73" s="4" t="s">
        <v>2137</v>
      </c>
      <c r="AG73" s="20">
        <v>17</v>
      </c>
      <c r="AH73" s="20">
        <v>2</v>
      </c>
      <c r="AI73" s="21" t="s">
        <v>2422</v>
      </c>
      <c r="AQ73" s="6"/>
      <c r="AR73" s="4"/>
      <c r="BS73" s="5" t="s">
        <v>415</v>
      </c>
      <c r="BY73" s="23" t="s">
        <v>2218</v>
      </c>
      <c r="BZ73" s="23" t="s">
        <v>2219</v>
      </c>
      <c r="CA73" s="23" t="s">
        <v>2220</v>
      </c>
      <c r="CB73" s="23" t="s">
        <v>2221</v>
      </c>
    </row>
    <row r="74" spans="10:80" ht="15" customHeight="1">
      <c r="J74" s="20">
        <v>11</v>
      </c>
      <c r="K74" s="18">
        <v>1</v>
      </c>
      <c r="L74" s="18">
        <v>2</v>
      </c>
      <c r="M74" s="18">
        <v>1</v>
      </c>
      <c r="N74" s="19" t="s">
        <v>1582</v>
      </c>
      <c r="O74" s="8">
        <v>1</v>
      </c>
      <c r="P74" s="8">
        <v>2</v>
      </c>
      <c r="Q74" s="8">
        <v>1</v>
      </c>
      <c r="R74" s="8">
        <v>3</v>
      </c>
      <c r="S74" s="7">
        <v>2</v>
      </c>
      <c r="T74" s="6" t="s">
        <v>416</v>
      </c>
      <c r="U74" s="4" t="s">
        <v>417</v>
      </c>
      <c r="AH74"/>
      <c r="AQ74" s="6"/>
      <c r="AR74" s="4"/>
      <c r="BS74" s="5" t="s">
        <v>418</v>
      </c>
      <c r="BY74" s="23" t="s">
        <v>1809</v>
      </c>
      <c r="BZ74" s="23" t="s">
        <v>2189</v>
      </c>
      <c r="CA74" s="23" t="s">
        <v>2190</v>
      </c>
      <c r="CB74" s="23" t="s">
        <v>2191</v>
      </c>
    </row>
    <row r="75" spans="10:80" ht="15" customHeight="1">
      <c r="J75" s="18">
        <v>12</v>
      </c>
      <c r="K75" s="18">
        <v>1</v>
      </c>
      <c r="L75" s="18">
        <v>1</v>
      </c>
      <c r="M75" s="18">
        <v>1</v>
      </c>
      <c r="N75" s="21" t="s">
        <v>1724</v>
      </c>
      <c r="O75" s="8">
        <v>1</v>
      </c>
      <c r="P75" s="8">
        <v>2</v>
      </c>
      <c r="Q75" s="8">
        <v>1</v>
      </c>
      <c r="R75" s="8">
        <v>3</v>
      </c>
      <c r="S75" s="7">
        <v>3</v>
      </c>
      <c r="T75" s="6" t="s">
        <v>419</v>
      </c>
      <c r="U75" s="4" t="s">
        <v>420</v>
      </c>
      <c r="AH75"/>
      <c r="AQ75" s="6"/>
      <c r="AR75" s="4"/>
      <c r="BS75" s="5" t="s">
        <v>421</v>
      </c>
      <c r="BY75" s="23" t="s">
        <v>2182</v>
      </c>
      <c r="BZ75" s="23" t="s">
        <v>2183</v>
      </c>
      <c r="CA75" s="23" t="s">
        <v>2184</v>
      </c>
      <c r="CB75" s="23" t="s">
        <v>2181</v>
      </c>
    </row>
    <row r="76" spans="10:80" ht="15" customHeight="1">
      <c r="J76" s="18">
        <v>12</v>
      </c>
      <c r="K76" s="18">
        <v>1</v>
      </c>
      <c r="L76" s="18">
        <v>1</v>
      </c>
      <c r="M76" s="18">
        <v>2</v>
      </c>
      <c r="N76" s="21" t="s">
        <v>1725</v>
      </c>
      <c r="O76" s="8">
        <v>1</v>
      </c>
      <c r="P76" s="8">
        <v>2</v>
      </c>
      <c r="Q76" s="8">
        <v>1</v>
      </c>
      <c r="R76" s="8">
        <v>3</v>
      </c>
      <c r="S76" s="7">
        <v>4</v>
      </c>
      <c r="T76" s="6" t="s">
        <v>422</v>
      </c>
      <c r="U76" s="4" t="s">
        <v>423</v>
      </c>
      <c r="AH76"/>
      <c r="AQ76" s="6"/>
      <c r="AR76" s="4"/>
      <c r="BS76" s="5" t="s">
        <v>424</v>
      </c>
      <c r="BY76" s="23" t="s">
        <v>2169</v>
      </c>
      <c r="BZ76" s="23" t="s">
        <v>2170</v>
      </c>
      <c r="CA76" s="23" t="s">
        <v>2171</v>
      </c>
      <c r="CB76" s="23" t="s">
        <v>1701</v>
      </c>
    </row>
    <row r="77" spans="10:80" ht="15" customHeight="1">
      <c r="J77" s="18">
        <v>13</v>
      </c>
      <c r="K77" s="18">
        <v>1</v>
      </c>
      <c r="L77" s="18">
        <v>1</v>
      </c>
      <c r="M77" s="18">
        <v>1</v>
      </c>
      <c r="N77" s="19" t="s">
        <v>1582</v>
      </c>
      <c r="O77" s="8">
        <v>1</v>
      </c>
      <c r="P77" s="8">
        <v>2</v>
      </c>
      <c r="Q77" s="8">
        <v>1</v>
      </c>
      <c r="R77" s="8">
        <v>3</v>
      </c>
      <c r="S77" s="7">
        <v>5</v>
      </c>
      <c r="T77" s="6" t="s">
        <v>425</v>
      </c>
      <c r="U77" s="4" t="s">
        <v>426</v>
      </c>
      <c r="AH77"/>
      <c r="AQ77" s="6"/>
      <c r="AR77" s="4"/>
      <c r="BS77" s="5" t="s">
        <v>427</v>
      </c>
      <c r="BY77" s="23" t="s">
        <v>2462</v>
      </c>
      <c r="BZ77" s="23" t="s">
        <v>2172</v>
      </c>
      <c r="CA77" s="23" t="s">
        <v>2173</v>
      </c>
      <c r="CB77" s="23" t="s">
        <v>2174</v>
      </c>
    </row>
    <row r="78" spans="10:80" ht="15" customHeight="1">
      <c r="J78" s="18">
        <v>13</v>
      </c>
      <c r="K78" s="18">
        <v>1</v>
      </c>
      <c r="L78" s="18">
        <v>2</v>
      </c>
      <c r="M78" s="18">
        <v>1</v>
      </c>
      <c r="N78" s="19" t="s">
        <v>1582</v>
      </c>
      <c r="O78" s="8">
        <v>1</v>
      </c>
      <c r="P78" s="8">
        <v>2</v>
      </c>
      <c r="Q78" s="8">
        <v>2</v>
      </c>
      <c r="R78" s="8">
        <v>1</v>
      </c>
      <c r="S78" s="7">
        <v>1</v>
      </c>
      <c r="T78" s="6" t="s">
        <v>428</v>
      </c>
      <c r="U78" s="4" t="s">
        <v>429</v>
      </c>
      <c r="AH78"/>
      <c r="AQ78" s="6"/>
      <c r="AR78" s="4"/>
      <c r="BS78" s="5" t="s">
        <v>430</v>
      </c>
      <c r="BY78" s="23" t="s">
        <v>2360</v>
      </c>
      <c r="BZ78" s="23" t="s">
        <v>2361</v>
      </c>
      <c r="CA78" s="23" t="s">
        <v>2362</v>
      </c>
      <c r="CB78" s="23" t="s">
        <v>2363</v>
      </c>
    </row>
    <row r="79" spans="10:80" ht="15" customHeight="1">
      <c r="J79" s="18">
        <v>13</v>
      </c>
      <c r="K79" s="18">
        <v>1</v>
      </c>
      <c r="L79" s="18">
        <v>3</v>
      </c>
      <c r="M79" s="18">
        <v>1</v>
      </c>
      <c r="N79" s="19" t="s">
        <v>1582</v>
      </c>
      <c r="O79" s="8">
        <v>1</v>
      </c>
      <c r="P79" s="8">
        <v>2</v>
      </c>
      <c r="Q79" s="8">
        <v>2</v>
      </c>
      <c r="R79" s="8">
        <v>1</v>
      </c>
      <c r="S79" s="7">
        <v>2</v>
      </c>
      <c r="T79" s="6" t="s">
        <v>431</v>
      </c>
      <c r="U79" s="4" t="s">
        <v>2138</v>
      </c>
      <c r="AH79"/>
      <c r="AQ79" s="6"/>
      <c r="AR79" s="4"/>
      <c r="BS79" s="5" t="s">
        <v>432</v>
      </c>
      <c r="BY79" s="23" t="s">
        <v>2211</v>
      </c>
      <c r="BZ79" s="23" t="s">
        <v>2212</v>
      </c>
      <c r="CA79" s="23" t="s">
        <v>2213</v>
      </c>
      <c r="CB79" s="23" t="s">
        <v>2214</v>
      </c>
    </row>
    <row r="80" spans="10:80" ht="15" customHeight="1">
      <c r="J80" s="18">
        <v>13</v>
      </c>
      <c r="K80" s="18">
        <v>1</v>
      </c>
      <c r="L80" s="18">
        <v>4</v>
      </c>
      <c r="M80" s="18">
        <v>1</v>
      </c>
      <c r="N80" s="19" t="s">
        <v>1582</v>
      </c>
      <c r="O80" s="8">
        <v>1</v>
      </c>
      <c r="P80" s="8">
        <v>2</v>
      </c>
      <c r="Q80" s="8">
        <v>2</v>
      </c>
      <c r="R80" s="8">
        <v>1</v>
      </c>
      <c r="S80" s="7">
        <v>3</v>
      </c>
      <c r="T80" s="6" t="s">
        <v>433</v>
      </c>
      <c r="U80" s="4" t="s">
        <v>434</v>
      </c>
      <c r="AH80"/>
      <c r="AQ80" s="4"/>
      <c r="AR80" s="4"/>
      <c r="BS80" s="5" t="s">
        <v>435</v>
      </c>
      <c r="BY80" s="23" t="s">
        <v>2155</v>
      </c>
      <c r="BZ80" s="23" t="s">
        <v>2308</v>
      </c>
      <c r="CA80" s="23" t="s">
        <v>2309</v>
      </c>
      <c r="CB80" s="23" t="s">
        <v>2310</v>
      </c>
    </row>
    <row r="81" spans="10:80" ht="15" customHeight="1">
      <c r="J81" s="18">
        <v>13</v>
      </c>
      <c r="K81" s="18">
        <v>2</v>
      </c>
      <c r="L81" s="18">
        <v>1</v>
      </c>
      <c r="M81" s="18">
        <v>1</v>
      </c>
      <c r="N81" s="19" t="s">
        <v>1582</v>
      </c>
      <c r="O81" s="8">
        <v>1</v>
      </c>
      <c r="P81" s="8">
        <v>2</v>
      </c>
      <c r="Q81" s="8">
        <v>2</v>
      </c>
      <c r="R81" s="8">
        <v>2</v>
      </c>
      <c r="S81" s="7">
        <v>1</v>
      </c>
      <c r="T81" s="6" t="s">
        <v>436</v>
      </c>
      <c r="U81" s="4" t="s">
        <v>437</v>
      </c>
      <c r="AH81"/>
      <c r="AQ81" s="4"/>
      <c r="AR81" s="4"/>
      <c r="BS81" s="5" t="s">
        <v>438</v>
      </c>
      <c r="BY81" s="23" t="s">
        <v>2315</v>
      </c>
      <c r="BZ81" s="23" t="s">
        <v>2316</v>
      </c>
      <c r="CA81" s="23" t="s">
        <v>2317</v>
      </c>
      <c r="CB81" s="23" t="s">
        <v>2318</v>
      </c>
    </row>
    <row r="82" spans="10:80" ht="15" customHeight="1">
      <c r="J82" s="18">
        <v>13</v>
      </c>
      <c r="K82" s="18">
        <v>2</v>
      </c>
      <c r="L82" s="18">
        <v>2</v>
      </c>
      <c r="M82" s="18">
        <v>1</v>
      </c>
      <c r="N82" s="19" t="s">
        <v>1582</v>
      </c>
      <c r="O82" s="8">
        <v>1</v>
      </c>
      <c r="P82" s="8">
        <v>2</v>
      </c>
      <c r="Q82" s="8">
        <v>2</v>
      </c>
      <c r="R82" s="8">
        <v>2</v>
      </c>
      <c r="S82" s="7">
        <v>2</v>
      </c>
      <c r="T82" s="6" t="s">
        <v>439</v>
      </c>
      <c r="U82" s="4" t="s">
        <v>2139</v>
      </c>
      <c r="AH82"/>
      <c r="AQ82" s="4"/>
      <c r="AR82" s="4"/>
      <c r="BS82" s="5" t="s">
        <v>440</v>
      </c>
      <c r="BY82" s="23" t="s">
        <v>2463</v>
      </c>
      <c r="BZ82" s="23" t="s">
        <v>2357</v>
      </c>
      <c r="CA82" s="23" t="s">
        <v>2358</v>
      </c>
      <c r="CB82" s="23" t="s">
        <v>2359</v>
      </c>
    </row>
    <row r="83" spans="10:80" ht="15" customHeight="1">
      <c r="J83" s="18">
        <v>13</v>
      </c>
      <c r="K83" s="18">
        <v>2</v>
      </c>
      <c r="L83" s="18">
        <v>3</v>
      </c>
      <c r="M83" s="18">
        <v>1</v>
      </c>
      <c r="N83" s="19" t="s">
        <v>1582</v>
      </c>
      <c r="O83" s="8">
        <v>1</v>
      </c>
      <c r="P83" s="8">
        <v>2</v>
      </c>
      <c r="Q83" s="8">
        <v>2</v>
      </c>
      <c r="R83" s="8">
        <v>2</v>
      </c>
      <c r="S83" s="7">
        <v>3</v>
      </c>
      <c r="T83" s="6" t="s">
        <v>441</v>
      </c>
      <c r="U83" s="4" t="s">
        <v>442</v>
      </c>
      <c r="AH83"/>
      <c r="AQ83" s="4"/>
      <c r="AR83" s="4"/>
      <c r="BS83" s="5" t="s">
        <v>443</v>
      </c>
      <c r="BY83" s="23" t="s">
        <v>2342</v>
      </c>
      <c r="BZ83" s="23" t="s">
        <v>2343</v>
      </c>
      <c r="CA83" s="23" t="s">
        <v>2344</v>
      </c>
      <c r="CB83" s="23" t="s">
        <v>2421</v>
      </c>
    </row>
    <row r="84" spans="10:80" ht="15" customHeight="1">
      <c r="J84" s="18">
        <v>13</v>
      </c>
      <c r="K84" s="18">
        <v>3</v>
      </c>
      <c r="L84" s="18">
        <v>1</v>
      </c>
      <c r="M84" s="18">
        <v>1</v>
      </c>
      <c r="N84" s="19" t="s">
        <v>1582</v>
      </c>
      <c r="O84" s="8">
        <v>1</v>
      </c>
      <c r="P84" s="8">
        <v>2</v>
      </c>
      <c r="Q84" s="8">
        <v>2</v>
      </c>
      <c r="R84" s="8">
        <v>2</v>
      </c>
      <c r="S84" s="7">
        <v>4</v>
      </c>
      <c r="T84" s="6" t="s">
        <v>444</v>
      </c>
      <c r="U84" s="4" t="s">
        <v>445</v>
      </c>
      <c r="AH84"/>
      <c r="AQ84" s="4"/>
      <c r="AR84" s="4"/>
      <c r="BS84" s="5" t="s">
        <v>446</v>
      </c>
      <c r="BY84" s="23" t="s">
        <v>2403</v>
      </c>
      <c r="BZ84" s="23" t="s">
        <v>2404</v>
      </c>
      <c r="CA84" s="23" t="s">
        <v>2405</v>
      </c>
      <c r="CB84" s="23" t="s">
        <v>2406</v>
      </c>
    </row>
    <row r="85" spans="10:80" ht="15" customHeight="1">
      <c r="J85" s="18">
        <v>13</v>
      </c>
      <c r="K85" s="18">
        <v>3</v>
      </c>
      <c r="L85" s="18">
        <v>2</v>
      </c>
      <c r="M85" s="18">
        <v>1</v>
      </c>
      <c r="N85" s="19" t="s">
        <v>1582</v>
      </c>
      <c r="O85" s="8">
        <v>1</v>
      </c>
      <c r="P85" s="8">
        <v>2</v>
      </c>
      <c r="Q85" s="8">
        <v>2</v>
      </c>
      <c r="R85" s="8">
        <v>2</v>
      </c>
      <c r="S85" s="7">
        <v>5</v>
      </c>
      <c r="T85" s="6" t="s">
        <v>447</v>
      </c>
      <c r="U85" s="4" t="s">
        <v>448</v>
      </c>
      <c r="AH85"/>
      <c r="AQ85" s="4"/>
      <c r="AR85" s="4"/>
      <c r="BS85" s="5" t="s">
        <v>227</v>
      </c>
      <c r="BY85"/>
    </row>
    <row r="86" spans="10:80" ht="15" customHeight="1">
      <c r="J86" s="18">
        <v>13</v>
      </c>
      <c r="K86" s="18">
        <v>3</v>
      </c>
      <c r="L86" s="18">
        <v>3</v>
      </c>
      <c r="M86" s="18">
        <v>1</v>
      </c>
      <c r="N86" s="19" t="s">
        <v>1582</v>
      </c>
      <c r="O86" s="8">
        <v>1</v>
      </c>
      <c r="P86" s="8">
        <v>2</v>
      </c>
      <c r="Q86" s="8">
        <v>2</v>
      </c>
      <c r="R86" s="8">
        <v>2</v>
      </c>
      <c r="S86" s="7">
        <v>6</v>
      </c>
      <c r="T86" s="6" t="s">
        <v>449</v>
      </c>
      <c r="U86" s="4" t="s">
        <v>448</v>
      </c>
      <c r="AH86"/>
      <c r="AQ86" s="4"/>
      <c r="AR86" s="4"/>
      <c r="BS86" s="5" t="s">
        <v>450</v>
      </c>
    </row>
    <row r="87" spans="10:80" ht="15" customHeight="1">
      <c r="J87" s="18">
        <v>13</v>
      </c>
      <c r="K87" s="18">
        <v>3</v>
      </c>
      <c r="L87" s="18">
        <v>4</v>
      </c>
      <c r="M87" s="18">
        <v>1</v>
      </c>
      <c r="N87" s="19" t="s">
        <v>1582</v>
      </c>
      <c r="O87" s="8">
        <v>1</v>
      </c>
      <c r="P87" s="8">
        <v>2</v>
      </c>
      <c r="Q87" s="8">
        <v>2</v>
      </c>
      <c r="R87" s="8">
        <v>2</v>
      </c>
      <c r="S87" s="7">
        <v>7</v>
      </c>
      <c r="T87" s="6" t="s">
        <v>451</v>
      </c>
      <c r="U87" s="4" t="s">
        <v>452</v>
      </c>
      <c r="AH87"/>
      <c r="AQ87" s="4"/>
      <c r="AR87" s="4"/>
      <c r="BS87" s="5" t="s">
        <v>453</v>
      </c>
    </row>
    <row r="88" spans="10:80" ht="15" customHeight="1">
      <c r="M88"/>
      <c r="O88" s="8">
        <v>1</v>
      </c>
      <c r="P88" s="8">
        <v>2</v>
      </c>
      <c r="Q88" s="8">
        <v>2</v>
      </c>
      <c r="R88" s="8">
        <v>2</v>
      </c>
      <c r="S88" s="7">
        <v>8</v>
      </c>
      <c r="T88" s="6" t="s">
        <v>454</v>
      </c>
      <c r="U88" s="4" t="s">
        <v>455</v>
      </c>
      <c r="AH88"/>
      <c r="AQ88" s="4"/>
      <c r="AR88" s="4"/>
      <c r="BS88" s="5" t="s">
        <v>456</v>
      </c>
    </row>
    <row r="89" spans="10:80" ht="15" customHeight="1">
      <c r="M89"/>
      <c r="O89" s="8">
        <v>1</v>
      </c>
      <c r="P89" s="8">
        <v>2</v>
      </c>
      <c r="Q89" s="8">
        <v>3</v>
      </c>
      <c r="R89" s="8">
        <v>1</v>
      </c>
      <c r="S89" s="7">
        <v>1</v>
      </c>
      <c r="T89" s="6" t="s">
        <v>457</v>
      </c>
      <c r="U89" s="4" t="s">
        <v>455</v>
      </c>
      <c r="AH89"/>
      <c r="AQ89" s="4"/>
      <c r="AR89" s="4"/>
      <c r="BS89" s="5" t="s">
        <v>458</v>
      </c>
    </row>
    <row r="90" spans="10:80" ht="15" customHeight="1">
      <c r="M90"/>
      <c r="O90" s="8">
        <v>1</v>
      </c>
      <c r="P90" s="8">
        <v>2</v>
      </c>
      <c r="Q90" s="8">
        <v>3</v>
      </c>
      <c r="R90" s="8">
        <v>1</v>
      </c>
      <c r="S90" s="7">
        <v>2</v>
      </c>
      <c r="T90" s="6" t="s">
        <v>459</v>
      </c>
      <c r="U90" s="4" t="s">
        <v>460</v>
      </c>
      <c r="AH90"/>
      <c r="AQ90" s="4"/>
      <c r="AR90" s="4"/>
      <c r="BS90" s="5" t="s">
        <v>461</v>
      </c>
    </row>
    <row r="91" spans="10:80" ht="15" customHeight="1">
      <c r="M91"/>
      <c r="O91" s="8">
        <v>1</v>
      </c>
      <c r="P91" s="8">
        <v>2</v>
      </c>
      <c r="Q91" s="8">
        <v>3</v>
      </c>
      <c r="R91" s="8">
        <v>1</v>
      </c>
      <c r="S91" s="7">
        <v>3</v>
      </c>
      <c r="T91" s="6" t="s">
        <v>462</v>
      </c>
      <c r="U91" s="4" t="s">
        <v>463</v>
      </c>
      <c r="AH91"/>
      <c r="AQ91" s="4"/>
      <c r="AR91" s="4"/>
      <c r="BS91" s="5" t="s">
        <v>464</v>
      </c>
    </row>
    <row r="92" spans="10:80" ht="15" customHeight="1">
      <c r="M92"/>
      <c r="O92" s="8">
        <v>1</v>
      </c>
      <c r="P92" s="8">
        <v>2</v>
      </c>
      <c r="Q92" s="8">
        <v>3</v>
      </c>
      <c r="R92" s="8">
        <v>2</v>
      </c>
      <c r="S92" s="7">
        <v>1</v>
      </c>
      <c r="T92" s="6" t="s">
        <v>465</v>
      </c>
      <c r="U92" s="4" t="s">
        <v>463</v>
      </c>
      <c r="AH92"/>
      <c r="AQ92" s="4"/>
      <c r="AR92" s="4"/>
      <c r="BS92" s="5" t="s">
        <v>466</v>
      </c>
    </row>
    <row r="93" spans="10:80" ht="15" customHeight="1">
      <c r="M93"/>
      <c r="O93" s="8">
        <v>1</v>
      </c>
      <c r="P93" s="8">
        <v>2</v>
      </c>
      <c r="Q93" s="8">
        <v>4</v>
      </c>
      <c r="R93" s="8">
        <v>1</v>
      </c>
      <c r="S93" s="7">
        <v>1</v>
      </c>
      <c r="T93" s="6" t="s">
        <v>467</v>
      </c>
      <c r="U93" s="4" t="s">
        <v>468</v>
      </c>
      <c r="AH93"/>
      <c r="AQ93" s="4"/>
      <c r="AR93" s="4"/>
      <c r="BS93" s="5" t="s">
        <v>469</v>
      </c>
    </row>
    <row r="94" spans="10:80" ht="15" customHeight="1">
      <c r="M94"/>
      <c r="O94" s="8">
        <v>1</v>
      </c>
      <c r="P94" s="8">
        <v>2</v>
      </c>
      <c r="Q94" s="8">
        <v>4</v>
      </c>
      <c r="R94" s="8">
        <v>1</v>
      </c>
      <c r="S94" s="7">
        <v>2</v>
      </c>
      <c r="T94" s="6" t="s">
        <v>470</v>
      </c>
      <c r="U94" s="4" t="s">
        <v>471</v>
      </c>
      <c r="AH94"/>
      <c r="AQ94" s="4"/>
      <c r="AR94" s="4"/>
      <c r="BS94" s="5" t="s">
        <v>472</v>
      </c>
    </row>
    <row r="95" spans="10:80" ht="15" customHeight="1">
      <c r="M95"/>
      <c r="O95" s="8">
        <v>1</v>
      </c>
      <c r="P95" s="8">
        <v>2</v>
      </c>
      <c r="Q95" s="8">
        <v>4</v>
      </c>
      <c r="R95" s="8">
        <v>1</v>
      </c>
      <c r="S95" s="7">
        <v>3</v>
      </c>
      <c r="T95" s="6" t="s">
        <v>473</v>
      </c>
      <c r="U95" s="4" t="s">
        <v>471</v>
      </c>
      <c r="AH95"/>
      <c r="AQ95" s="4"/>
      <c r="AR95" s="4"/>
      <c r="BS95" s="5" t="s">
        <v>474</v>
      </c>
    </row>
    <row r="96" spans="10:80" ht="15" customHeight="1">
      <c r="M96"/>
      <c r="O96" s="8">
        <v>1</v>
      </c>
      <c r="P96" s="8">
        <v>2</v>
      </c>
      <c r="Q96" s="8">
        <v>4</v>
      </c>
      <c r="R96" s="8">
        <v>1</v>
      </c>
      <c r="S96" s="7">
        <v>4</v>
      </c>
      <c r="T96" s="6" t="s">
        <v>475</v>
      </c>
      <c r="U96" s="4" t="s">
        <v>476</v>
      </c>
      <c r="AH96"/>
      <c r="AQ96" s="4"/>
      <c r="AR96" s="4"/>
      <c r="BS96" s="5" t="s">
        <v>477</v>
      </c>
    </row>
    <row r="97" spans="13:71" ht="15" customHeight="1">
      <c r="M97"/>
      <c r="O97" s="8">
        <v>1</v>
      </c>
      <c r="P97" s="8">
        <v>2</v>
      </c>
      <c r="Q97" s="8">
        <v>4</v>
      </c>
      <c r="R97" s="8">
        <v>1</v>
      </c>
      <c r="S97" s="7">
        <v>5</v>
      </c>
      <c r="T97" s="6" t="s">
        <v>478</v>
      </c>
      <c r="U97" s="4" t="s">
        <v>479</v>
      </c>
      <c r="AH97"/>
      <c r="AQ97" s="4"/>
      <c r="AR97" s="4"/>
      <c r="BS97" s="5" t="s">
        <v>480</v>
      </c>
    </row>
    <row r="98" spans="13:71" ht="15" customHeight="1">
      <c r="M98"/>
      <c r="O98" s="8">
        <v>1</v>
      </c>
      <c r="P98" s="8">
        <v>2</v>
      </c>
      <c r="Q98" s="8">
        <v>4</v>
      </c>
      <c r="R98" s="8">
        <v>2</v>
      </c>
      <c r="S98" s="7">
        <v>1</v>
      </c>
      <c r="T98" s="6" t="s">
        <v>481</v>
      </c>
      <c r="U98" s="4" t="s">
        <v>479</v>
      </c>
      <c r="AH98"/>
      <c r="AQ98" s="4"/>
      <c r="AR98" s="4"/>
      <c r="BS98" s="5" t="s">
        <v>482</v>
      </c>
    </row>
    <row r="99" spans="13:71" ht="15" customHeight="1">
      <c r="M99"/>
      <c r="O99" s="8">
        <v>1</v>
      </c>
      <c r="P99" s="8">
        <v>2</v>
      </c>
      <c r="Q99" s="8">
        <v>4</v>
      </c>
      <c r="R99" s="8">
        <v>2</v>
      </c>
      <c r="S99" s="7">
        <v>2</v>
      </c>
      <c r="T99" s="6" t="s">
        <v>483</v>
      </c>
      <c r="U99" s="4" t="s">
        <v>484</v>
      </c>
      <c r="AH99"/>
      <c r="AQ99" s="4"/>
      <c r="AR99" s="4"/>
      <c r="BS99" s="5" t="s">
        <v>485</v>
      </c>
    </row>
    <row r="100" spans="13:71" ht="15" customHeight="1">
      <c r="M100"/>
      <c r="O100" s="8">
        <v>1</v>
      </c>
      <c r="P100" s="8">
        <v>2</v>
      </c>
      <c r="Q100" s="8">
        <v>4</v>
      </c>
      <c r="R100" s="8">
        <v>2</v>
      </c>
      <c r="S100" s="7">
        <v>3</v>
      </c>
      <c r="T100" s="6" t="s">
        <v>486</v>
      </c>
      <c r="U100" s="4" t="s">
        <v>487</v>
      </c>
      <c r="AH100"/>
      <c r="AQ100" s="4"/>
      <c r="AR100" s="4"/>
      <c r="BS100" s="5" t="s">
        <v>488</v>
      </c>
    </row>
    <row r="101" spans="13:71" ht="15" customHeight="1">
      <c r="M101"/>
      <c r="O101" s="8">
        <v>1</v>
      </c>
      <c r="P101" s="8">
        <v>2</v>
      </c>
      <c r="Q101" s="8">
        <v>4</v>
      </c>
      <c r="R101" s="8">
        <v>3</v>
      </c>
      <c r="S101" s="7">
        <v>1</v>
      </c>
      <c r="T101" s="6" t="s">
        <v>489</v>
      </c>
      <c r="U101" s="4" t="s">
        <v>487</v>
      </c>
      <c r="AH101"/>
      <c r="AQ101" s="4"/>
      <c r="AR101" s="4"/>
      <c r="BS101" s="5" t="s">
        <v>490</v>
      </c>
    </row>
    <row r="102" spans="13:71" ht="15" customHeight="1">
      <c r="M102"/>
      <c r="O102" s="8">
        <v>1</v>
      </c>
      <c r="P102" s="8">
        <v>2</v>
      </c>
      <c r="Q102" s="8">
        <v>4</v>
      </c>
      <c r="R102" s="8">
        <v>3</v>
      </c>
      <c r="S102" s="7">
        <v>2</v>
      </c>
      <c r="T102" s="6" t="s">
        <v>491</v>
      </c>
      <c r="U102" s="4" t="s">
        <v>492</v>
      </c>
      <c r="AH102"/>
      <c r="AQ102" s="4"/>
      <c r="AR102" s="4"/>
      <c r="BS102" s="5" t="s">
        <v>493</v>
      </c>
    </row>
    <row r="103" spans="13:71" ht="15" customHeight="1">
      <c r="M103"/>
      <c r="O103" s="8">
        <v>1</v>
      </c>
      <c r="P103" s="8">
        <v>2</v>
      </c>
      <c r="Q103" s="8">
        <v>4</v>
      </c>
      <c r="R103" s="8">
        <v>3</v>
      </c>
      <c r="S103" s="7">
        <v>3</v>
      </c>
      <c r="T103" s="6" t="s">
        <v>494</v>
      </c>
      <c r="AH103"/>
      <c r="AQ103" s="4"/>
      <c r="AR103" s="4"/>
      <c r="BS103" s="5" t="s">
        <v>495</v>
      </c>
    </row>
    <row r="104" spans="13:71" ht="15" customHeight="1">
      <c r="M104"/>
      <c r="O104" s="8">
        <v>1</v>
      </c>
      <c r="P104" s="8">
        <v>2</v>
      </c>
      <c r="Q104" s="8">
        <v>4</v>
      </c>
      <c r="R104" s="8">
        <v>3</v>
      </c>
      <c r="S104" s="7">
        <v>4</v>
      </c>
      <c r="T104" s="6" t="s">
        <v>496</v>
      </c>
      <c r="AH104"/>
      <c r="AQ104" s="4"/>
      <c r="AR104" s="4"/>
      <c r="BS104" s="5" t="s">
        <v>497</v>
      </c>
    </row>
    <row r="105" spans="13:71" ht="15" customHeight="1">
      <c r="M105"/>
      <c r="O105" s="8">
        <v>1</v>
      </c>
      <c r="P105" s="8">
        <v>2</v>
      </c>
      <c r="Q105" s="8">
        <v>4</v>
      </c>
      <c r="R105" s="8">
        <v>4</v>
      </c>
      <c r="S105" s="7">
        <v>1</v>
      </c>
      <c r="T105" s="6" t="s">
        <v>498</v>
      </c>
      <c r="AH105"/>
      <c r="AQ105" s="4"/>
      <c r="AR105" s="4"/>
      <c r="BS105" s="5" t="s">
        <v>499</v>
      </c>
    </row>
    <row r="106" spans="13:71" ht="15" customHeight="1">
      <c r="M106"/>
      <c r="O106" s="8">
        <v>1</v>
      </c>
      <c r="P106" s="8">
        <v>2</v>
      </c>
      <c r="Q106" s="8">
        <v>4</v>
      </c>
      <c r="R106" s="8">
        <v>4</v>
      </c>
      <c r="S106" s="7">
        <v>2</v>
      </c>
      <c r="T106" s="6" t="s">
        <v>500</v>
      </c>
      <c r="AH106"/>
      <c r="AQ106" s="4"/>
      <c r="AR106" s="4"/>
      <c r="BS106" s="5" t="s">
        <v>501</v>
      </c>
    </row>
    <row r="107" spans="13:71" ht="15" customHeight="1">
      <c r="M107"/>
      <c r="O107" s="8">
        <v>1</v>
      </c>
      <c r="P107" s="8">
        <v>2</v>
      </c>
      <c r="Q107" s="8">
        <v>4</v>
      </c>
      <c r="R107" s="8">
        <v>4</v>
      </c>
      <c r="S107" s="7">
        <v>3</v>
      </c>
      <c r="T107" s="6" t="s">
        <v>502</v>
      </c>
      <c r="AH107"/>
      <c r="AQ107" s="4"/>
      <c r="AR107" s="4"/>
      <c r="BS107" s="5" t="s">
        <v>503</v>
      </c>
    </row>
    <row r="108" spans="13:71" ht="15" customHeight="1">
      <c r="M108"/>
      <c r="O108" s="8">
        <v>1</v>
      </c>
      <c r="P108" s="8">
        <v>2</v>
      </c>
      <c r="Q108" s="8">
        <v>4</v>
      </c>
      <c r="R108" s="8">
        <v>4</v>
      </c>
      <c r="S108" s="7">
        <v>4</v>
      </c>
      <c r="T108" s="6" t="s">
        <v>504</v>
      </c>
      <c r="AH108"/>
      <c r="AQ108" s="4"/>
      <c r="AR108" s="4"/>
      <c r="BS108" s="5" t="s">
        <v>505</v>
      </c>
    </row>
    <row r="109" spans="13:71" ht="15" customHeight="1">
      <c r="M109"/>
      <c r="O109" s="8">
        <v>1</v>
      </c>
      <c r="P109" s="8">
        <v>2</v>
      </c>
      <c r="Q109" s="8">
        <v>4</v>
      </c>
      <c r="R109" s="8">
        <v>4</v>
      </c>
      <c r="S109" s="7">
        <v>5</v>
      </c>
      <c r="T109" s="6" t="s">
        <v>506</v>
      </c>
      <c r="AH109"/>
      <c r="AQ109" s="4"/>
      <c r="AR109" s="4"/>
      <c r="BS109" s="5" t="s">
        <v>507</v>
      </c>
    </row>
    <row r="110" spans="13:71" ht="15" customHeight="1">
      <c r="M110"/>
      <c r="O110" s="8">
        <v>1</v>
      </c>
      <c r="P110" s="8">
        <v>2</v>
      </c>
      <c r="Q110" s="8">
        <v>4</v>
      </c>
      <c r="R110" s="8">
        <v>4</v>
      </c>
      <c r="S110" s="7">
        <v>6</v>
      </c>
      <c r="T110" s="6" t="s">
        <v>508</v>
      </c>
      <c r="AH110"/>
      <c r="AQ110" s="4"/>
      <c r="AR110" s="4"/>
      <c r="BS110" s="5" t="s">
        <v>509</v>
      </c>
    </row>
    <row r="111" spans="13:71" ht="15" customHeight="1">
      <c r="M111"/>
      <c r="O111" s="8">
        <v>1</v>
      </c>
      <c r="P111" s="8">
        <v>3</v>
      </c>
      <c r="Q111" s="8">
        <v>1</v>
      </c>
      <c r="R111" s="8">
        <v>1</v>
      </c>
      <c r="S111" s="7">
        <v>1</v>
      </c>
      <c r="T111" s="6" t="s">
        <v>510</v>
      </c>
      <c r="AH111"/>
      <c r="AQ111" s="4"/>
      <c r="AR111" s="4"/>
      <c r="BS111" s="5" t="s">
        <v>511</v>
      </c>
    </row>
    <row r="112" spans="13:71" ht="15" customHeight="1">
      <c r="M112"/>
      <c r="O112" s="8">
        <v>1</v>
      </c>
      <c r="P112" s="8">
        <v>3</v>
      </c>
      <c r="Q112" s="8">
        <v>1</v>
      </c>
      <c r="R112" s="8">
        <v>1</v>
      </c>
      <c r="S112" s="7">
        <v>2</v>
      </c>
      <c r="T112" s="6" t="s">
        <v>512</v>
      </c>
      <c r="AH112"/>
      <c r="AQ112" s="4"/>
      <c r="AR112" s="4"/>
      <c r="BS112" s="5" t="s">
        <v>513</v>
      </c>
    </row>
    <row r="113" spans="13:71" ht="15" customHeight="1">
      <c r="M113"/>
      <c r="O113" s="8">
        <v>1</v>
      </c>
      <c r="P113" s="8">
        <v>3</v>
      </c>
      <c r="Q113" s="8">
        <v>1</v>
      </c>
      <c r="R113" s="8">
        <v>1</v>
      </c>
      <c r="S113" s="7">
        <v>3</v>
      </c>
      <c r="T113" s="6" t="s">
        <v>514</v>
      </c>
      <c r="AH113"/>
      <c r="AQ113" s="4"/>
      <c r="AR113" s="4"/>
      <c r="BS113" s="5" t="s">
        <v>515</v>
      </c>
    </row>
    <row r="114" spans="13:71" ht="15" customHeight="1">
      <c r="M114"/>
      <c r="O114" s="8">
        <v>1</v>
      </c>
      <c r="P114" s="8">
        <v>3</v>
      </c>
      <c r="Q114" s="8">
        <v>1</v>
      </c>
      <c r="R114" s="8">
        <v>1</v>
      </c>
      <c r="S114" s="7">
        <v>4</v>
      </c>
      <c r="T114" s="6" t="s">
        <v>516</v>
      </c>
      <c r="AH114"/>
      <c r="AQ114" s="4"/>
      <c r="AR114" s="4"/>
      <c r="BS114" s="5" t="s">
        <v>517</v>
      </c>
    </row>
    <row r="115" spans="13:71" ht="15" customHeight="1">
      <c r="M115"/>
      <c r="O115" s="8">
        <v>1</v>
      </c>
      <c r="P115" s="8">
        <v>3</v>
      </c>
      <c r="Q115" s="8">
        <v>1</v>
      </c>
      <c r="R115" s="8">
        <v>1</v>
      </c>
      <c r="S115" s="7">
        <v>5</v>
      </c>
      <c r="T115" s="6" t="s">
        <v>518</v>
      </c>
      <c r="AH115"/>
      <c r="AQ115" s="4"/>
      <c r="AR115" s="4"/>
      <c r="BS115" s="5" t="s">
        <v>519</v>
      </c>
    </row>
    <row r="116" spans="13:71" ht="15" customHeight="1">
      <c r="M116"/>
      <c r="O116" s="8">
        <v>1</v>
      </c>
      <c r="P116" s="8">
        <v>3</v>
      </c>
      <c r="Q116" s="8">
        <v>1</v>
      </c>
      <c r="R116" s="8">
        <v>2</v>
      </c>
      <c r="S116" s="7">
        <v>1</v>
      </c>
      <c r="T116" s="6" t="s">
        <v>520</v>
      </c>
      <c r="AH116"/>
      <c r="AQ116" s="4"/>
      <c r="AR116" s="4"/>
      <c r="BS116" s="5" t="s">
        <v>521</v>
      </c>
    </row>
    <row r="117" spans="13:71" ht="15" customHeight="1">
      <c r="M117"/>
      <c r="O117" s="8">
        <v>1</v>
      </c>
      <c r="P117" s="8">
        <v>3</v>
      </c>
      <c r="Q117" s="8">
        <v>1</v>
      </c>
      <c r="R117" s="8">
        <v>2</v>
      </c>
      <c r="S117" s="7">
        <v>2</v>
      </c>
      <c r="T117" s="6" t="s">
        <v>522</v>
      </c>
      <c r="AH117"/>
      <c r="AQ117" s="4"/>
      <c r="AR117" s="4"/>
      <c r="BS117" s="5" t="s">
        <v>523</v>
      </c>
    </row>
    <row r="118" spans="13:71" ht="15" customHeight="1">
      <c r="M118"/>
      <c r="O118" s="8">
        <v>1</v>
      </c>
      <c r="P118" s="8">
        <v>3</v>
      </c>
      <c r="Q118" s="8">
        <v>1</v>
      </c>
      <c r="R118" s="8">
        <v>2</v>
      </c>
      <c r="S118" s="7">
        <v>3</v>
      </c>
      <c r="T118" s="6" t="s">
        <v>524</v>
      </c>
      <c r="AH118"/>
      <c r="AQ118" s="4"/>
      <c r="AR118" s="4"/>
      <c r="BS118" s="5" t="s">
        <v>525</v>
      </c>
    </row>
    <row r="119" spans="13:71" ht="15" customHeight="1">
      <c r="M119"/>
      <c r="O119" s="8">
        <v>1</v>
      </c>
      <c r="P119" s="8">
        <v>3</v>
      </c>
      <c r="Q119" s="8">
        <v>1</v>
      </c>
      <c r="R119" s="8">
        <v>3</v>
      </c>
      <c r="S119" s="7">
        <v>1</v>
      </c>
      <c r="T119" s="6" t="s">
        <v>526</v>
      </c>
      <c r="AH119"/>
      <c r="AQ119" s="4"/>
      <c r="AR119" s="4"/>
      <c r="BS119" s="5" t="s">
        <v>527</v>
      </c>
    </row>
    <row r="120" spans="13:71" ht="15" customHeight="1">
      <c r="M120"/>
      <c r="O120" s="8">
        <v>1</v>
      </c>
      <c r="P120" s="8">
        <v>3</v>
      </c>
      <c r="Q120" s="8">
        <v>1</v>
      </c>
      <c r="R120" s="8">
        <v>3</v>
      </c>
      <c r="S120" s="7">
        <v>2</v>
      </c>
      <c r="T120" s="6" t="s">
        <v>528</v>
      </c>
      <c r="AH120"/>
      <c r="AQ120" s="4"/>
      <c r="AR120" s="4"/>
      <c r="BS120" s="5" t="s">
        <v>529</v>
      </c>
    </row>
    <row r="121" spans="13:71" ht="15" customHeight="1">
      <c r="M121"/>
      <c r="O121" s="8">
        <v>1</v>
      </c>
      <c r="P121" s="8">
        <v>3</v>
      </c>
      <c r="Q121" s="8">
        <v>2</v>
      </c>
      <c r="R121" s="8">
        <v>1</v>
      </c>
      <c r="S121" s="7">
        <v>1</v>
      </c>
      <c r="T121" s="6" t="s">
        <v>530</v>
      </c>
      <c r="AH121"/>
      <c r="AQ121" s="4"/>
      <c r="AR121" s="4"/>
      <c r="BS121" s="5" t="s">
        <v>531</v>
      </c>
    </row>
    <row r="122" spans="13:71" ht="15" customHeight="1">
      <c r="M122"/>
      <c r="O122" s="8">
        <v>1</v>
      </c>
      <c r="P122" s="8">
        <v>3</v>
      </c>
      <c r="Q122" s="8">
        <v>2</v>
      </c>
      <c r="R122" s="8">
        <v>1</v>
      </c>
      <c r="S122" s="7">
        <v>2</v>
      </c>
      <c r="T122" s="6" t="s">
        <v>532</v>
      </c>
      <c r="AH122"/>
      <c r="AQ122" s="4"/>
      <c r="AR122" s="4"/>
      <c r="BS122" s="5" t="s">
        <v>533</v>
      </c>
    </row>
    <row r="123" spans="13:71" ht="15" customHeight="1">
      <c r="M123"/>
      <c r="O123" s="8">
        <v>1</v>
      </c>
      <c r="P123" s="8">
        <v>3</v>
      </c>
      <c r="Q123" s="8">
        <v>2</v>
      </c>
      <c r="R123" s="8">
        <v>1</v>
      </c>
      <c r="S123" s="7">
        <v>3</v>
      </c>
      <c r="T123" s="6" t="s">
        <v>534</v>
      </c>
      <c r="AH123"/>
      <c r="AQ123" s="4"/>
      <c r="AR123" s="4"/>
      <c r="BS123" s="5" t="s">
        <v>535</v>
      </c>
    </row>
    <row r="124" spans="13:71" ht="15" customHeight="1">
      <c r="M124"/>
      <c r="O124" s="8">
        <v>1</v>
      </c>
      <c r="P124" s="8">
        <v>3</v>
      </c>
      <c r="Q124" s="8">
        <v>2</v>
      </c>
      <c r="R124" s="8">
        <v>1</v>
      </c>
      <c r="S124" s="7">
        <v>4</v>
      </c>
      <c r="T124" s="6" t="s">
        <v>536</v>
      </c>
      <c r="AH124"/>
      <c r="AQ124" s="4"/>
      <c r="AR124" s="4"/>
      <c r="BS124" s="5" t="s">
        <v>537</v>
      </c>
    </row>
    <row r="125" spans="13:71" ht="15" customHeight="1">
      <c r="M125"/>
      <c r="O125" s="8">
        <v>1</v>
      </c>
      <c r="P125" s="8">
        <v>3</v>
      </c>
      <c r="Q125" s="8">
        <v>2</v>
      </c>
      <c r="R125" s="8">
        <v>1</v>
      </c>
      <c r="S125" s="7">
        <v>5</v>
      </c>
      <c r="T125" s="6" t="s">
        <v>538</v>
      </c>
      <c r="AH125"/>
      <c r="AQ125" s="4"/>
      <c r="AR125" s="4"/>
      <c r="BS125" s="5" t="s">
        <v>539</v>
      </c>
    </row>
    <row r="126" spans="13:71" ht="15" customHeight="1">
      <c r="M126"/>
      <c r="O126" s="8">
        <v>1</v>
      </c>
      <c r="P126" s="8">
        <v>3</v>
      </c>
      <c r="Q126" s="8">
        <v>2</v>
      </c>
      <c r="R126" s="8">
        <v>2</v>
      </c>
      <c r="S126" s="7">
        <v>1</v>
      </c>
      <c r="T126" s="6" t="s">
        <v>540</v>
      </c>
      <c r="AH126"/>
      <c r="AQ126" s="4"/>
      <c r="AR126" s="4"/>
      <c r="BS126" s="5" t="s">
        <v>541</v>
      </c>
    </row>
    <row r="127" spans="13:71" ht="15" customHeight="1">
      <c r="M127"/>
      <c r="O127" s="8">
        <v>1</v>
      </c>
      <c r="P127" s="8">
        <v>3</v>
      </c>
      <c r="Q127" s="8">
        <v>2</v>
      </c>
      <c r="R127" s="8">
        <v>2</v>
      </c>
      <c r="S127" s="7">
        <v>2</v>
      </c>
      <c r="T127" s="6" t="s">
        <v>542</v>
      </c>
      <c r="AH127"/>
      <c r="AQ127" s="4"/>
      <c r="AR127" s="4"/>
      <c r="BS127" s="5" t="s">
        <v>543</v>
      </c>
    </row>
    <row r="128" spans="13:71" ht="15" customHeight="1">
      <c r="M128"/>
      <c r="O128" s="8">
        <v>1</v>
      </c>
      <c r="P128" s="8">
        <v>3</v>
      </c>
      <c r="Q128" s="8">
        <v>2</v>
      </c>
      <c r="R128" s="8">
        <v>2</v>
      </c>
      <c r="S128" s="7">
        <v>3</v>
      </c>
      <c r="T128" s="6" t="s">
        <v>544</v>
      </c>
      <c r="AH128"/>
      <c r="AQ128" s="4"/>
      <c r="AR128" s="4"/>
      <c r="BS128" s="5" t="s">
        <v>545</v>
      </c>
    </row>
    <row r="129" spans="13:71" ht="15" customHeight="1">
      <c r="M129"/>
      <c r="O129" s="8">
        <v>1</v>
      </c>
      <c r="P129" s="8">
        <v>3</v>
      </c>
      <c r="Q129" s="8">
        <v>2</v>
      </c>
      <c r="R129" s="8">
        <v>2</v>
      </c>
      <c r="S129" s="7">
        <v>4</v>
      </c>
      <c r="T129" s="6" t="s">
        <v>546</v>
      </c>
      <c r="AH129"/>
      <c r="AQ129" s="4"/>
      <c r="AR129" s="4"/>
      <c r="BS129" s="5" t="s">
        <v>547</v>
      </c>
    </row>
    <row r="130" spans="13:71" ht="15" customHeight="1">
      <c r="M130"/>
      <c r="O130" s="8">
        <v>1</v>
      </c>
      <c r="P130" s="8">
        <v>3</v>
      </c>
      <c r="Q130" s="8">
        <v>2</v>
      </c>
      <c r="R130" s="8">
        <v>2</v>
      </c>
      <c r="S130" s="7">
        <v>5</v>
      </c>
      <c r="T130" s="6" t="s">
        <v>548</v>
      </c>
      <c r="AH130"/>
      <c r="AQ130" s="4"/>
      <c r="AR130" s="4"/>
      <c r="BS130" s="5" t="s">
        <v>549</v>
      </c>
    </row>
    <row r="131" spans="13:71" ht="15" customHeight="1">
      <c r="M131"/>
      <c r="O131" s="8">
        <v>1</v>
      </c>
      <c r="P131" s="8">
        <v>3</v>
      </c>
      <c r="Q131" s="8">
        <v>2</v>
      </c>
      <c r="R131" s="8">
        <v>2</v>
      </c>
      <c r="S131" s="7">
        <v>6</v>
      </c>
      <c r="T131" s="6" t="s">
        <v>550</v>
      </c>
      <c r="AH131"/>
      <c r="AQ131" s="4"/>
      <c r="AR131" s="4"/>
      <c r="BS131" s="5" t="s">
        <v>551</v>
      </c>
    </row>
    <row r="132" spans="13:71">
      <c r="M132"/>
      <c r="O132" s="8">
        <v>1</v>
      </c>
      <c r="P132" s="8">
        <v>3</v>
      </c>
      <c r="Q132" s="8">
        <v>2</v>
      </c>
      <c r="R132" s="8">
        <v>2</v>
      </c>
      <c r="S132" s="7">
        <v>7</v>
      </c>
      <c r="T132" s="6" t="s">
        <v>552</v>
      </c>
      <c r="AH132"/>
      <c r="AQ132" s="4"/>
      <c r="AR132" s="4"/>
      <c r="BS132" s="5" t="s">
        <v>553</v>
      </c>
    </row>
    <row r="133" spans="13:71">
      <c r="M133"/>
      <c r="O133" s="8">
        <v>1</v>
      </c>
      <c r="P133" s="8">
        <v>3</v>
      </c>
      <c r="Q133" s="8">
        <v>2</v>
      </c>
      <c r="R133" s="8">
        <v>2</v>
      </c>
      <c r="S133" s="7">
        <v>8</v>
      </c>
      <c r="T133" s="6" t="s">
        <v>554</v>
      </c>
      <c r="AH133"/>
      <c r="AQ133" s="4"/>
      <c r="AR133" s="4"/>
      <c r="BS133" s="5" t="s">
        <v>555</v>
      </c>
    </row>
    <row r="134" spans="13:71">
      <c r="M134"/>
      <c r="O134" s="8">
        <v>1</v>
      </c>
      <c r="P134" s="8">
        <v>3</v>
      </c>
      <c r="Q134" s="8">
        <v>2</v>
      </c>
      <c r="R134" s="8">
        <v>2</v>
      </c>
      <c r="S134" s="7">
        <v>9</v>
      </c>
      <c r="T134" s="6" t="s">
        <v>556</v>
      </c>
      <c r="AH134"/>
      <c r="AQ134" s="4"/>
      <c r="AR134" s="4"/>
      <c r="BS134" s="5" t="s">
        <v>557</v>
      </c>
    </row>
    <row r="135" spans="13:71">
      <c r="M135"/>
      <c r="O135" s="8">
        <v>1</v>
      </c>
      <c r="P135" s="8">
        <v>3</v>
      </c>
      <c r="Q135" s="8">
        <v>2</v>
      </c>
      <c r="R135" s="8">
        <v>2</v>
      </c>
      <c r="S135" s="7">
        <v>10</v>
      </c>
      <c r="T135" s="6" t="s">
        <v>558</v>
      </c>
      <c r="AH135"/>
      <c r="AQ135" s="4"/>
      <c r="AR135" s="4"/>
      <c r="BS135" s="5" t="s">
        <v>559</v>
      </c>
    </row>
    <row r="136" spans="13:71">
      <c r="M136"/>
      <c r="O136" s="8">
        <v>1</v>
      </c>
      <c r="P136" s="8">
        <v>3</v>
      </c>
      <c r="Q136" s="8">
        <v>3</v>
      </c>
      <c r="R136" s="8">
        <v>1</v>
      </c>
      <c r="S136" s="7">
        <v>1</v>
      </c>
      <c r="T136" s="6" t="s">
        <v>560</v>
      </c>
      <c r="AH136"/>
      <c r="AQ136" s="4"/>
      <c r="AR136" s="4"/>
      <c r="BS136" s="5" t="s">
        <v>561</v>
      </c>
    </row>
    <row r="137" spans="13:71">
      <c r="M137"/>
      <c r="O137" s="8">
        <v>1</v>
      </c>
      <c r="P137" s="8">
        <v>3</v>
      </c>
      <c r="Q137" s="8">
        <v>3</v>
      </c>
      <c r="R137" s="8">
        <v>1</v>
      </c>
      <c r="S137" s="7">
        <v>2</v>
      </c>
      <c r="T137" s="6" t="s">
        <v>562</v>
      </c>
      <c r="AH137"/>
      <c r="AQ137" s="4"/>
      <c r="AR137" s="4"/>
      <c r="BS137" s="5" t="s">
        <v>563</v>
      </c>
    </row>
    <row r="138" spans="13:71">
      <c r="M138"/>
      <c r="O138" s="8">
        <v>1</v>
      </c>
      <c r="P138" s="8">
        <v>3</v>
      </c>
      <c r="Q138" s="8">
        <v>3</v>
      </c>
      <c r="R138" s="8">
        <v>1</v>
      </c>
      <c r="S138" s="7">
        <v>3</v>
      </c>
      <c r="T138" s="6" t="s">
        <v>564</v>
      </c>
      <c r="AH138"/>
      <c r="AQ138" s="4"/>
      <c r="AR138" s="4"/>
      <c r="BS138" s="5" t="s">
        <v>62</v>
      </c>
    </row>
    <row r="139" spans="13:71">
      <c r="M139"/>
      <c r="O139" s="8">
        <v>1</v>
      </c>
      <c r="P139" s="8">
        <v>3</v>
      </c>
      <c r="Q139" s="8">
        <v>3</v>
      </c>
      <c r="R139" s="8">
        <v>2</v>
      </c>
      <c r="S139" s="7">
        <v>1</v>
      </c>
      <c r="T139" s="6" t="s">
        <v>565</v>
      </c>
      <c r="AH139"/>
      <c r="AQ139" s="4"/>
      <c r="AR139" s="4"/>
      <c r="BS139" s="5" t="s">
        <v>566</v>
      </c>
    </row>
    <row r="140" spans="13:71">
      <c r="M140"/>
      <c r="O140" s="8">
        <v>1</v>
      </c>
      <c r="P140" s="8">
        <v>3</v>
      </c>
      <c r="Q140" s="8">
        <v>3</v>
      </c>
      <c r="R140" s="8">
        <v>3</v>
      </c>
      <c r="S140" s="7">
        <v>1</v>
      </c>
      <c r="T140" s="6" t="s">
        <v>567</v>
      </c>
      <c r="AH140"/>
      <c r="AQ140" s="4"/>
      <c r="AR140" s="4"/>
      <c r="BS140" s="5" t="s">
        <v>568</v>
      </c>
    </row>
    <row r="141" spans="13:71">
      <c r="M141"/>
      <c r="O141" s="8">
        <v>1</v>
      </c>
      <c r="P141" s="8">
        <v>3</v>
      </c>
      <c r="Q141" s="8">
        <v>3</v>
      </c>
      <c r="R141" s="8">
        <v>3</v>
      </c>
      <c r="S141" s="7">
        <v>2</v>
      </c>
      <c r="T141" s="6" t="s">
        <v>569</v>
      </c>
      <c r="AH141"/>
      <c r="AQ141" s="4"/>
      <c r="AR141" s="4"/>
      <c r="BS141" s="5" t="s">
        <v>570</v>
      </c>
    </row>
    <row r="142" spans="13:71">
      <c r="M142"/>
      <c r="O142" s="8">
        <v>1</v>
      </c>
      <c r="P142" s="8">
        <v>3</v>
      </c>
      <c r="Q142" s="8">
        <v>3</v>
      </c>
      <c r="R142" s="8">
        <v>3</v>
      </c>
      <c r="S142" s="7">
        <v>3</v>
      </c>
      <c r="T142" s="6" t="s">
        <v>571</v>
      </c>
      <c r="AH142"/>
      <c r="AQ142" s="4"/>
      <c r="AR142" s="4"/>
      <c r="BS142" s="5" t="s">
        <v>572</v>
      </c>
    </row>
    <row r="143" spans="13:71">
      <c r="M143"/>
      <c r="O143" s="8">
        <v>1</v>
      </c>
      <c r="P143" s="8">
        <v>3</v>
      </c>
      <c r="Q143" s="8">
        <v>4</v>
      </c>
      <c r="R143" s="8">
        <v>1</v>
      </c>
      <c r="S143" s="7">
        <v>1</v>
      </c>
      <c r="T143" s="6" t="s">
        <v>573</v>
      </c>
      <c r="AH143"/>
      <c r="AQ143" s="4"/>
      <c r="AR143" s="4"/>
      <c r="BS143" s="5" t="s">
        <v>574</v>
      </c>
    </row>
    <row r="144" spans="13:71">
      <c r="M144"/>
      <c r="O144" s="8">
        <v>1</v>
      </c>
      <c r="P144" s="8">
        <v>3</v>
      </c>
      <c r="Q144" s="8">
        <v>4</v>
      </c>
      <c r="R144" s="8">
        <v>1</v>
      </c>
      <c r="S144" s="7">
        <v>2</v>
      </c>
      <c r="T144" s="6" t="s">
        <v>575</v>
      </c>
      <c r="AH144"/>
      <c r="AQ144" s="4"/>
      <c r="AR144" s="4"/>
      <c r="BS144" s="5" t="s">
        <v>576</v>
      </c>
    </row>
    <row r="145" spans="13:71">
      <c r="M145"/>
      <c r="O145" s="8">
        <v>1</v>
      </c>
      <c r="P145" s="8">
        <v>3</v>
      </c>
      <c r="Q145" s="8">
        <v>4</v>
      </c>
      <c r="R145" s="8">
        <v>1</v>
      </c>
      <c r="S145" s="7">
        <v>3</v>
      </c>
      <c r="T145" s="6" t="s">
        <v>577</v>
      </c>
      <c r="AH145"/>
      <c r="AQ145" s="4"/>
      <c r="AR145" s="4"/>
      <c r="BS145" s="5" t="s">
        <v>578</v>
      </c>
    </row>
    <row r="146" spans="13:71">
      <c r="M146"/>
      <c r="O146" s="8">
        <v>1</v>
      </c>
      <c r="P146" s="8">
        <v>3</v>
      </c>
      <c r="Q146" s="8">
        <v>4</v>
      </c>
      <c r="R146" s="8">
        <v>1</v>
      </c>
      <c r="S146" s="7">
        <v>4</v>
      </c>
      <c r="T146" s="6" t="s">
        <v>579</v>
      </c>
      <c r="AH146"/>
      <c r="AQ146" s="4"/>
      <c r="AR146" s="4"/>
      <c r="BS146" s="5" t="s">
        <v>580</v>
      </c>
    </row>
    <row r="147" spans="13:71">
      <c r="M147"/>
      <c r="O147" s="8">
        <v>1</v>
      </c>
      <c r="P147" s="8">
        <v>3</v>
      </c>
      <c r="Q147" s="8">
        <v>4</v>
      </c>
      <c r="R147" s="8">
        <v>2</v>
      </c>
      <c r="S147" s="7">
        <v>1</v>
      </c>
      <c r="T147" s="6" t="s">
        <v>581</v>
      </c>
      <c r="AH147"/>
      <c r="AQ147" s="4"/>
      <c r="AR147" s="4"/>
      <c r="BS147" s="5" t="s">
        <v>582</v>
      </c>
    </row>
    <row r="148" spans="13:71">
      <c r="M148"/>
      <c r="O148" s="8">
        <v>1</v>
      </c>
      <c r="P148" s="8">
        <v>3</v>
      </c>
      <c r="Q148" s="8">
        <v>4</v>
      </c>
      <c r="R148" s="8">
        <v>3</v>
      </c>
      <c r="S148" s="7">
        <v>1</v>
      </c>
      <c r="T148" s="6" t="s">
        <v>583</v>
      </c>
      <c r="AH148"/>
      <c r="AQ148" s="4"/>
      <c r="AR148" s="4"/>
      <c r="BS148" s="5" t="s">
        <v>584</v>
      </c>
    </row>
    <row r="149" spans="13:71">
      <c r="M149"/>
      <c r="O149" s="8">
        <v>1</v>
      </c>
      <c r="P149" s="8">
        <v>3</v>
      </c>
      <c r="Q149" s="8">
        <v>4</v>
      </c>
      <c r="R149" s="8">
        <v>3</v>
      </c>
      <c r="S149" s="7">
        <v>2</v>
      </c>
      <c r="T149" s="6" t="s">
        <v>585</v>
      </c>
      <c r="AH149"/>
      <c r="AQ149" s="4"/>
      <c r="AR149" s="4"/>
      <c r="BS149" s="5" t="s">
        <v>586</v>
      </c>
    </row>
    <row r="150" spans="13:71">
      <c r="M150"/>
      <c r="O150" s="8">
        <v>1</v>
      </c>
      <c r="P150" s="8">
        <v>4</v>
      </c>
      <c r="Q150" s="8">
        <v>1</v>
      </c>
      <c r="R150" s="8">
        <v>1</v>
      </c>
      <c r="S150" s="7">
        <v>1</v>
      </c>
      <c r="T150" s="6" t="s">
        <v>587</v>
      </c>
      <c r="AH150"/>
      <c r="AQ150" s="4"/>
      <c r="AR150" s="4"/>
      <c r="BS150" s="5" t="s">
        <v>588</v>
      </c>
    </row>
    <row r="151" spans="13:71">
      <c r="M151"/>
      <c r="O151" s="8">
        <v>1</v>
      </c>
      <c r="P151" s="8">
        <v>4</v>
      </c>
      <c r="Q151" s="8">
        <v>1</v>
      </c>
      <c r="R151" s="8">
        <v>1</v>
      </c>
      <c r="S151" s="7">
        <v>2</v>
      </c>
      <c r="T151" s="6" t="s">
        <v>589</v>
      </c>
      <c r="AH151"/>
      <c r="AQ151" s="4"/>
      <c r="AR151" s="4"/>
      <c r="BS151" s="5" t="s">
        <v>590</v>
      </c>
    </row>
    <row r="152" spans="13:71">
      <c r="M152"/>
      <c r="O152" s="8">
        <v>1</v>
      </c>
      <c r="P152" s="8">
        <v>4</v>
      </c>
      <c r="Q152" s="8">
        <v>1</v>
      </c>
      <c r="R152" s="8">
        <v>1</v>
      </c>
      <c r="S152" s="7">
        <v>3</v>
      </c>
      <c r="T152" s="6" t="s">
        <v>591</v>
      </c>
      <c r="AH152"/>
      <c r="AQ152" s="4"/>
      <c r="AR152" s="4"/>
      <c r="BS152" s="5" t="s">
        <v>592</v>
      </c>
    </row>
    <row r="153" spans="13:71">
      <c r="M153"/>
      <c r="O153" s="8">
        <v>1</v>
      </c>
      <c r="P153" s="8">
        <v>4</v>
      </c>
      <c r="Q153" s="8">
        <v>1</v>
      </c>
      <c r="R153" s="8">
        <v>1</v>
      </c>
      <c r="S153" s="7">
        <v>4</v>
      </c>
      <c r="T153" s="6" t="s">
        <v>593</v>
      </c>
      <c r="AH153"/>
      <c r="AQ153" s="4"/>
      <c r="AR153" s="4"/>
      <c r="BS153" s="5" t="s">
        <v>594</v>
      </c>
    </row>
    <row r="154" spans="13:71">
      <c r="M154"/>
      <c r="O154" s="8">
        <v>1</v>
      </c>
      <c r="P154" s="8">
        <v>4</v>
      </c>
      <c r="Q154" s="8">
        <v>1</v>
      </c>
      <c r="R154" s="8">
        <v>1</v>
      </c>
      <c r="S154" s="7">
        <v>5</v>
      </c>
      <c r="T154" s="6" t="s">
        <v>595</v>
      </c>
      <c r="AH154"/>
      <c r="AQ154" s="4"/>
      <c r="AR154" s="4"/>
      <c r="BS154" s="5" t="s">
        <v>596</v>
      </c>
    </row>
    <row r="155" spans="13:71">
      <c r="M155"/>
      <c r="O155" s="8">
        <v>1</v>
      </c>
      <c r="P155" s="8">
        <v>4</v>
      </c>
      <c r="Q155" s="8">
        <v>1</v>
      </c>
      <c r="R155" s="8">
        <v>2</v>
      </c>
      <c r="S155" s="7">
        <v>1</v>
      </c>
      <c r="T155" s="6" t="s">
        <v>597</v>
      </c>
      <c r="AH155"/>
      <c r="AQ155" s="4"/>
      <c r="AR155" s="4"/>
      <c r="BS155" s="5" t="s">
        <v>598</v>
      </c>
    </row>
    <row r="156" spans="13:71">
      <c r="M156"/>
      <c r="O156" s="8">
        <v>1</v>
      </c>
      <c r="P156" s="8">
        <v>4</v>
      </c>
      <c r="Q156" s="8">
        <v>1</v>
      </c>
      <c r="R156" s="8">
        <v>2</v>
      </c>
      <c r="S156" s="7">
        <v>2</v>
      </c>
      <c r="T156" s="6" t="s">
        <v>599</v>
      </c>
      <c r="AH156"/>
      <c r="AQ156" s="4"/>
      <c r="AR156" s="4"/>
      <c r="BS156" s="5" t="s">
        <v>600</v>
      </c>
    </row>
    <row r="157" spans="13:71">
      <c r="M157"/>
      <c r="O157" s="8">
        <v>1</v>
      </c>
      <c r="P157" s="8">
        <v>4</v>
      </c>
      <c r="Q157" s="8">
        <v>1</v>
      </c>
      <c r="R157" s="8">
        <v>2</v>
      </c>
      <c r="S157" s="7">
        <v>3</v>
      </c>
      <c r="T157" s="6" t="s">
        <v>601</v>
      </c>
      <c r="AH157"/>
      <c r="AQ157" s="4"/>
      <c r="AR157" s="4"/>
      <c r="BS157" s="5" t="s">
        <v>602</v>
      </c>
    </row>
    <row r="158" spans="13:71">
      <c r="M158"/>
      <c r="O158" s="8">
        <v>1</v>
      </c>
      <c r="P158" s="8">
        <v>4</v>
      </c>
      <c r="Q158" s="8">
        <v>2</v>
      </c>
      <c r="R158" s="8">
        <v>1</v>
      </c>
      <c r="S158" s="7">
        <v>1</v>
      </c>
      <c r="T158" s="6" t="s">
        <v>603</v>
      </c>
      <c r="AH158"/>
      <c r="AQ158" s="4"/>
      <c r="AR158" s="4"/>
      <c r="BS158" s="5" t="s">
        <v>604</v>
      </c>
    </row>
    <row r="159" spans="13:71">
      <c r="M159"/>
      <c r="O159" s="8">
        <v>1</v>
      </c>
      <c r="P159" s="8">
        <v>4</v>
      </c>
      <c r="Q159" s="8">
        <v>2</v>
      </c>
      <c r="R159" s="8">
        <v>1</v>
      </c>
      <c r="S159" s="7">
        <v>2</v>
      </c>
      <c r="T159" s="6" t="s">
        <v>605</v>
      </c>
      <c r="AH159"/>
      <c r="AQ159" s="4"/>
      <c r="AR159" s="4"/>
      <c r="BS159" s="5" t="s">
        <v>606</v>
      </c>
    </row>
    <row r="160" spans="13:71">
      <c r="M160"/>
      <c r="O160" s="8">
        <v>1</v>
      </c>
      <c r="P160" s="8">
        <v>4</v>
      </c>
      <c r="Q160" s="8">
        <v>2</v>
      </c>
      <c r="R160" s="8">
        <v>2</v>
      </c>
      <c r="S160" s="7">
        <v>1</v>
      </c>
      <c r="T160" s="6" t="s">
        <v>607</v>
      </c>
      <c r="AH160"/>
      <c r="AQ160" s="4"/>
      <c r="AR160" s="4"/>
      <c r="BS160" s="5" t="s">
        <v>608</v>
      </c>
    </row>
    <row r="161" spans="13:71">
      <c r="M161"/>
      <c r="O161" s="8">
        <v>1</v>
      </c>
      <c r="P161" s="8">
        <v>4</v>
      </c>
      <c r="Q161" s="8">
        <v>2</v>
      </c>
      <c r="R161" s="8">
        <v>2</v>
      </c>
      <c r="S161" s="7">
        <v>2</v>
      </c>
      <c r="T161" s="6" t="s">
        <v>609</v>
      </c>
      <c r="AH161"/>
      <c r="AQ161" s="4"/>
      <c r="AR161" s="4"/>
      <c r="BS161" s="5" t="s">
        <v>482</v>
      </c>
    </row>
    <row r="162" spans="13:71">
      <c r="M162"/>
      <c r="O162" s="8">
        <v>1</v>
      </c>
      <c r="P162" s="8">
        <v>4</v>
      </c>
      <c r="Q162" s="8">
        <v>2</v>
      </c>
      <c r="R162" s="8">
        <v>2</v>
      </c>
      <c r="S162" s="7">
        <v>3</v>
      </c>
      <c r="T162" s="6" t="s">
        <v>610</v>
      </c>
      <c r="AH162"/>
      <c r="AQ162" s="4"/>
      <c r="AR162" s="4"/>
      <c r="BS162" s="5" t="s">
        <v>611</v>
      </c>
    </row>
    <row r="163" spans="13:71">
      <c r="M163"/>
      <c r="O163" s="8">
        <v>1</v>
      </c>
      <c r="P163" s="8">
        <v>4</v>
      </c>
      <c r="Q163" s="8">
        <v>2</v>
      </c>
      <c r="R163" s="8">
        <v>2</v>
      </c>
      <c r="S163" s="7">
        <v>4</v>
      </c>
      <c r="T163" s="6" t="s">
        <v>612</v>
      </c>
      <c r="AH163"/>
      <c r="AQ163" s="4"/>
      <c r="AR163" s="4"/>
      <c r="BS163" s="5" t="s">
        <v>613</v>
      </c>
    </row>
    <row r="164" spans="13:71">
      <c r="M164"/>
      <c r="O164" s="8">
        <v>1</v>
      </c>
      <c r="P164" s="8">
        <v>4</v>
      </c>
      <c r="Q164" s="8">
        <v>2</v>
      </c>
      <c r="R164" s="8">
        <v>2</v>
      </c>
      <c r="S164" s="7">
        <v>5</v>
      </c>
      <c r="T164" s="6" t="s">
        <v>614</v>
      </c>
      <c r="AH164"/>
      <c r="AQ164" s="4"/>
      <c r="AR164" s="4"/>
      <c r="BS164" s="5" t="s">
        <v>615</v>
      </c>
    </row>
    <row r="165" spans="13:71">
      <c r="M165"/>
      <c r="O165" s="8">
        <v>1</v>
      </c>
      <c r="P165" s="8">
        <v>4</v>
      </c>
      <c r="Q165" s="8">
        <v>3</v>
      </c>
      <c r="R165" s="8">
        <v>1</v>
      </c>
      <c r="S165" s="7">
        <v>1</v>
      </c>
      <c r="T165" s="6" t="s">
        <v>616</v>
      </c>
      <c r="AH165"/>
      <c r="AQ165" s="4"/>
      <c r="AR165" s="4"/>
      <c r="BS165" s="5" t="s">
        <v>617</v>
      </c>
    </row>
    <row r="166" spans="13:71">
      <c r="M166"/>
      <c r="O166" s="8">
        <v>1</v>
      </c>
      <c r="P166" s="8">
        <v>4</v>
      </c>
      <c r="Q166" s="8">
        <v>3</v>
      </c>
      <c r="R166" s="8">
        <v>1</v>
      </c>
      <c r="S166" s="7">
        <v>2</v>
      </c>
      <c r="T166" s="6" t="s">
        <v>618</v>
      </c>
      <c r="AH166"/>
      <c r="AQ166" s="4"/>
      <c r="AR166" s="4"/>
      <c r="BS166" s="5" t="s">
        <v>619</v>
      </c>
    </row>
    <row r="167" spans="13:71">
      <c r="M167"/>
      <c r="O167" s="8">
        <v>1</v>
      </c>
      <c r="P167" s="8">
        <v>4</v>
      </c>
      <c r="Q167" s="8">
        <v>3</v>
      </c>
      <c r="R167" s="8">
        <v>1</v>
      </c>
      <c r="S167" s="7">
        <v>3</v>
      </c>
      <c r="T167" s="6" t="s">
        <v>620</v>
      </c>
      <c r="AH167"/>
      <c r="AQ167" s="4"/>
      <c r="AR167" s="4"/>
      <c r="BS167" s="5" t="s">
        <v>621</v>
      </c>
    </row>
    <row r="168" spans="13:71">
      <c r="M168"/>
      <c r="O168" s="8">
        <v>1</v>
      </c>
      <c r="P168" s="8">
        <v>4</v>
      </c>
      <c r="Q168" s="8">
        <v>3</v>
      </c>
      <c r="R168" s="8">
        <v>1</v>
      </c>
      <c r="S168" s="7">
        <v>4</v>
      </c>
      <c r="T168" s="6" t="s">
        <v>622</v>
      </c>
      <c r="AH168"/>
      <c r="AQ168" s="4"/>
      <c r="AR168" s="4"/>
      <c r="BS168" s="5" t="s">
        <v>623</v>
      </c>
    </row>
    <row r="169" spans="13:71">
      <c r="M169"/>
      <c r="O169" s="8">
        <v>1</v>
      </c>
      <c r="P169" s="8">
        <v>4</v>
      </c>
      <c r="Q169" s="8">
        <v>2</v>
      </c>
      <c r="R169" s="8">
        <v>1</v>
      </c>
      <c r="S169" s="7">
        <v>1</v>
      </c>
      <c r="T169" s="6" t="s">
        <v>624</v>
      </c>
      <c r="AH169"/>
      <c r="AQ169" s="4"/>
      <c r="AR169" s="4"/>
      <c r="BS169" s="5" t="s">
        <v>625</v>
      </c>
    </row>
    <row r="170" spans="13:71">
      <c r="M170"/>
      <c r="O170" s="8">
        <v>1</v>
      </c>
      <c r="P170" s="8">
        <v>4</v>
      </c>
      <c r="Q170" s="8">
        <v>3</v>
      </c>
      <c r="R170" s="8">
        <v>1</v>
      </c>
      <c r="S170" s="7">
        <v>1</v>
      </c>
      <c r="T170" s="6" t="s">
        <v>626</v>
      </c>
      <c r="AH170"/>
      <c r="AQ170" s="4"/>
      <c r="AR170" s="4"/>
      <c r="BS170" s="5" t="s">
        <v>627</v>
      </c>
    </row>
    <row r="171" spans="13:71">
      <c r="M171"/>
      <c r="O171" s="8">
        <v>1</v>
      </c>
      <c r="P171" s="8">
        <v>4</v>
      </c>
      <c r="Q171" s="8">
        <v>3</v>
      </c>
      <c r="R171" s="8">
        <v>1</v>
      </c>
      <c r="S171" s="7">
        <v>2</v>
      </c>
      <c r="T171" s="6" t="s">
        <v>628</v>
      </c>
      <c r="AH171"/>
      <c r="AQ171" s="4"/>
      <c r="AR171" s="4"/>
      <c r="BS171" s="5" t="s">
        <v>629</v>
      </c>
    </row>
    <row r="172" spans="13:71">
      <c r="M172"/>
      <c r="O172" s="8">
        <v>1</v>
      </c>
      <c r="P172" s="8">
        <v>4</v>
      </c>
      <c r="Q172" s="8">
        <v>3</v>
      </c>
      <c r="R172" s="8">
        <v>1</v>
      </c>
      <c r="S172" s="7">
        <v>3</v>
      </c>
      <c r="T172" s="6" t="s">
        <v>630</v>
      </c>
      <c r="AH172"/>
      <c r="AQ172" s="4"/>
      <c r="AR172" s="4"/>
      <c r="BS172" s="5" t="s">
        <v>631</v>
      </c>
    </row>
    <row r="173" spans="13:71">
      <c r="M173"/>
      <c r="O173" s="8">
        <v>1</v>
      </c>
      <c r="P173" s="8">
        <v>4</v>
      </c>
      <c r="Q173" s="8">
        <v>3</v>
      </c>
      <c r="R173" s="8">
        <v>2</v>
      </c>
      <c r="S173" s="7">
        <v>1</v>
      </c>
      <c r="T173" s="6" t="s">
        <v>632</v>
      </c>
      <c r="AH173"/>
      <c r="AQ173" s="4"/>
      <c r="AR173" s="4"/>
      <c r="BS173" s="5" t="s">
        <v>633</v>
      </c>
    </row>
    <row r="174" spans="13:71">
      <c r="M174"/>
      <c r="O174" s="8">
        <v>1</v>
      </c>
      <c r="P174" s="8">
        <v>4</v>
      </c>
      <c r="Q174" s="8">
        <v>3</v>
      </c>
      <c r="R174" s="8">
        <v>2</v>
      </c>
      <c r="S174" s="7">
        <v>2</v>
      </c>
      <c r="T174" s="6" t="s">
        <v>634</v>
      </c>
      <c r="AH174"/>
      <c r="AQ174" s="4"/>
      <c r="AR174" s="4"/>
      <c r="BS174" s="5" t="s">
        <v>635</v>
      </c>
    </row>
    <row r="175" spans="13:71">
      <c r="M175"/>
      <c r="O175" s="8">
        <v>1</v>
      </c>
      <c r="P175" s="8">
        <v>4</v>
      </c>
      <c r="Q175" s="8">
        <v>4</v>
      </c>
      <c r="R175" s="8">
        <v>1</v>
      </c>
      <c r="S175" s="7">
        <v>1</v>
      </c>
      <c r="T175" s="6" t="s">
        <v>636</v>
      </c>
      <c r="AH175"/>
      <c r="AQ175" s="4"/>
      <c r="AR175" s="4"/>
      <c r="BS175" s="5" t="s">
        <v>637</v>
      </c>
    </row>
    <row r="176" spans="13:71">
      <c r="M176"/>
      <c r="O176" s="8">
        <v>1</v>
      </c>
      <c r="P176" s="8">
        <v>4</v>
      </c>
      <c r="Q176" s="8">
        <v>4</v>
      </c>
      <c r="R176" s="8">
        <v>1</v>
      </c>
      <c r="S176" s="7">
        <v>2</v>
      </c>
      <c r="T176" s="6" t="s">
        <v>638</v>
      </c>
      <c r="AH176"/>
      <c r="AQ176" s="4"/>
      <c r="AR176" s="4"/>
      <c r="BS176" s="5" t="s">
        <v>639</v>
      </c>
    </row>
    <row r="177" spans="13:71">
      <c r="M177"/>
      <c r="O177" s="8">
        <v>1</v>
      </c>
      <c r="P177" s="8">
        <v>4</v>
      </c>
      <c r="Q177" s="8">
        <v>4</v>
      </c>
      <c r="R177" s="8">
        <v>1</v>
      </c>
      <c r="S177" s="7">
        <v>3</v>
      </c>
      <c r="T177" s="6" t="s">
        <v>640</v>
      </c>
      <c r="AH177"/>
      <c r="AQ177" s="4"/>
      <c r="AR177" s="4"/>
      <c r="BS177" s="5" t="s">
        <v>641</v>
      </c>
    </row>
    <row r="178" spans="13:71">
      <c r="M178"/>
      <c r="O178" s="8">
        <v>1</v>
      </c>
      <c r="P178" s="8">
        <v>4</v>
      </c>
      <c r="Q178" s="8">
        <v>4</v>
      </c>
      <c r="R178" s="8">
        <v>1</v>
      </c>
      <c r="S178" s="7">
        <v>4</v>
      </c>
      <c r="T178" s="6" t="s">
        <v>642</v>
      </c>
      <c r="AH178"/>
      <c r="AQ178" s="4"/>
      <c r="AR178" s="4"/>
      <c r="BS178" s="5" t="s">
        <v>643</v>
      </c>
    </row>
    <row r="179" spans="13:71">
      <c r="M179"/>
      <c r="O179" s="8">
        <v>1</v>
      </c>
      <c r="P179" s="8">
        <v>4</v>
      </c>
      <c r="Q179" s="8">
        <v>4</v>
      </c>
      <c r="R179" s="8">
        <v>2</v>
      </c>
      <c r="S179" s="7">
        <v>1</v>
      </c>
      <c r="T179" s="6" t="s">
        <v>644</v>
      </c>
      <c r="AH179"/>
      <c r="AQ179" s="4"/>
      <c r="AR179" s="4"/>
      <c r="BS179" s="5" t="s">
        <v>645</v>
      </c>
    </row>
    <row r="180" spans="13:71">
      <c r="M180"/>
      <c r="O180" s="8">
        <v>1</v>
      </c>
      <c r="P180" s="8">
        <v>4</v>
      </c>
      <c r="Q180" s="8">
        <v>4</v>
      </c>
      <c r="R180" s="8">
        <v>2</v>
      </c>
      <c r="S180" s="7">
        <v>2</v>
      </c>
      <c r="T180" s="6" t="s">
        <v>646</v>
      </c>
      <c r="AH180"/>
      <c r="AQ180" s="4"/>
      <c r="AR180" s="4"/>
      <c r="BS180" s="5" t="s">
        <v>170</v>
      </c>
    </row>
    <row r="181" spans="13:71">
      <c r="M181"/>
      <c r="O181" s="8">
        <v>1</v>
      </c>
      <c r="P181" s="8">
        <v>4</v>
      </c>
      <c r="Q181" s="8">
        <v>4</v>
      </c>
      <c r="R181" s="8">
        <v>2</v>
      </c>
      <c r="S181" s="7">
        <v>3</v>
      </c>
      <c r="T181" s="6" t="s">
        <v>647</v>
      </c>
      <c r="AH181"/>
      <c r="AQ181" s="4"/>
      <c r="AR181" s="4"/>
      <c r="BS181" s="5" t="s">
        <v>648</v>
      </c>
    </row>
    <row r="182" spans="13:71">
      <c r="M182"/>
      <c r="O182" s="8">
        <v>1</v>
      </c>
      <c r="P182" s="8">
        <v>4</v>
      </c>
      <c r="Q182" s="8">
        <v>4</v>
      </c>
      <c r="R182" s="8">
        <v>2</v>
      </c>
      <c r="S182" s="7">
        <v>4</v>
      </c>
      <c r="T182" s="6" t="s">
        <v>649</v>
      </c>
      <c r="AH182"/>
      <c r="AQ182" s="4"/>
      <c r="AR182" s="4"/>
      <c r="BS182" s="5" t="s">
        <v>650</v>
      </c>
    </row>
    <row r="183" spans="13:71">
      <c r="M183"/>
      <c r="O183" s="8">
        <v>1</v>
      </c>
      <c r="P183" s="8">
        <v>4</v>
      </c>
      <c r="Q183" s="8">
        <v>4</v>
      </c>
      <c r="R183" s="8">
        <v>2</v>
      </c>
      <c r="S183" s="7">
        <v>5</v>
      </c>
      <c r="T183" s="6" t="s">
        <v>651</v>
      </c>
      <c r="AH183"/>
      <c r="AQ183" s="4"/>
      <c r="AR183" s="4"/>
      <c r="BS183" s="5" t="s">
        <v>652</v>
      </c>
    </row>
    <row r="184" spans="13:71">
      <c r="M184"/>
      <c r="O184" s="8">
        <v>1</v>
      </c>
      <c r="P184" s="8">
        <v>4</v>
      </c>
      <c r="Q184" s="8">
        <v>4</v>
      </c>
      <c r="R184" s="8">
        <v>3</v>
      </c>
      <c r="S184" s="7">
        <v>1</v>
      </c>
      <c r="T184" s="6" t="s">
        <v>653</v>
      </c>
      <c r="AH184"/>
      <c r="AQ184" s="4"/>
      <c r="AR184" s="4"/>
      <c r="BS184" s="5" t="s">
        <v>654</v>
      </c>
    </row>
    <row r="185" spans="13:71">
      <c r="M185"/>
      <c r="O185" s="8">
        <v>1</v>
      </c>
      <c r="P185" s="8">
        <v>4</v>
      </c>
      <c r="Q185" s="8">
        <v>4</v>
      </c>
      <c r="R185" s="8">
        <v>3</v>
      </c>
      <c r="S185" s="7">
        <v>2</v>
      </c>
      <c r="T185" s="6" t="s">
        <v>655</v>
      </c>
      <c r="AH185"/>
      <c r="AQ185" s="4"/>
      <c r="AR185" s="4"/>
      <c r="BS185" s="5" t="s">
        <v>656</v>
      </c>
    </row>
    <row r="186" spans="13:71">
      <c r="M186"/>
      <c r="O186" s="8">
        <v>2</v>
      </c>
      <c r="P186" s="8">
        <v>1</v>
      </c>
      <c r="Q186" s="8">
        <v>1</v>
      </c>
      <c r="R186" s="8">
        <v>1</v>
      </c>
      <c r="S186" s="7">
        <v>1</v>
      </c>
      <c r="T186" s="6" t="s">
        <v>657</v>
      </c>
      <c r="AH186"/>
      <c r="AQ186" s="4"/>
      <c r="AR186" s="4"/>
      <c r="BS186" s="5" t="s">
        <v>658</v>
      </c>
    </row>
    <row r="187" spans="13:71">
      <c r="M187"/>
      <c r="O187" s="8">
        <v>2</v>
      </c>
      <c r="P187" s="8">
        <v>1</v>
      </c>
      <c r="Q187" s="8">
        <v>2</v>
      </c>
      <c r="R187" s="8">
        <v>1</v>
      </c>
      <c r="S187" s="7">
        <v>1</v>
      </c>
      <c r="T187" s="6" t="s">
        <v>659</v>
      </c>
      <c r="AH187"/>
      <c r="AQ187" s="4"/>
      <c r="AR187" s="4"/>
      <c r="BS187" s="5" t="s">
        <v>660</v>
      </c>
    </row>
    <row r="188" spans="13:71">
      <c r="M188"/>
      <c r="O188" s="8">
        <v>2</v>
      </c>
      <c r="P188" s="8">
        <v>1</v>
      </c>
      <c r="Q188" s="8">
        <v>3</v>
      </c>
      <c r="R188" s="8">
        <v>1</v>
      </c>
      <c r="S188" s="7">
        <v>1</v>
      </c>
      <c r="T188" s="6" t="s">
        <v>661</v>
      </c>
      <c r="AH188"/>
      <c r="AQ188" s="4"/>
      <c r="AR188" s="4"/>
      <c r="BS188" s="5" t="s">
        <v>662</v>
      </c>
    </row>
    <row r="189" spans="13:71">
      <c r="M189"/>
      <c r="O189" s="8">
        <v>2</v>
      </c>
      <c r="P189" s="8">
        <v>1</v>
      </c>
      <c r="Q189" s="8">
        <v>4</v>
      </c>
      <c r="R189" s="8">
        <v>1</v>
      </c>
      <c r="S189" s="7">
        <v>1</v>
      </c>
      <c r="T189" s="6" t="s">
        <v>663</v>
      </c>
      <c r="AH189"/>
      <c r="AQ189" s="4"/>
      <c r="AR189" s="4"/>
      <c r="BS189" s="5" t="s">
        <v>664</v>
      </c>
    </row>
    <row r="190" spans="13:71">
      <c r="M190"/>
      <c r="O190" s="8">
        <v>2</v>
      </c>
      <c r="P190" s="8">
        <v>2</v>
      </c>
      <c r="Q190" s="8">
        <v>1</v>
      </c>
      <c r="R190" s="8">
        <v>1</v>
      </c>
      <c r="S190" s="7">
        <v>1</v>
      </c>
      <c r="T190" s="6" t="s">
        <v>665</v>
      </c>
      <c r="AH190"/>
      <c r="AQ190" s="4"/>
      <c r="AR190" s="4"/>
      <c r="BS190" s="5" t="s">
        <v>666</v>
      </c>
    </row>
    <row r="191" spans="13:71">
      <c r="M191"/>
      <c r="O191" s="8">
        <v>2</v>
      </c>
      <c r="P191" s="8">
        <v>2</v>
      </c>
      <c r="Q191" s="8">
        <v>2</v>
      </c>
      <c r="R191" s="8">
        <v>1</v>
      </c>
      <c r="S191" s="7">
        <v>1</v>
      </c>
      <c r="T191" s="6" t="s">
        <v>667</v>
      </c>
      <c r="AH191"/>
      <c r="AQ191" s="4"/>
      <c r="AR191" s="4"/>
      <c r="BS191" s="5" t="s">
        <v>668</v>
      </c>
    </row>
    <row r="192" spans="13:71">
      <c r="M192"/>
      <c r="O192" s="8">
        <v>2</v>
      </c>
      <c r="P192" s="8">
        <v>2</v>
      </c>
      <c r="Q192" s="8">
        <v>3</v>
      </c>
      <c r="R192" s="8">
        <v>1</v>
      </c>
      <c r="S192" s="7">
        <v>1</v>
      </c>
      <c r="T192" s="6" t="s">
        <v>669</v>
      </c>
      <c r="AH192"/>
      <c r="AQ192" s="4"/>
      <c r="AR192" s="4"/>
      <c r="BS192" s="5" t="s">
        <v>670</v>
      </c>
    </row>
    <row r="193" spans="13:71">
      <c r="M193"/>
      <c r="O193" s="8">
        <v>3</v>
      </c>
      <c r="P193" s="8">
        <v>1</v>
      </c>
      <c r="Q193" s="8">
        <v>1</v>
      </c>
      <c r="R193" s="8">
        <v>1</v>
      </c>
      <c r="S193" s="7">
        <v>1</v>
      </c>
      <c r="T193" s="6" t="s">
        <v>671</v>
      </c>
      <c r="U193" s="4" t="e">
        <v>#REF!</v>
      </c>
      <c r="AH193"/>
      <c r="AQ193" s="4"/>
      <c r="AR193" s="4"/>
      <c r="BS193" s="5" t="s">
        <v>672</v>
      </c>
    </row>
    <row r="194" spans="13:71">
      <c r="M194"/>
      <c r="O194" s="8">
        <v>3</v>
      </c>
      <c r="P194" s="8">
        <v>1</v>
      </c>
      <c r="Q194" s="8">
        <v>1</v>
      </c>
      <c r="R194" s="8">
        <v>1</v>
      </c>
      <c r="S194" s="7">
        <v>2</v>
      </c>
      <c r="T194" s="6" t="s">
        <v>673</v>
      </c>
      <c r="U194" s="4" t="e">
        <v>#REF!</v>
      </c>
      <c r="AH194"/>
      <c r="AQ194" s="4"/>
      <c r="AR194" s="4"/>
      <c r="BS194" s="5" t="s">
        <v>674</v>
      </c>
    </row>
    <row r="195" spans="13:71">
      <c r="M195"/>
      <c r="O195" s="8">
        <v>3</v>
      </c>
      <c r="P195" s="8">
        <v>1</v>
      </c>
      <c r="Q195" s="8">
        <v>1</v>
      </c>
      <c r="R195" s="8">
        <v>1</v>
      </c>
      <c r="S195" s="7">
        <v>3</v>
      </c>
      <c r="T195" s="6" t="s">
        <v>675</v>
      </c>
      <c r="U195" s="4" t="e">
        <v>#REF!</v>
      </c>
      <c r="AH195"/>
      <c r="AQ195" s="4"/>
      <c r="AR195" s="4"/>
      <c r="BS195" s="5" t="s">
        <v>676</v>
      </c>
    </row>
    <row r="196" spans="13:71">
      <c r="M196"/>
      <c r="O196" s="8">
        <v>3</v>
      </c>
      <c r="P196" s="8">
        <v>2</v>
      </c>
      <c r="Q196" s="8">
        <v>1</v>
      </c>
      <c r="R196" s="8">
        <v>1</v>
      </c>
      <c r="S196" s="7">
        <v>1</v>
      </c>
      <c r="T196" s="6" t="s">
        <v>677</v>
      </c>
      <c r="AH196"/>
      <c r="AQ196" s="4"/>
      <c r="AR196" s="4"/>
      <c r="BS196" s="5" t="s">
        <v>678</v>
      </c>
    </row>
    <row r="197" spans="13:71">
      <c r="M197"/>
      <c r="O197" s="8">
        <v>3</v>
      </c>
      <c r="P197" s="8">
        <v>2</v>
      </c>
      <c r="Q197" s="8">
        <v>1</v>
      </c>
      <c r="R197" s="8">
        <v>2</v>
      </c>
      <c r="S197" s="7">
        <v>1</v>
      </c>
      <c r="T197" s="6" t="s">
        <v>679</v>
      </c>
      <c r="AH197"/>
      <c r="AQ197" s="4"/>
      <c r="AR197" s="4"/>
      <c r="BS197" s="5" t="s">
        <v>680</v>
      </c>
    </row>
    <row r="198" spans="13:71">
      <c r="M198"/>
      <c r="O198" s="8">
        <v>3</v>
      </c>
      <c r="P198" s="8">
        <v>2</v>
      </c>
      <c r="Q198" s="8">
        <v>1</v>
      </c>
      <c r="R198" s="8">
        <v>3</v>
      </c>
      <c r="S198" s="7">
        <v>1</v>
      </c>
      <c r="T198" s="6" t="s">
        <v>681</v>
      </c>
      <c r="AH198"/>
      <c r="AQ198" s="4"/>
      <c r="AR198" s="4"/>
      <c r="BS198" s="5" t="s">
        <v>682</v>
      </c>
    </row>
    <row r="199" spans="13:71">
      <c r="M199"/>
      <c r="O199" s="8">
        <v>3</v>
      </c>
      <c r="P199" s="8">
        <v>2</v>
      </c>
      <c r="Q199" s="8">
        <v>1</v>
      </c>
      <c r="R199" s="8">
        <v>4</v>
      </c>
      <c r="S199" s="7">
        <v>1</v>
      </c>
      <c r="T199" s="6" t="s">
        <v>683</v>
      </c>
      <c r="AH199"/>
      <c r="AQ199" s="4"/>
      <c r="AR199" s="4"/>
      <c r="BS199" s="5" t="s">
        <v>684</v>
      </c>
    </row>
    <row r="200" spans="13:71">
      <c r="M200"/>
      <c r="O200" s="8">
        <v>3</v>
      </c>
      <c r="P200" s="8">
        <v>2</v>
      </c>
      <c r="Q200" s="8">
        <v>1</v>
      </c>
      <c r="R200" s="8">
        <v>5</v>
      </c>
      <c r="S200" s="7">
        <v>1</v>
      </c>
      <c r="T200" s="6" t="s">
        <v>685</v>
      </c>
      <c r="AH200"/>
      <c r="AQ200" s="4"/>
      <c r="AR200" s="4"/>
      <c r="BS200" s="5" t="s">
        <v>686</v>
      </c>
    </row>
    <row r="201" spans="13:71">
      <c r="M201"/>
      <c r="O201" s="8">
        <v>3</v>
      </c>
      <c r="P201" s="8">
        <v>2</v>
      </c>
      <c r="Q201" s="8">
        <v>2</v>
      </c>
      <c r="R201" s="8">
        <v>1</v>
      </c>
      <c r="S201" s="7">
        <v>1</v>
      </c>
      <c r="T201" s="6" t="s">
        <v>687</v>
      </c>
      <c r="AH201"/>
      <c r="AQ201" s="4"/>
      <c r="AR201" s="4"/>
      <c r="BS201" s="5" t="s">
        <v>688</v>
      </c>
    </row>
    <row r="202" spans="13:71">
      <c r="M202"/>
      <c r="O202" s="8">
        <v>3</v>
      </c>
      <c r="P202" s="8">
        <v>2</v>
      </c>
      <c r="Q202" s="8">
        <v>2</v>
      </c>
      <c r="R202" s="8">
        <v>2</v>
      </c>
      <c r="S202" s="7">
        <v>1</v>
      </c>
      <c r="T202" s="6" t="s">
        <v>689</v>
      </c>
      <c r="AH202"/>
      <c r="AQ202" s="4"/>
      <c r="AR202" s="4"/>
      <c r="BS202" s="5" t="s">
        <v>690</v>
      </c>
    </row>
    <row r="203" spans="13:71">
      <c r="M203"/>
      <c r="O203" s="8">
        <v>3</v>
      </c>
      <c r="P203" s="8">
        <v>2</v>
      </c>
      <c r="Q203" s="8">
        <v>3</v>
      </c>
      <c r="R203" s="8">
        <v>1</v>
      </c>
      <c r="S203" s="7">
        <v>1</v>
      </c>
      <c r="T203" s="6" t="s">
        <v>691</v>
      </c>
      <c r="AH203"/>
      <c r="AQ203" s="4"/>
      <c r="AR203" s="4"/>
      <c r="BS203" s="5" t="s">
        <v>692</v>
      </c>
    </row>
    <row r="204" spans="13:71">
      <c r="M204"/>
      <c r="O204" s="8">
        <v>3</v>
      </c>
      <c r="P204" s="8">
        <v>2</v>
      </c>
      <c r="Q204" s="8">
        <v>3</v>
      </c>
      <c r="R204" s="8">
        <v>2</v>
      </c>
      <c r="S204" s="7">
        <v>1</v>
      </c>
      <c r="T204" s="6" t="s">
        <v>693</v>
      </c>
      <c r="AH204"/>
      <c r="AQ204" s="4"/>
      <c r="AR204" s="4"/>
      <c r="BS204" s="5" t="s">
        <v>694</v>
      </c>
    </row>
    <row r="205" spans="13:71">
      <c r="M205"/>
      <c r="O205" s="8">
        <v>3</v>
      </c>
      <c r="P205" s="8">
        <v>2</v>
      </c>
      <c r="Q205" s="8">
        <v>4</v>
      </c>
      <c r="R205" s="8">
        <v>1</v>
      </c>
      <c r="S205" s="7">
        <v>1</v>
      </c>
      <c r="T205" s="6" t="s">
        <v>695</v>
      </c>
      <c r="AH205"/>
      <c r="AQ205" s="4"/>
      <c r="AR205" s="4"/>
      <c r="BS205" s="5" t="s">
        <v>696</v>
      </c>
    </row>
    <row r="206" spans="13:71">
      <c r="M206"/>
      <c r="O206" s="8">
        <v>4</v>
      </c>
      <c r="P206" s="8">
        <v>1</v>
      </c>
      <c r="Q206" s="8">
        <v>1</v>
      </c>
      <c r="R206" s="8">
        <v>1</v>
      </c>
      <c r="S206" s="7">
        <v>1</v>
      </c>
      <c r="T206" s="6" t="s">
        <v>697</v>
      </c>
      <c r="U206" s="4" t="e">
        <v>#REF!</v>
      </c>
      <c r="AH206"/>
      <c r="AQ206" s="4"/>
      <c r="AR206" s="4"/>
      <c r="BS206" s="5" t="s">
        <v>698</v>
      </c>
    </row>
    <row r="207" spans="13:71">
      <c r="M207"/>
      <c r="O207" s="8">
        <v>4</v>
      </c>
      <c r="P207" s="8">
        <v>1</v>
      </c>
      <c r="Q207" s="8">
        <v>1</v>
      </c>
      <c r="R207" s="8">
        <v>1</v>
      </c>
      <c r="S207" s="7">
        <v>2</v>
      </c>
      <c r="T207" s="6" t="s">
        <v>699</v>
      </c>
      <c r="AH207"/>
      <c r="AQ207" s="4"/>
      <c r="AR207" s="4"/>
      <c r="BS207" s="5" t="s">
        <v>700</v>
      </c>
    </row>
    <row r="208" spans="13:71">
      <c r="M208"/>
      <c r="O208" s="8">
        <v>4</v>
      </c>
      <c r="P208" s="8">
        <v>1</v>
      </c>
      <c r="Q208" s="8">
        <v>1</v>
      </c>
      <c r="R208" s="8">
        <v>1</v>
      </c>
      <c r="S208" s="7">
        <v>3</v>
      </c>
      <c r="T208" s="6" t="s">
        <v>701</v>
      </c>
      <c r="AH208"/>
      <c r="AQ208" s="4"/>
      <c r="AR208" s="4"/>
      <c r="BS208" s="5" t="s">
        <v>702</v>
      </c>
    </row>
    <row r="209" spans="13:71">
      <c r="M209"/>
      <c r="O209" s="8">
        <v>4</v>
      </c>
      <c r="P209" s="8">
        <v>1</v>
      </c>
      <c r="Q209" s="8">
        <v>1</v>
      </c>
      <c r="R209" s="8">
        <v>1</v>
      </c>
      <c r="S209" s="7">
        <v>4</v>
      </c>
      <c r="T209" s="6" t="s">
        <v>703</v>
      </c>
      <c r="AH209"/>
      <c r="AQ209" s="4"/>
      <c r="AR209" s="4"/>
      <c r="BS209" s="5" t="s">
        <v>704</v>
      </c>
    </row>
    <row r="210" spans="13:71">
      <c r="M210"/>
      <c r="O210" s="8">
        <v>5</v>
      </c>
      <c r="P210" s="8">
        <v>1</v>
      </c>
      <c r="Q210" s="8">
        <v>1</v>
      </c>
      <c r="R210" s="8">
        <v>1</v>
      </c>
      <c r="S210" s="7">
        <v>1</v>
      </c>
      <c r="T210" s="6" t="s">
        <v>705</v>
      </c>
      <c r="AH210"/>
      <c r="AQ210" s="4"/>
      <c r="AR210" s="4"/>
      <c r="BS210" s="5" t="s">
        <v>706</v>
      </c>
    </row>
    <row r="211" spans="13:71">
      <c r="M211"/>
      <c r="O211" s="8">
        <v>5</v>
      </c>
      <c r="P211" s="8">
        <v>1</v>
      </c>
      <c r="Q211" s="8">
        <v>2</v>
      </c>
      <c r="R211" s="8">
        <v>1</v>
      </c>
      <c r="S211" s="7">
        <v>1</v>
      </c>
      <c r="T211" s="6" t="s">
        <v>707</v>
      </c>
      <c r="AH211"/>
      <c r="AQ211" s="4"/>
      <c r="AR211" s="4"/>
      <c r="BS211" s="5" t="s">
        <v>708</v>
      </c>
    </row>
    <row r="212" spans="13:71">
      <c r="M212"/>
      <c r="O212" s="8">
        <v>6</v>
      </c>
      <c r="P212" s="8">
        <v>1</v>
      </c>
      <c r="Q212" s="8">
        <v>1</v>
      </c>
      <c r="R212" s="8">
        <v>1</v>
      </c>
      <c r="S212" s="7">
        <v>1</v>
      </c>
      <c r="T212" s="6" t="s">
        <v>709</v>
      </c>
      <c r="AH212"/>
      <c r="AQ212" s="4"/>
      <c r="AR212" s="4"/>
      <c r="BS212" s="5" t="s">
        <v>710</v>
      </c>
    </row>
    <row r="213" spans="13:71">
      <c r="M213"/>
      <c r="O213" s="8">
        <v>7</v>
      </c>
      <c r="P213" s="8">
        <v>1</v>
      </c>
      <c r="Q213" s="8">
        <v>1</v>
      </c>
      <c r="R213" s="8">
        <v>1</v>
      </c>
      <c r="S213" s="7">
        <v>1</v>
      </c>
      <c r="T213" s="6" t="s">
        <v>711</v>
      </c>
      <c r="AH213"/>
      <c r="AQ213" s="4"/>
      <c r="AR213" s="4"/>
      <c r="BS213" s="5" t="s">
        <v>712</v>
      </c>
    </row>
    <row r="214" spans="13:71">
      <c r="M214"/>
      <c r="O214" s="8">
        <v>8</v>
      </c>
      <c r="P214" s="8">
        <v>1</v>
      </c>
      <c r="Q214" s="8">
        <v>1</v>
      </c>
      <c r="R214" s="8">
        <v>1</v>
      </c>
      <c r="S214" s="7">
        <v>1</v>
      </c>
      <c r="T214" s="6" t="s">
        <v>713</v>
      </c>
      <c r="AH214"/>
      <c r="AQ214" s="4"/>
      <c r="AR214" s="4"/>
      <c r="BS214" s="5" t="s">
        <v>714</v>
      </c>
    </row>
    <row r="215" spans="13:71">
      <c r="M215"/>
      <c r="O215" s="8">
        <v>8</v>
      </c>
      <c r="P215" s="8">
        <v>2</v>
      </c>
      <c r="Q215" s="8">
        <v>1</v>
      </c>
      <c r="R215" s="8">
        <v>1</v>
      </c>
      <c r="S215" s="7">
        <v>1</v>
      </c>
      <c r="T215" s="6" t="s">
        <v>715</v>
      </c>
      <c r="AH215"/>
      <c r="AQ215" s="4"/>
      <c r="AR215" s="4"/>
      <c r="BS215" s="5" t="s">
        <v>716</v>
      </c>
    </row>
    <row r="216" spans="13:71">
      <c r="M216"/>
      <c r="O216" s="8">
        <v>8</v>
      </c>
      <c r="P216" s="8">
        <v>2</v>
      </c>
      <c r="Q216" s="8">
        <v>2</v>
      </c>
      <c r="R216" s="8">
        <v>1</v>
      </c>
      <c r="S216" s="7">
        <v>1</v>
      </c>
      <c r="T216" s="6" t="s">
        <v>717</v>
      </c>
      <c r="AH216"/>
      <c r="AQ216" s="4"/>
      <c r="AR216" s="4"/>
      <c r="BS216" s="5" t="s">
        <v>718</v>
      </c>
    </row>
    <row r="217" spans="13:71">
      <c r="M217"/>
      <c r="O217" s="8">
        <v>8</v>
      </c>
      <c r="P217" s="8">
        <v>2</v>
      </c>
      <c r="Q217" s="8">
        <v>3</v>
      </c>
      <c r="R217" s="8">
        <v>1</v>
      </c>
      <c r="S217" s="7">
        <v>1</v>
      </c>
      <c r="T217" s="6" t="s">
        <v>719</v>
      </c>
      <c r="AH217"/>
      <c r="AQ217" s="4"/>
      <c r="AR217" s="4"/>
      <c r="BS217" s="5" t="s">
        <v>720</v>
      </c>
    </row>
    <row r="218" spans="13:71">
      <c r="M218"/>
      <c r="O218" s="8">
        <v>8</v>
      </c>
      <c r="P218" s="8">
        <v>2</v>
      </c>
      <c r="Q218" s="8">
        <v>4</v>
      </c>
      <c r="R218" s="8">
        <v>1</v>
      </c>
      <c r="S218" s="7">
        <v>1</v>
      </c>
      <c r="T218" s="6" t="s">
        <v>721</v>
      </c>
      <c r="AH218"/>
      <c r="AQ218" s="4"/>
      <c r="AR218" s="4"/>
      <c r="BS218" s="5" t="s">
        <v>722</v>
      </c>
    </row>
    <row r="219" spans="13:71">
      <c r="M219"/>
      <c r="O219" s="8">
        <v>8</v>
      </c>
      <c r="P219" s="8">
        <v>2</v>
      </c>
      <c r="Q219" s="8">
        <v>4</v>
      </c>
      <c r="R219" s="8">
        <v>1</v>
      </c>
      <c r="S219" s="7">
        <v>2</v>
      </c>
      <c r="T219" s="6" t="s">
        <v>723</v>
      </c>
      <c r="AH219"/>
      <c r="AQ219" s="4"/>
      <c r="AR219" s="4"/>
      <c r="BS219" s="5" t="s">
        <v>724</v>
      </c>
    </row>
    <row r="220" spans="13:71">
      <c r="M220"/>
      <c r="O220" s="8">
        <v>8</v>
      </c>
      <c r="P220" s="8">
        <v>2</v>
      </c>
      <c r="Q220" s="8">
        <v>4</v>
      </c>
      <c r="R220" s="8">
        <v>1</v>
      </c>
      <c r="S220" s="7">
        <v>3</v>
      </c>
      <c r="T220" s="6" t="s">
        <v>725</v>
      </c>
      <c r="AH220"/>
      <c r="AQ220" s="4"/>
      <c r="AR220" s="4"/>
      <c r="BS220" s="5" t="s">
        <v>726</v>
      </c>
    </row>
    <row r="221" spans="13:71">
      <c r="M221"/>
      <c r="O221" s="8">
        <v>8</v>
      </c>
      <c r="P221" s="8">
        <v>2</v>
      </c>
      <c r="Q221" s="8">
        <v>4</v>
      </c>
      <c r="R221" s="8">
        <v>2</v>
      </c>
      <c r="S221" s="7">
        <v>1</v>
      </c>
      <c r="T221" s="6" t="s">
        <v>727</v>
      </c>
      <c r="AH221"/>
      <c r="AQ221" s="4"/>
      <c r="AR221" s="4"/>
      <c r="BS221" s="5" t="s">
        <v>728</v>
      </c>
    </row>
    <row r="222" spans="13:71">
      <c r="M222"/>
      <c r="O222" s="8">
        <v>8</v>
      </c>
      <c r="P222" s="8">
        <v>2</v>
      </c>
      <c r="Q222" s="8">
        <v>4</v>
      </c>
      <c r="R222" s="8">
        <v>3</v>
      </c>
      <c r="S222" s="7">
        <v>1</v>
      </c>
      <c r="T222" s="6" t="s">
        <v>729</v>
      </c>
      <c r="AH222"/>
      <c r="AQ222" s="4"/>
      <c r="AR222" s="4"/>
      <c r="BS222" s="5" t="s">
        <v>107</v>
      </c>
    </row>
    <row r="223" spans="13:71">
      <c r="M223"/>
      <c r="O223" s="8">
        <v>8</v>
      </c>
      <c r="P223" s="8">
        <v>2</v>
      </c>
      <c r="Q223" s="8">
        <v>4</v>
      </c>
      <c r="R223" s="8">
        <v>3</v>
      </c>
      <c r="S223" s="7">
        <v>2</v>
      </c>
      <c r="T223" s="6" t="s">
        <v>730</v>
      </c>
      <c r="AH223"/>
      <c r="AQ223" s="4"/>
      <c r="AR223" s="4"/>
      <c r="BS223" s="5" t="s">
        <v>272</v>
      </c>
    </row>
    <row r="224" spans="13:71">
      <c r="M224"/>
      <c r="O224" s="8">
        <v>8</v>
      </c>
      <c r="P224" s="8">
        <v>2</v>
      </c>
      <c r="Q224" s="8">
        <v>4</v>
      </c>
      <c r="R224" s="8">
        <v>3</v>
      </c>
      <c r="S224" s="7">
        <v>3</v>
      </c>
      <c r="T224" s="6" t="s">
        <v>731</v>
      </c>
      <c r="AH224"/>
      <c r="AQ224" s="4"/>
      <c r="AR224" s="4"/>
      <c r="BS224" s="5" t="s">
        <v>732</v>
      </c>
    </row>
    <row r="225" spans="13:71">
      <c r="M225"/>
      <c r="O225" s="8">
        <v>8</v>
      </c>
      <c r="P225" s="8">
        <v>2</v>
      </c>
      <c r="Q225" s="8">
        <v>4</v>
      </c>
      <c r="R225" s="8">
        <v>3</v>
      </c>
      <c r="S225" s="7">
        <v>4</v>
      </c>
      <c r="T225" s="6" t="s">
        <v>733</v>
      </c>
      <c r="AH225"/>
      <c r="AQ225" s="4"/>
      <c r="AR225" s="4"/>
      <c r="BS225" s="5" t="s">
        <v>734</v>
      </c>
    </row>
    <row r="226" spans="13:71">
      <c r="M226"/>
      <c r="O226" s="8">
        <v>8</v>
      </c>
      <c r="P226" s="8">
        <v>2</v>
      </c>
      <c r="Q226" s="8">
        <v>5</v>
      </c>
      <c r="R226" s="8">
        <v>1</v>
      </c>
      <c r="S226" s="7">
        <v>1</v>
      </c>
      <c r="T226" s="6" t="s">
        <v>735</v>
      </c>
      <c r="AH226"/>
      <c r="AQ226" s="4"/>
      <c r="AR226" s="4"/>
      <c r="BS226" s="5" t="s">
        <v>116</v>
      </c>
    </row>
    <row r="227" spans="13:71">
      <c r="M227"/>
      <c r="O227" s="8">
        <v>8</v>
      </c>
      <c r="P227" s="8">
        <v>2</v>
      </c>
      <c r="Q227" s="8">
        <v>6</v>
      </c>
      <c r="R227" s="8">
        <v>1</v>
      </c>
      <c r="S227" s="7">
        <v>1</v>
      </c>
      <c r="T227" s="6" t="s">
        <v>736</v>
      </c>
      <c r="AH227"/>
      <c r="AQ227" s="4"/>
      <c r="AR227" s="4"/>
      <c r="BS227" s="5" t="s">
        <v>737</v>
      </c>
    </row>
    <row r="228" spans="13:71">
      <c r="M228"/>
      <c r="O228" s="8">
        <v>9</v>
      </c>
      <c r="P228" s="8">
        <v>1</v>
      </c>
      <c r="Q228" s="8">
        <v>1</v>
      </c>
      <c r="R228" s="8">
        <v>1</v>
      </c>
      <c r="S228" s="7">
        <v>1</v>
      </c>
      <c r="T228" s="6" t="s">
        <v>738</v>
      </c>
      <c r="AH228"/>
      <c r="AQ228" s="4"/>
      <c r="AR228" s="4"/>
      <c r="BS228" s="5" t="s">
        <v>739</v>
      </c>
    </row>
    <row r="229" spans="13:71">
      <c r="M229"/>
      <c r="O229" s="8">
        <v>9</v>
      </c>
      <c r="P229" s="8">
        <v>1</v>
      </c>
      <c r="Q229" s="8">
        <v>1</v>
      </c>
      <c r="R229" s="8">
        <v>2</v>
      </c>
      <c r="S229" s="7">
        <v>1</v>
      </c>
      <c r="T229" s="6" t="s">
        <v>740</v>
      </c>
      <c r="AH229"/>
      <c r="AQ229" s="4"/>
      <c r="AR229" s="4"/>
      <c r="BS229" s="5" t="s">
        <v>741</v>
      </c>
    </row>
    <row r="230" spans="13:71">
      <c r="M230"/>
      <c r="O230" s="8">
        <v>9</v>
      </c>
      <c r="P230" s="8">
        <v>2</v>
      </c>
      <c r="Q230" s="8">
        <v>1</v>
      </c>
      <c r="R230" s="8">
        <v>1</v>
      </c>
      <c r="S230" s="7">
        <v>1</v>
      </c>
      <c r="T230" s="6" t="s">
        <v>742</v>
      </c>
      <c r="AH230"/>
      <c r="AQ230" s="4"/>
      <c r="AR230" s="4"/>
      <c r="BS230" s="5" t="s">
        <v>743</v>
      </c>
    </row>
    <row r="231" spans="13:71">
      <c r="M231"/>
      <c r="O231" s="8">
        <v>9</v>
      </c>
      <c r="P231" s="8">
        <v>2</v>
      </c>
      <c r="Q231" s="8">
        <v>1</v>
      </c>
      <c r="R231" s="8">
        <v>1</v>
      </c>
      <c r="S231" s="7">
        <v>2</v>
      </c>
      <c r="T231" s="6" t="s">
        <v>744</v>
      </c>
      <c r="AH231"/>
      <c r="AQ231" s="4"/>
      <c r="AR231" s="4"/>
      <c r="BS231" s="5" t="s">
        <v>745</v>
      </c>
    </row>
    <row r="232" spans="13:71">
      <c r="M232"/>
      <c r="O232" s="8">
        <v>9</v>
      </c>
      <c r="P232" s="8">
        <v>2</v>
      </c>
      <c r="Q232" s="8">
        <v>1</v>
      </c>
      <c r="R232" s="8">
        <v>2</v>
      </c>
      <c r="S232" s="7">
        <v>1</v>
      </c>
      <c r="T232" s="6" t="s">
        <v>746</v>
      </c>
      <c r="AH232"/>
      <c r="AQ232" s="4"/>
      <c r="AR232" s="4"/>
      <c r="BS232" s="5" t="s">
        <v>747</v>
      </c>
    </row>
    <row r="233" spans="13:71">
      <c r="M233"/>
      <c r="O233" s="8">
        <v>9</v>
      </c>
      <c r="P233" s="8">
        <v>2</v>
      </c>
      <c r="Q233" s="8">
        <v>1</v>
      </c>
      <c r="R233" s="8">
        <v>3</v>
      </c>
      <c r="S233" s="7">
        <v>1</v>
      </c>
      <c r="T233" s="6" t="s">
        <v>748</v>
      </c>
      <c r="AH233"/>
      <c r="AQ233" s="4"/>
      <c r="AR233" s="4"/>
      <c r="BS233" s="5" t="s">
        <v>749</v>
      </c>
    </row>
    <row r="234" spans="13:71">
      <c r="M234"/>
      <c r="O234" s="8">
        <v>9</v>
      </c>
      <c r="P234" s="8">
        <v>2</v>
      </c>
      <c r="Q234" s="8">
        <v>2</v>
      </c>
      <c r="R234" s="8">
        <v>1</v>
      </c>
      <c r="S234" s="7">
        <v>1</v>
      </c>
      <c r="T234" s="6" t="s">
        <v>750</v>
      </c>
      <c r="AH234"/>
      <c r="AQ234" s="4"/>
      <c r="AR234" s="4"/>
      <c r="BS234" s="5" t="s">
        <v>751</v>
      </c>
    </row>
    <row r="235" spans="13:71">
      <c r="M235"/>
      <c r="O235" s="8">
        <v>9</v>
      </c>
      <c r="P235" s="8">
        <v>2</v>
      </c>
      <c r="Q235" s="8">
        <v>2</v>
      </c>
      <c r="R235" s="8">
        <v>2</v>
      </c>
      <c r="S235" s="7">
        <v>1</v>
      </c>
      <c r="T235" s="6" t="s">
        <v>752</v>
      </c>
      <c r="AH235"/>
      <c r="AQ235" s="4"/>
      <c r="AR235" s="4"/>
      <c r="BS235" s="5" t="s">
        <v>753</v>
      </c>
    </row>
    <row r="236" spans="13:71">
      <c r="M236"/>
      <c r="O236" s="8">
        <v>10</v>
      </c>
      <c r="P236" s="8">
        <v>1</v>
      </c>
      <c r="Q236" s="8">
        <v>1</v>
      </c>
      <c r="R236" s="8">
        <v>1</v>
      </c>
      <c r="S236" s="7">
        <v>1</v>
      </c>
      <c r="T236" s="6" t="s">
        <v>754</v>
      </c>
      <c r="AH236"/>
      <c r="AQ236" s="4"/>
      <c r="AR236" s="4"/>
      <c r="BS236" s="5" t="s">
        <v>755</v>
      </c>
    </row>
    <row r="237" spans="13:71">
      <c r="M237"/>
      <c r="O237" s="8">
        <v>11</v>
      </c>
      <c r="P237" s="8">
        <v>1</v>
      </c>
      <c r="Q237" s="8">
        <v>1</v>
      </c>
      <c r="R237" s="8">
        <v>1</v>
      </c>
      <c r="S237" s="7">
        <v>1</v>
      </c>
      <c r="T237" s="6" t="s">
        <v>756</v>
      </c>
      <c r="AH237"/>
      <c r="AQ237" s="4"/>
      <c r="AR237" s="4"/>
      <c r="BS237" s="5" t="s">
        <v>757</v>
      </c>
    </row>
    <row r="238" spans="13:71">
      <c r="M238"/>
      <c r="O238" s="8">
        <v>12</v>
      </c>
      <c r="P238" s="8">
        <v>1</v>
      </c>
      <c r="Q238" s="8">
        <v>1</v>
      </c>
      <c r="R238" s="8">
        <v>1</v>
      </c>
      <c r="S238" s="7">
        <v>1</v>
      </c>
      <c r="T238" s="6" t="s">
        <v>758</v>
      </c>
      <c r="AH238"/>
      <c r="AQ238" s="4"/>
      <c r="AR238" s="4"/>
      <c r="BS238" s="5" t="s">
        <v>759</v>
      </c>
    </row>
    <row r="239" spans="13:71">
      <c r="M239"/>
      <c r="O239" s="8">
        <v>12</v>
      </c>
      <c r="P239" s="8">
        <v>1</v>
      </c>
      <c r="Q239" s="8">
        <v>1</v>
      </c>
      <c r="R239" s="8">
        <v>1</v>
      </c>
      <c r="S239" s="7">
        <v>2</v>
      </c>
      <c r="T239" s="6" t="s">
        <v>760</v>
      </c>
      <c r="AH239"/>
      <c r="AQ239" s="4"/>
      <c r="AR239" s="4"/>
      <c r="BS239" s="5" t="s">
        <v>761</v>
      </c>
    </row>
    <row r="240" spans="13:71">
      <c r="M240"/>
      <c r="O240" s="8">
        <v>12</v>
      </c>
      <c r="P240" s="8">
        <v>1</v>
      </c>
      <c r="Q240" s="8">
        <v>1</v>
      </c>
      <c r="R240" s="8">
        <v>1</v>
      </c>
      <c r="S240" s="7">
        <v>3</v>
      </c>
      <c r="T240" s="6" t="s">
        <v>762</v>
      </c>
      <c r="AH240"/>
      <c r="AQ240" s="4"/>
      <c r="AR240" s="4"/>
      <c r="BS240" s="5" t="s">
        <v>763</v>
      </c>
    </row>
    <row r="241" spans="13:71">
      <c r="M241"/>
      <c r="O241" s="8">
        <v>12</v>
      </c>
      <c r="P241" s="8">
        <v>1</v>
      </c>
      <c r="Q241" s="8">
        <v>1</v>
      </c>
      <c r="R241" s="8">
        <v>1</v>
      </c>
      <c r="S241" s="7">
        <v>4</v>
      </c>
      <c r="T241" s="6" t="s">
        <v>764</v>
      </c>
      <c r="AH241"/>
      <c r="AQ241" s="4"/>
      <c r="AR241" s="4"/>
      <c r="BS241" s="5" t="s">
        <v>765</v>
      </c>
    </row>
    <row r="242" spans="13:71">
      <c r="M242"/>
      <c r="O242" s="8">
        <v>12</v>
      </c>
      <c r="P242" s="8">
        <v>2</v>
      </c>
      <c r="Q242" s="8">
        <v>1</v>
      </c>
      <c r="R242" s="8">
        <v>1</v>
      </c>
      <c r="S242" s="7">
        <v>1</v>
      </c>
      <c r="T242" s="6" t="s">
        <v>766</v>
      </c>
      <c r="AH242"/>
      <c r="AQ242" s="4"/>
      <c r="AR242" s="4"/>
      <c r="BS242" s="5" t="s">
        <v>767</v>
      </c>
    </row>
    <row r="243" spans="13:71">
      <c r="M243"/>
      <c r="O243" s="8">
        <v>12</v>
      </c>
      <c r="P243" s="8">
        <v>2</v>
      </c>
      <c r="Q243" s="8">
        <v>2</v>
      </c>
      <c r="R243" s="8">
        <v>1</v>
      </c>
      <c r="S243" s="7">
        <v>1</v>
      </c>
      <c r="T243" s="6" t="s">
        <v>768</v>
      </c>
      <c r="AH243"/>
      <c r="AQ243" s="4"/>
      <c r="AR243" s="4"/>
      <c r="BS243" s="5" t="s">
        <v>769</v>
      </c>
    </row>
    <row r="244" spans="13:71">
      <c r="M244"/>
      <c r="R244" s="4"/>
      <c r="S244" s="4"/>
      <c r="AQ244" s="4"/>
      <c r="AR244" s="4"/>
      <c r="BS244" s="5" t="s">
        <v>770</v>
      </c>
    </row>
    <row r="245" spans="13:71">
      <c r="M245"/>
      <c r="R245" s="4"/>
      <c r="S245" s="4"/>
      <c r="AD245" s="54"/>
      <c r="AQ245" s="4"/>
      <c r="AR245" s="4"/>
      <c r="BS245" s="5" t="s">
        <v>771</v>
      </c>
    </row>
    <row r="246" spans="13:71">
      <c r="M246"/>
      <c r="R246" s="4"/>
      <c r="S246" s="4"/>
      <c r="AQ246" s="4"/>
      <c r="AR246" s="4"/>
      <c r="BS246" s="5" t="s">
        <v>772</v>
      </c>
    </row>
    <row r="247" spans="13:71">
      <c r="M247"/>
      <c r="R247" s="4"/>
      <c r="S247" s="4"/>
      <c r="AQ247" s="4"/>
      <c r="AR247" s="4"/>
      <c r="BS247" s="5" t="s">
        <v>773</v>
      </c>
    </row>
    <row r="248" spans="13:71">
      <c r="M248"/>
      <c r="R248" s="4"/>
      <c r="S248" s="4"/>
      <c r="AQ248" s="4"/>
      <c r="AR248" s="4"/>
      <c r="BS248" s="5" t="s">
        <v>774</v>
      </c>
    </row>
    <row r="249" spans="13:71">
      <c r="M249"/>
      <c r="R249" s="4"/>
      <c r="S249" s="4"/>
      <c r="AQ249" s="4"/>
      <c r="AR249" s="4"/>
      <c r="BS249" s="5" t="s">
        <v>775</v>
      </c>
    </row>
    <row r="250" spans="13:71">
      <c r="M250"/>
      <c r="R250" s="4"/>
      <c r="S250" s="4"/>
      <c r="AQ250" s="4"/>
      <c r="AR250" s="4"/>
      <c r="BS250" s="5" t="s">
        <v>776</v>
      </c>
    </row>
    <row r="251" spans="13:71">
      <c r="M251"/>
      <c r="R251" s="4"/>
      <c r="S251" s="4"/>
      <c r="AQ251" s="4"/>
      <c r="AR251" s="4"/>
      <c r="BS251" s="5" t="s">
        <v>777</v>
      </c>
    </row>
    <row r="252" spans="13:71">
      <c r="M252"/>
      <c r="R252" s="4"/>
      <c r="S252" s="4"/>
      <c r="AQ252" s="4"/>
      <c r="AR252" s="4"/>
      <c r="BS252" s="5" t="s">
        <v>778</v>
      </c>
    </row>
    <row r="253" spans="13:71">
      <c r="M253"/>
      <c r="R253" s="4"/>
      <c r="S253" s="4"/>
      <c r="AQ253" s="4"/>
      <c r="AR253" s="4"/>
      <c r="BS253" s="5" t="s">
        <v>779</v>
      </c>
    </row>
    <row r="254" spans="13:71">
      <c r="M254"/>
      <c r="R254" s="4"/>
      <c r="S254" s="4"/>
      <c r="AQ254" s="4"/>
      <c r="AR254" s="4"/>
      <c r="BS254" s="5" t="s">
        <v>780</v>
      </c>
    </row>
    <row r="255" spans="13:71">
      <c r="M255"/>
      <c r="R255" s="4"/>
      <c r="S255" s="4"/>
      <c r="AQ255" s="4"/>
      <c r="AR255" s="4"/>
      <c r="BS255" s="5" t="s">
        <v>781</v>
      </c>
    </row>
    <row r="256" spans="13:71">
      <c r="M256"/>
      <c r="R256" s="4"/>
      <c r="S256" s="4"/>
      <c r="AQ256" s="4"/>
      <c r="AR256" s="4"/>
      <c r="BS256" s="5" t="s">
        <v>782</v>
      </c>
    </row>
    <row r="257" spans="13:71">
      <c r="M257"/>
      <c r="R257" s="4"/>
      <c r="S257" s="4"/>
      <c r="AQ257" s="4"/>
      <c r="AR257" s="4"/>
      <c r="BS257" s="5" t="s">
        <v>783</v>
      </c>
    </row>
    <row r="258" spans="13:71">
      <c r="M258"/>
      <c r="R258" s="4"/>
      <c r="S258" s="4"/>
      <c r="AQ258" s="4"/>
      <c r="AR258" s="4"/>
      <c r="BS258" s="5" t="s">
        <v>784</v>
      </c>
    </row>
    <row r="259" spans="13:71">
      <c r="M259"/>
      <c r="R259" s="4"/>
      <c r="S259" s="4"/>
      <c r="AQ259" s="4"/>
      <c r="AR259" s="4"/>
      <c r="BS259" s="5" t="s">
        <v>415</v>
      </c>
    </row>
    <row r="260" spans="13:71">
      <c r="M260"/>
      <c r="R260" s="4"/>
      <c r="S260" s="4"/>
      <c r="AQ260" s="4"/>
      <c r="AR260" s="4"/>
      <c r="BS260" s="5" t="s">
        <v>785</v>
      </c>
    </row>
    <row r="261" spans="13:71">
      <c r="M261"/>
      <c r="R261" s="4"/>
      <c r="S261" s="4"/>
      <c r="AQ261" s="4"/>
      <c r="AR261" s="4"/>
      <c r="BS261" s="5" t="s">
        <v>786</v>
      </c>
    </row>
    <row r="262" spans="13:71">
      <c r="M262"/>
      <c r="R262" s="4"/>
      <c r="S262" s="4"/>
      <c r="AQ262" s="4"/>
      <c r="AR262" s="4"/>
      <c r="BS262" s="5" t="s">
        <v>75</v>
      </c>
    </row>
    <row r="263" spans="13:71">
      <c r="M263"/>
      <c r="R263" s="4"/>
      <c r="S263" s="4"/>
      <c r="AQ263" s="4"/>
      <c r="AR263" s="4"/>
      <c r="BS263" s="5" t="s">
        <v>787</v>
      </c>
    </row>
    <row r="264" spans="13:71">
      <c r="M264"/>
      <c r="R264" s="4"/>
      <c r="S264" s="4"/>
      <c r="AQ264" s="4"/>
      <c r="AR264" s="4"/>
      <c r="BS264" s="5" t="s">
        <v>788</v>
      </c>
    </row>
    <row r="265" spans="13:71">
      <c r="M265"/>
      <c r="R265" s="4"/>
      <c r="S265" s="4"/>
      <c r="AQ265" s="4"/>
      <c r="AR265" s="4"/>
      <c r="BS265" s="5" t="s">
        <v>789</v>
      </c>
    </row>
    <row r="266" spans="13:71">
      <c r="M266"/>
      <c r="R266" s="4"/>
      <c r="S266" s="4"/>
      <c r="AQ266" s="4"/>
      <c r="AR266" s="4"/>
      <c r="BS266" s="5" t="s">
        <v>790</v>
      </c>
    </row>
    <row r="267" spans="13:71">
      <c r="M267"/>
      <c r="R267" s="4"/>
      <c r="S267" s="4"/>
      <c r="AQ267" s="4"/>
      <c r="AR267" s="4"/>
      <c r="BS267" s="5" t="s">
        <v>791</v>
      </c>
    </row>
    <row r="268" spans="13:71">
      <c r="M268"/>
      <c r="R268" s="4"/>
      <c r="S268" s="4"/>
      <c r="AQ268" s="4"/>
      <c r="AR268" s="4"/>
      <c r="BS268" s="5" t="s">
        <v>792</v>
      </c>
    </row>
    <row r="269" spans="13:71">
      <c r="M269"/>
      <c r="R269" s="4"/>
      <c r="S269" s="4"/>
      <c r="AQ269" s="4"/>
      <c r="AR269" s="4"/>
      <c r="BS269" s="5" t="s">
        <v>793</v>
      </c>
    </row>
    <row r="270" spans="13:71">
      <c r="M270"/>
      <c r="R270" s="4"/>
      <c r="S270" s="4"/>
      <c r="AQ270" s="4"/>
      <c r="AR270" s="4"/>
      <c r="BS270" s="5" t="s">
        <v>794</v>
      </c>
    </row>
    <row r="271" spans="13:71">
      <c r="M271"/>
      <c r="R271" s="4"/>
      <c r="S271" s="4"/>
      <c r="AQ271" s="4"/>
      <c r="AR271" s="4"/>
      <c r="BS271" s="5" t="s">
        <v>795</v>
      </c>
    </row>
    <row r="272" spans="13:71">
      <c r="M272"/>
      <c r="R272" s="4"/>
      <c r="S272" s="4"/>
      <c r="AQ272" s="4"/>
      <c r="AR272" s="4"/>
      <c r="BS272" s="5" t="s">
        <v>796</v>
      </c>
    </row>
    <row r="273" spans="13:71">
      <c r="M273"/>
      <c r="R273" s="4"/>
      <c r="S273" s="4"/>
      <c r="AQ273" s="4"/>
      <c r="AR273" s="4"/>
      <c r="BS273" s="5" t="s">
        <v>797</v>
      </c>
    </row>
    <row r="274" spans="13:71">
      <c r="M274"/>
      <c r="R274" s="4"/>
      <c r="S274" s="4"/>
      <c r="AQ274" s="4"/>
      <c r="AR274" s="4"/>
      <c r="BS274" s="5" t="s">
        <v>798</v>
      </c>
    </row>
    <row r="275" spans="13:71">
      <c r="M275"/>
      <c r="R275" s="4"/>
      <c r="S275" s="4"/>
      <c r="AQ275" s="4"/>
      <c r="AR275" s="4"/>
      <c r="BS275" s="5" t="s">
        <v>799</v>
      </c>
    </row>
    <row r="276" spans="13:71">
      <c r="M276"/>
      <c r="R276" s="4"/>
      <c r="S276" s="4"/>
      <c r="AQ276" s="4"/>
      <c r="AR276" s="4"/>
      <c r="BS276" s="5" t="s">
        <v>800</v>
      </c>
    </row>
    <row r="277" spans="13:71">
      <c r="M277"/>
      <c r="R277" s="4"/>
      <c r="S277" s="4"/>
      <c r="AQ277" s="4"/>
      <c r="AR277" s="4"/>
      <c r="BS277" s="5" t="s">
        <v>801</v>
      </c>
    </row>
    <row r="278" spans="13:71">
      <c r="M278"/>
      <c r="R278" s="4"/>
      <c r="S278" s="4"/>
      <c r="AQ278" s="4"/>
      <c r="AR278" s="4"/>
      <c r="BS278" s="5" t="s">
        <v>802</v>
      </c>
    </row>
    <row r="279" spans="13:71">
      <c r="M279"/>
      <c r="R279" s="4"/>
      <c r="S279" s="4"/>
      <c r="AQ279" s="4"/>
      <c r="AR279" s="4"/>
      <c r="BS279" s="5" t="s">
        <v>803</v>
      </c>
    </row>
    <row r="280" spans="13:71">
      <c r="M280"/>
      <c r="R280" s="4"/>
      <c r="S280" s="4"/>
      <c r="AQ280" s="4"/>
      <c r="AR280" s="4"/>
      <c r="BS280" s="5" t="s">
        <v>804</v>
      </c>
    </row>
    <row r="281" spans="13:71">
      <c r="M281"/>
      <c r="R281" s="4"/>
      <c r="S281" s="4"/>
      <c r="AQ281" s="4"/>
      <c r="AR281" s="4"/>
      <c r="BS281" s="5" t="s">
        <v>805</v>
      </c>
    </row>
    <row r="282" spans="13:71">
      <c r="M282"/>
      <c r="R282" s="4"/>
      <c r="S282" s="4"/>
      <c r="AQ282" s="4"/>
      <c r="AR282" s="4"/>
      <c r="BS282" s="5" t="s">
        <v>806</v>
      </c>
    </row>
    <row r="283" spans="13:71">
      <c r="M283"/>
      <c r="R283" s="4"/>
      <c r="S283" s="4"/>
      <c r="AQ283" s="4"/>
      <c r="AR283" s="4"/>
      <c r="BS283" s="5" t="s">
        <v>807</v>
      </c>
    </row>
    <row r="284" spans="13:71">
      <c r="M284"/>
      <c r="R284" s="4"/>
      <c r="S284" s="4"/>
      <c r="AQ284" s="4"/>
      <c r="AR284" s="4"/>
      <c r="BS284" s="5" t="s">
        <v>808</v>
      </c>
    </row>
    <row r="285" spans="13:71">
      <c r="M285"/>
      <c r="R285" s="4"/>
      <c r="S285" s="4"/>
      <c r="AQ285" s="4"/>
      <c r="AR285" s="4"/>
      <c r="BS285" s="5" t="s">
        <v>809</v>
      </c>
    </row>
    <row r="286" spans="13:71">
      <c r="M286"/>
      <c r="R286" s="4"/>
      <c r="S286" s="4"/>
      <c r="AQ286" s="4"/>
      <c r="AR286" s="4"/>
      <c r="BS286" s="5" t="s">
        <v>810</v>
      </c>
    </row>
    <row r="287" spans="13:71">
      <c r="M287"/>
      <c r="R287" s="4"/>
      <c r="S287" s="4"/>
      <c r="AQ287" s="4"/>
      <c r="AR287" s="4"/>
      <c r="BS287" s="5" t="s">
        <v>811</v>
      </c>
    </row>
    <row r="288" spans="13:71">
      <c r="M288"/>
      <c r="R288" s="4"/>
      <c r="S288" s="4"/>
      <c r="AQ288" s="4"/>
      <c r="AR288" s="4"/>
      <c r="BS288" s="5" t="s">
        <v>812</v>
      </c>
    </row>
    <row r="289" spans="13:71">
      <c r="M289"/>
      <c r="R289" s="4"/>
      <c r="S289" s="4"/>
      <c r="AQ289" s="4"/>
      <c r="AR289" s="4"/>
      <c r="BS289" s="5" t="s">
        <v>813</v>
      </c>
    </row>
    <row r="290" spans="13:71">
      <c r="M290"/>
      <c r="R290" s="4"/>
      <c r="S290" s="4"/>
      <c r="AQ290" s="4"/>
      <c r="AR290" s="4"/>
      <c r="BS290" s="5" t="s">
        <v>814</v>
      </c>
    </row>
    <row r="291" spans="13:71">
      <c r="M291"/>
      <c r="R291" s="4"/>
      <c r="S291" s="4"/>
      <c r="AQ291" s="4"/>
      <c r="AR291" s="4"/>
      <c r="BS291" s="5" t="s">
        <v>815</v>
      </c>
    </row>
    <row r="292" spans="13:71">
      <c r="M292"/>
      <c r="R292" s="4"/>
      <c r="S292" s="4"/>
      <c r="AQ292" s="4"/>
      <c r="AR292" s="4"/>
      <c r="BS292" s="5" t="s">
        <v>816</v>
      </c>
    </row>
    <row r="293" spans="13:71">
      <c r="M293"/>
      <c r="R293" s="4"/>
      <c r="S293" s="4"/>
      <c r="AQ293" s="4"/>
      <c r="AR293" s="4"/>
      <c r="BS293" s="5" t="s">
        <v>817</v>
      </c>
    </row>
    <row r="294" spans="13:71">
      <c r="M294"/>
      <c r="R294" s="4"/>
      <c r="S294" s="4"/>
      <c r="AQ294" s="4"/>
      <c r="AR294" s="4"/>
      <c r="BS294" s="5" t="s">
        <v>818</v>
      </c>
    </row>
    <row r="295" spans="13:71">
      <c r="M295"/>
      <c r="R295" s="4"/>
      <c r="S295" s="4"/>
      <c r="AQ295" s="4"/>
      <c r="AR295" s="4"/>
      <c r="BS295" s="5" t="s">
        <v>819</v>
      </c>
    </row>
    <row r="296" spans="13:71">
      <c r="M296"/>
      <c r="R296" s="4"/>
      <c r="S296" s="4"/>
      <c r="AQ296" s="4"/>
      <c r="AR296" s="4"/>
      <c r="BS296" s="5" t="s">
        <v>820</v>
      </c>
    </row>
    <row r="297" spans="13:71">
      <c r="M297"/>
      <c r="R297" s="4"/>
      <c r="S297" s="4"/>
      <c r="AQ297" s="4"/>
      <c r="AR297" s="4"/>
      <c r="BS297" s="5" t="s">
        <v>821</v>
      </c>
    </row>
    <row r="298" spans="13:71">
      <c r="M298"/>
      <c r="R298" s="4"/>
      <c r="S298" s="4"/>
      <c r="AQ298" s="4"/>
      <c r="AR298" s="4"/>
      <c r="BS298" s="5" t="s">
        <v>822</v>
      </c>
    </row>
    <row r="299" spans="13:71">
      <c r="M299"/>
      <c r="R299" s="4"/>
      <c r="S299" s="4"/>
      <c r="AQ299" s="4"/>
      <c r="AR299" s="4"/>
      <c r="BS299" s="5" t="s">
        <v>823</v>
      </c>
    </row>
    <row r="300" spans="13:71">
      <c r="M300"/>
      <c r="R300" s="4"/>
      <c r="S300" s="4"/>
      <c r="AQ300" s="4"/>
      <c r="AR300" s="4"/>
      <c r="BS300" s="5" t="s">
        <v>824</v>
      </c>
    </row>
    <row r="301" spans="13:71">
      <c r="M301"/>
      <c r="R301" s="4"/>
      <c r="S301" s="4"/>
      <c r="AQ301" s="4"/>
      <c r="AR301" s="4"/>
      <c r="BS301" s="5" t="s">
        <v>825</v>
      </c>
    </row>
    <row r="302" spans="13:71">
      <c r="M302"/>
      <c r="R302" s="4"/>
      <c r="S302" s="4"/>
      <c r="AQ302" s="4"/>
      <c r="AR302" s="4"/>
      <c r="BS302" s="5" t="s">
        <v>826</v>
      </c>
    </row>
    <row r="303" spans="13:71">
      <c r="M303"/>
      <c r="R303" s="4"/>
      <c r="S303" s="4"/>
      <c r="AQ303" s="4"/>
      <c r="AR303" s="4"/>
      <c r="BS303" s="5" t="s">
        <v>827</v>
      </c>
    </row>
    <row r="304" spans="13:71">
      <c r="M304"/>
      <c r="R304" s="4"/>
      <c r="S304" s="4"/>
      <c r="AQ304" s="4"/>
      <c r="AR304" s="4"/>
      <c r="BS304" s="5" t="s">
        <v>828</v>
      </c>
    </row>
    <row r="305" spans="13:71">
      <c r="M305"/>
      <c r="R305" s="4"/>
      <c r="S305" s="4"/>
      <c r="AQ305" s="4"/>
      <c r="AR305" s="4"/>
      <c r="BS305" s="5" t="s">
        <v>829</v>
      </c>
    </row>
    <row r="306" spans="13:71">
      <c r="M306"/>
      <c r="R306" s="4"/>
      <c r="S306" s="4"/>
      <c r="AQ306" s="4"/>
      <c r="AR306" s="4"/>
      <c r="BS306" s="5" t="s">
        <v>830</v>
      </c>
    </row>
    <row r="307" spans="13:71">
      <c r="M307"/>
      <c r="R307" s="4"/>
      <c r="S307" s="4"/>
      <c r="AQ307" s="4"/>
      <c r="AR307" s="4"/>
      <c r="BS307" s="5" t="s">
        <v>831</v>
      </c>
    </row>
    <row r="308" spans="13:71">
      <c r="M308"/>
      <c r="R308" s="4"/>
      <c r="S308" s="4"/>
      <c r="AQ308" s="4"/>
      <c r="AR308" s="4"/>
      <c r="BS308" s="5" t="s">
        <v>832</v>
      </c>
    </row>
    <row r="309" spans="13:71">
      <c r="M309"/>
      <c r="R309" s="4"/>
      <c r="S309" s="4"/>
      <c r="AQ309" s="4"/>
      <c r="AR309" s="4"/>
      <c r="BS309" s="5" t="s">
        <v>833</v>
      </c>
    </row>
    <row r="310" spans="13:71">
      <c r="M310"/>
      <c r="R310" s="4"/>
      <c r="S310" s="4"/>
      <c r="AQ310" s="4"/>
      <c r="AR310" s="4"/>
      <c r="BS310" s="5" t="s">
        <v>834</v>
      </c>
    </row>
    <row r="311" spans="13:71">
      <c r="M311"/>
      <c r="R311" s="4"/>
      <c r="S311" s="4"/>
      <c r="AQ311" s="4"/>
      <c r="AR311" s="4"/>
      <c r="BS311" s="5" t="s">
        <v>835</v>
      </c>
    </row>
    <row r="312" spans="13:71">
      <c r="M312"/>
      <c r="R312" s="4"/>
      <c r="S312" s="4"/>
      <c r="AQ312" s="4"/>
      <c r="AR312" s="4"/>
      <c r="BS312" s="5" t="s">
        <v>836</v>
      </c>
    </row>
    <row r="313" spans="13:71">
      <c r="M313"/>
      <c r="R313" s="4"/>
      <c r="S313" s="4"/>
      <c r="AQ313" s="4"/>
      <c r="AR313" s="4"/>
      <c r="BS313" s="5" t="s">
        <v>837</v>
      </c>
    </row>
    <row r="314" spans="13:71">
      <c r="M314"/>
      <c r="R314" s="4"/>
      <c r="S314" s="4"/>
      <c r="AQ314" s="4"/>
      <c r="AR314" s="4"/>
      <c r="BS314" s="5" t="s">
        <v>838</v>
      </c>
    </row>
    <row r="315" spans="13:71">
      <c r="M315"/>
      <c r="R315" s="4"/>
      <c r="S315" s="4"/>
      <c r="AQ315" s="4"/>
      <c r="AR315" s="4"/>
      <c r="BS315" s="5" t="s">
        <v>839</v>
      </c>
    </row>
    <row r="316" spans="13:71">
      <c r="M316"/>
      <c r="R316" s="4"/>
      <c r="S316" s="4"/>
      <c r="AQ316" s="4"/>
      <c r="AR316" s="4"/>
      <c r="BS316" s="5" t="s">
        <v>840</v>
      </c>
    </row>
    <row r="317" spans="13:71">
      <c r="M317"/>
      <c r="R317" s="4"/>
      <c r="S317" s="4"/>
      <c r="AQ317" s="4"/>
      <c r="AR317" s="4"/>
      <c r="BS317" s="5" t="s">
        <v>841</v>
      </c>
    </row>
    <row r="318" spans="13:71">
      <c r="M318"/>
      <c r="R318" s="4"/>
      <c r="S318" s="4"/>
      <c r="AQ318" s="4"/>
      <c r="AR318" s="4"/>
      <c r="BS318" s="5" t="s">
        <v>842</v>
      </c>
    </row>
    <row r="319" spans="13:71">
      <c r="M319"/>
      <c r="R319" s="4"/>
      <c r="S319" s="4"/>
      <c r="AQ319" s="4"/>
      <c r="AR319" s="4"/>
      <c r="BS319" s="5" t="s">
        <v>843</v>
      </c>
    </row>
    <row r="320" spans="13:71">
      <c r="M320"/>
      <c r="R320" s="4"/>
      <c r="S320" s="4"/>
      <c r="AQ320" s="4"/>
      <c r="AR320" s="4"/>
      <c r="BS320" s="5" t="s">
        <v>844</v>
      </c>
    </row>
    <row r="321" spans="13:71">
      <c r="M321"/>
      <c r="R321" s="4"/>
      <c r="S321" s="4"/>
      <c r="AQ321" s="4"/>
      <c r="AR321" s="4"/>
      <c r="BS321" s="5" t="s">
        <v>845</v>
      </c>
    </row>
    <row r="322" spans="13:71">
      <c r="M322"/>
      <c r="R322" s="4"/>
      <c r="S322" s="4"/>
      <c r="AQ322" s="4"/>
      <c r="AR322" s="4"/>
      <c r="BS322" s="5" t="s">
        <v>846</v>
      </c>
    </row>
    <row r="323" spans="13:71">
      <c r="M323"/>
      <c r="R323" s="4"/>
      <c r="S323" s="4"/>
      <c r="AQ323" s="4"/>
      <c r="AR323" s="4"/>
      <c r="BS323" s="5" t="s">
        <v>847</v>
      </c>
    </row>
    <row r="324" spans="13:71">
      <c r="M324"/>
      <c r="R324" s="4"/>
      <c r="S324" s="4"/>
      <c r="AQ324" s="4"/>
      <c r="AR324" s="4"/>
      <c r="BS324" s="5" t="s">
        <v>848</v>
      </c>
    </row>
    <row r="325" spans="13:71">
      <c r="M325"/>
      <c r="R325" s="4"/>
      <c r="S325" s="4"/>
      <c r="AQ325" s="4"/>
      <c r="AR325" s="4"/>
      <c r="BS325" s="5" t="s">
        <v>849</v>
      </c>
    </row>
    <row r="326" spans="13:71">
      <c r="M326"/>
      <c r="R326" s="4"/>
      <c r="S326" s="4"/>
      <c r="AQ326" s="4"/>
      <c r="AR326" s="4"/>
      <c r="BS326" s="5" t="s">
        <v>850</v>
      </c>
    </row>
    <row r="327" spans="13:71">
      <c r="M327"/>
      <c r="R327" s="4"/>
      <c r="S327" s="4"/>
      <c r="AQ327" s="4"/>
      <c r="AR327" s="4"/>
      <c r="BS327" s="5" t="s">
        <v>851</v>
      </c>
    </row>
    <row r="328" spans="13:71">
      <c r="M328"/>
      <c r="R328" s="4"/>
      <c r="S328" s="4"/>
      <c r="AQ328" s="4"/>
      <c r="AR328" s="4"/>
      <c r="BS328" s="5" t="s">
        <v>852</v>
      </c>
    </row>
    <row r="329" spans="13:71">
      <c r="M329"/>
      <c r="R329" s="4"/>
      <c r="S329" s="4"/>
      <c r="AQ329" s="4"/>
      <c r="AR329" s="4"/>
      <c r="BS329" s="5" t="s">
        <v>853</v>
      </c>
    </row>
    <row r="330" spans="13:71">
      <c r="M330"/>
      <c r="R330" s="4"/>
      <c r="S330" s="4"/>
      <c r="AQ330" s="4"/>
      <c r="AR330" s="4"/>
      <c r="BS330" s="5" t="s">
        <v>854</v>
      </c>
    </row>
    <row r="331" spans="13:71">
      <c r="M331"/>
      <c r="R331" s="4"/>
      <c r="S331" s="4"/>
      <c r="AQ331" s="4"/>
      <c r="AR331" s="4"/>
      <c r="BS331" s="5" t="s">
        <v>855</v>
      </c>
    </row>
    <row r="332" spans="13:71">
      <c r="M332"/>
      <c r="R332" s="4"/>
      <c r="S332" s="4"/>
      <c r="AQ332" s="4"/>
      <c r="AR332" s="4"/>
      <c r="BS332" s="5" t="s">
        <v>856</v>
      </c>
    </row>
    <row r="333" spans="13:71">
      <c r="M333"/>
      <c r="R333" s="4"/>
      <c r="S333" s="4"/>
      <c r="AQ333" s="4"/>
      <c r="AR333" s="4"/>
      <c r="BS333" s="5" t="s">
        <v>857</v>
      </c>
    </row>
    <row r="334" spans="13:71">
      <c r="M334"/>
      <c r="R334" s="4"/>
      <c r="S334" s="4"/>
      <c r="AQ334" s="4"/>
      <c r="AR334" s="4"/>
      <c r="BS334" s="5" t="s">
        <v>858</v>
      </c>
    </row>
    <row r="335" spans="13:71">
      <c r="M335"/>
      <c r="R335" s="4"/>
      <c r="S335" s="4"/>
      <c r="AQ335" s="4"/>
      <c r="AR335" s="4"/>
      <c r="BS335" s="5" t="s">
        <v>859</v>
      </c>
    </row>
    <row r="336" spans="13:71">
      <c r="M336"/>
      <c r="R336" s="4"/>
      <c r="S336" s="4"/>
      <c r="AQ336" s="4"/>
      <c r="AR336" s="4"/>
      <c r="BS336" s="5" t="s">
        <v>860</v>
      </c>
    </row>
    <row r="337" spans="13:71">
      <c r="M337"/>
      <c r="R337" s="4"/>
      <c r="S337" s="4"/>
      <c r="AQ337" s="4"/>
      <c r="AR337" s="4"/>
      <c r="BS337" s="5" t="s">
        <v>861</v>
      </c>
    </row>
    <row r="338" spans="13:71">
      <c r="M338"/>
      <c r="R338" s="4"/>
      <c r="S338" s="4"/>
      <c r="AQ338" s="4"/>
      <c r="AR338" s="4"/>
      <c r="BS338" s="5" t="s">
        <v>862</v>
      </c>
    </row>
    <row r="339" spans="13:71">
      <c r="M339"/>
      <c r="R339" s="4"/>
      <c r="S339" s="4"/>
      <c r="AQ339" s="4"/>
      <c r="AR339" s="4"/>
      <c r="BS339" s="5" t="s">
        <v>863</v>
      </c>
    </row>
    <row r="340" spans="13:71">
      <c r="M340"/>
      <c r="R340" s="4"/>
      <c r="S340" s="4"/>
      <c r="AQ340" s="4"/>
      <c r="AR340" s="4"/>
      <c r="BS340" s="5" t="s">
        <v>864</v>
      </c>
    </row>
    <row r="341" spans="13:71">
      <c r="M341"/>
      <c r="R341" s="4"/>
      <c r="S341" s="4"/>
      <c r="AQ341" s="4"/>
      <c r="AR341" s="4"/>
      <c r="BS341" s="5" t="s">
        <v>865</v>
      </c>
    </row>
    <row r="342" spans="13:71">
      <c r="M342"/>
      <c r="R342" s="4"/>
      <c r="S342" s="4"/>
      <c r="AQ342" s="4"/>
      <c r="AR342" s="4"/>
      <c r="BS342" s="5" t="s">
        <v>866</v>
      </c>
    </row>
    <row r="343" spans="13:71">
      <c r="M343"/>
      <c r="R343" s="4"/>
      <c r="S343" s="4"/>
      <c r="AQ343" s="4"/>
      <c r="AR343" s="4"/>
      <c r="BS343" s="5" t="s">
        <v>867</v>
      </c>
    </row>
    <row r="344" spans="13:71">
      <c r="M344"/>
      <c r="R344" s="4"/>
      <c r="S344" s="4"/>
      <c r="AQ344" s="4"/>
      <c r="AR344" s="4"/>
      <c r="BS344" s="5" t="s">
        <v>868</v>
      </c>
    </row>
    <row r="345" spans="13:71">
      <c r="M345"/>
      <c r="R345" s="4"/>
      <c r="S345" s="4"/>
      <c r="AQ345" s="4"/>
      <c r="AR345" s="4"/>
      <c r="BS345" s="5" t="s">
        <v>869</v>
      </c>
    </row>
    <row r="346" spans="13:71">
      <c r="M346"/>
      <c r="R346" s="4"/>
      <c r="S346" s="4"/>
      <c r="AQ346" s="4"/>
      <c r="AR346" s="4"/>
      <c r="BS346" s="5" t="s">
        <v>870</v>
      </c>
    </row>
    <row r="347" spans="13:71">
      <c r="M347"/>
      <c r="R347" s="4"/>
      <c r="S347" s="4"/>
      <c r="AQ347" s="4"/>
      <c r="AR347" s="4"/>
      <c r="BS347" s="5" t="s">
        <v>871</v>
      </c>
    </row>
    <row r="348" spans="13:71">
      <c r="M348"/>
      <c r="R348" s="4"/>
      <c r="S348" s="4"/>
      <c r="AQ348" s="4"/>
      <c r="AR348" s="4"/>
      <c r="BS348" s="5" t="s">
        <v>872</v>
      </c>
    </row>
    <row r="349" spans="13:71">
      <c r="M349"/>
      <c r="R349" s="4"/>
      <c r="S349" s="4"/>
      <c r="AQ349" s="4"/>
      <c r="AR349" s="4"/>
      <c r="BS349" s="5" t="s">
        <v>873</v>
      </c>
    </row>
    <row r="350" spans="13:71">
      <c r="M350"/>
      <c r="R350" s="4"/>
      <c r="S350" s="4"/>
      <c r="AQ350" s="4"/>
      <c r="AR350" s="4"/>
      <c r="BS350" s="5" t="s">
        <v>874</v>
      </c>
    </row>
    <row r="351" spans="13:71">
      <c r="M351"/>
      <c r="R351" s="4"/>
      <c r="S351" s="4"/>
      <c r="AQ351" s="4"/>
      <c r="AR351" s="4"/>
      <c r="BS351" s="5" t="s">
        <v>875</v>
      </c>
    </row>
    <row r="352" spans="13:71">
      <c r="M352"/>
      <c r="R352" s="4"/>
      <c r="S352" s="4"/>
      <c r="AQ352" s="4"/>
      <c r="AR352" s="4"/>
      <c r="BS352" s="5" t="s">
        <v>876</v>
      </c>
    </row>
    <row r="353" spans="13:71">
      <c r="M353"/>
      <c r="R353" s="4"/>
      <c r="S353" s="4"/>
      <c r="AQ353" s="4"/>
      <c r="AR353" s="4"/>
      <c r="BS353" s="5" t="s">
        <v>877</v>
      </c>
    </row>
    <row r="354" spans="13:71">
      <c r="M354"/>
      <c r="R354" s="4"/>
      <c r="S354" s="4"/>
      <c r="AQ354" s="4"/>
      <c r="AR354" s="4"/>
      <c r="BS354" s="5" t="s">
        <v>878</v>
      </c>
    </row>
    <row r="355" spans="13:71">
      <c r="M355"/>
      <c r="R355" s="4"/>
      <c r="S355" s="4"/>
      <c r="AQ355" s="4"/>
      <c r="AR355" s="4"/>
      <c r="BS355" s="5" t="s">
        <v>879</v>
      </c>
    </row>
    <row r="356" spans="13:71">
      <c r="M356"/>
      <c r="R356" s="4"/>
      <c r="S356" s="4"/>
      <c r="AQ356" s="4"/>
      <c r="AR356" s="4"/>
      <c r="BS356" s="5" t="s">
        <v>880</v>
      </c>
    </row>
    <row r="357" spans="13:71">
      <c r="M357"/>
      <c r="R357" s="4"/>
      <c r="S357" s="4"/>
      <c r="AQ357" s="4"/>
      <c r="AR357" s="4"/>
      <c r="BS357" s="5" t="s">
        <v>242</v>
      </c>
    </row>
    <row r="358" spans="13:71">
      <c r="M358"/>
      <c r="R358" s="4"/>
      <c r="S358" s="4"/>
      <c r="AQ358" s="4"/>
      <c r="AR358" s="4"/>
      <c r="BS358" s="5" t="s">
        <v>881</v>
      </c>
    </row>
    <row r="359" spans="13:71">
      <c r="M359"/>
      <c r="R359" s="4"/>
      <c r="S359" s="4"/>
      <c r="AQ359" s="4"/>
      <c r="AR359" s="4"/>
      <c r="BS359" s="5" t="s">
        <v>882</v>
      </c>
    </row>
    <row r="360" spans="13:71">
      <c r="M360"/>
      <c r="R360" s="4"/>
      <c r="S360" s="4"/>
      <c r="AQ360" s="4"/>
      <c r="AR360" s="4"/>
      <c r="BS360" s="5" t="s">
        <v>883</v>
      </c>
    </row>
    <row r="361" spans="13:71">
      <c r="M361"/>
      <c r="R361" s="4"/>
      <c r="S361" s="4"/>
      <c r="AQ361" s="4"/>
      <c r="AR361" s="4"/>
      <c r="BS361" s="5" t="s">
        <v>884</v>
      </c>
    </row>
    <row r="362" spans="13:71">
      <c r="M362"/>
      <c r="R362" s="4"/>
      <c r="S362" s="4"/>
      <c r="AQ362" s="4"/>
      <c r="AR362" s="4"/>
      <c r="BS362" s="5" t="s">
        <v>885</v>
      </c>
    </row>
    <row r="363" spans="13:71">
      <c r="M363"/>
      <c r="R363" s="4"/>
      <c r="S363" s="4"/>
      <c r="AQ363" s="4"/>
      <c r="AR363" s="4"/>
      <c r="BS363" s="5" t="s">
        <v>886</v>
      </c>
    </row>
    <row r="364" spans="13:71">
      <c r="M364"/>
      <c r="R364" s="4"/>
      <c r="S364" s="4"/>
      <c r="AQ364" s="4"/>
      <c r="AR364" s="4"/>
      <c r="BS364" s="5" t="s">
        <v>887</v>
      </c>
    </row>
    <row r="365" spans="13:71">
      <c r="M365"/>
      <c r="R365" s="4"/>
      <c r="S365" s="4"/>
      <c r="AQ365" s="4"/>
      <c r="AR365" s="4"/>
      <c r="BS365" s="5" t="s">
        <v>888</v>
      </c>
    </row>
    <row r="366" spans="13:71">
      <c r="M366"/>
      <c r="R366" s="4"/>
      <c r="S366" s="4"/>
      <c r="AQ366" s="4"/>
      <c r="AR366" s="4"/>
      <c r="BS366" s="5" t="s">
        <v>889</v>
      </c>
    </row>
    <row r="367" spans="13:71">
      <c r="M367"/>
      <c r="R367" s="4"/>
      <c r="S367" s="4"/>
      <c r="AQ367" s="4"/>
      <c r="AR367" s="4"/>
      <c r="BS367" s="5" t="s">
        <v>890</v>
      </c>
    </row>
    <row r="368" spans="13:71">
      <c r="M368"/>
      <c r="R368" s="4"/>
      <c r="S368" s="4"/>
      <c r="AQ368" s="4"/>
      <c r="AR368" s="4"/>
      <c r="BS368" s="5" t="s">
        <v>891</v>
      </c>
    </row>
    <row r="369" spans="13:71">
      <c r="M369"/>
      <c r="R369" s="4"/>
      <c r="S369" s="4"/>
      <c r="AQ369" s="4"/>
      <c r="AR369" s="4"/>
      <c r="BS369" s="5" t="s">
        <v>892</v>
      </c>
    </row>
    <row r="370" spans="13:71">
      <c r="M370"/>
      <c r="R370" s="4"/>
      <c r="S370" s="4"/>
      <c r="AQ370" s="4"/>
      <c r="AR370" s="4"/>
      <c r="BS370" s="5" t="s">
        <v>893</v>
      </c>
    </row>
    <row r="371" spans="13:71">
      <c r="M371"/>
      <c r="R371" s="4"/>
      <c r="S371" s="4"/>
      <c r="AQ371" s="4"/>
      <c r="AR371" s="4"/>
      <c r="BS371" s="5" t="s">
        <v>894</v>
      </c>
    </row>
    <row r="372" spans="13:71">
      <c r="M372"/>
      <c r="R372" s="4"/>
      <c r="S372" s="4"/>
      <c r="AQ372" s="4"/>
      <c r="AR372" s="4"/>
      <c r="BS372" s="5" t="s">
        <v>895</v>
      </c>
    </row>
    <row r="373" spans="13:71">
      <c r="M373"/>
      <c r="R373" s="4"/>
      <c r="S373" s="4"/>
      <c r="AQ373" s="4"/>
      <c r="AR373" s="4"/>
      <c r="BS373" s="5" t="s">
        <v>896</v>
      </c>
    </row>
    <row r="374" spans="13:71">
      <c r="M374"/>
      <c r="R374" s="4"/>
      <c r="S374" s="4"/>
      <c r="AQ374" s="4"/>
      <c r="AR374" s="4"/>
      <c r="BS374" s="5" t="s">
        <v>897</v>
      </c>
    </row>
    <row r="375" spans="13:71">
      <c r="M375"/>
      <c r="R375" s="4"/>
      <c r="S375" s="4"/>
      <c r="AQ375" s="4"/>
      <c r="AR375" s="4"/>
      <c r="BS375" s="5" t="s">
        <v>898</v>
      </c>
    </row>
    <row r="376" spans="13:71">
      <c r="M376"/>
      <c r="R376" s="4"/>
      <c r="S376" s="4"/>
      <c r="AQ376" s="4"/>
      <c r="AR376" s="4"/>
      <c r="BS376" s="5" t="s">
        <v>899</v>
      </c>
    </row>
    <row r="377" spans="13:71">
      <c r="M377"/>
      <c r="R377" s="4"/>
      <c r="S377" s="4"/>
      <c r="AQ377" s="4"/>
      <c r="AR377" s="4"/>
      <c r="BS377" s="5" t="s">
        <v>900</v>
      </c>
    </row>
    <row r="378" spans="13:71">
      <c r="M378"/>
      <c r="R378" s="4"/>
      <c r="S378" s="4"/>
      <c r="AQ378" s="4"/>
      <c r="AR378" s="4"/>
      <c r="BS378" s="5" t="s">
        <v>901</v>
      </c>
    </row>
    <row r="379" spans="13:71">
      <c r="M379"/>
      <c r="R379" s="4"/>
      <c r="S379" s="4"/>
      <c r="AQ379" s="4"/>
      <c r="AR379" s="4"/>
      <c r="BS379" s="5" t="s">
        <v>902</v>
      </c>
    </row>
    <row r="380" spans="13:71">
      <c r="M380"/>
      <c r="R380" s="4"/>
      <c r="S380" s="4"/>
      <c r="AQ380" s="4"/>
      <c r="AR380" s="4"/>
      <c r="BS380" s="5" t="s">
        <v>547</v>
      </c>
    </row>
    <row r="381" spans="13:71">
      <c r="M381"/>
      <c r="R381" s="4"/>
      <c r="S381" s="4"/>
      <c r="AQ381" s="4"/>
      <c r="AR381" s="4"/>
      <c r="BS381" s="5" t="s">
        <v>903</v>
      </c>
    </row>
    <row r="382" spans="13:71">
      <c r="M382"/>
      <c r="R382" s="4"/>
      <c r="S382" s="4"/>
      <c r="AQ382" s="4"/>
      <c r="AR382" s="4"/>
      <c r="BS382" s="5" t="s">
        <v>904</v>
      </c>
    </row>
    <row r="383" spans="13:71">
      <c r="M383"/>
      <c r="R383" s="4"/>
      <c r="S383" s="4"/>
      <c r="AQ383" s="4"/>
      <c r="AR383" s="4"/>
      <c r="BS383" s="5" t="s">
        <v>905</v>
      </c>
    </row>
    <row r="384" spans="13:71">
      <c r="M384"/>
      <c r="R384" s="4"/>
      <c r="S384" s="4"/>
      <c r="AQ384" s="4"/>
      <c r="AR384" s="4"/>
      <c r="BS384" s="5" t="s">
        <v>906</v>
      </c>
    </row>
    <row r="385" spans="13:71">
      <c r="M385"/>
      <c r="R385" s="4"/>
      <c r="S385" s="4"/>
      <c r="AQ385" s="4"/>
      <c r="AR385" s="4"/>
      <c r="BS385" s="5" t="s">
        <v>907</v>
      </c>
    </row>
    <row r="386" spans="13:71">
      <c r="M386"/>
      <c r="R386" s="4"/>
      <c r="S386" s="4"/>
      <c r="AQ386" s="4"/>
      <c r="AR386" s="4"/>
      <c r="BS386" s="5" t="s">
        <v>908</v>
      </c>
    </row>
    <row r="387" spans="13:71">
      <c r="M387"/>
      <c r="R387" s="4"/>
      <c r="S387" s="4"/>
      <c r="AQ387" s="4"/>
      <c r="AR387" s="4"/>
      <c r="BS387" s="5" t="s">
        <v>909</v>
      </c>
    </row>
    <row r="388" spans="13:71">
      <c r="M388"/>
      <c r="R388" s="4"/>
      <c r="S388" s="4"/>
      <c r="AQ388" s="4"/>
      <c r="AR388" s="4"/>
      <c r="BS388" s="5" t="s">
        <v>910</v>
      </c>
    </row>
    <row r="389" spans="13:71">
      <c r="M389"/>
      <c r="R389" s="4"/>
      <c r="S389" s="4"/>
      <c r="AQ389" s="4"/>
      <c r="AR389" s="4"/>
      <c r="BS389" s="5" t="s">
        <v>911</v>
      </c>
    </row>
    <row r="390" spans="13:71">
      <c r="M390"/>
      <c r="R390" s="4"/>
      <c r="S390" s="4"/>
      <c r="AQ390" s="4"/>
      <c r="AR390" s="4"/>
      <c r="BS390" s="5" t="s">
        <v>912</v>
      </c>
    </row>
    <row r="391" spans="13:71">
      <c r="M391"/>
      <c r="R391" s="4"/>
      <c r="S391" s="4"/>
      <c r="AQ391" s="4"/>
      <c r="AR391" s="4"/>
      <c r="BS391" s="5" t="s">
        <v>913</v>
      </c>
    </row>
    <row r="392" spans="13:71">
      <c r="M392"/>
      <c r="R392" s="4"/>
      <c r="S392" s="4"/>
      <c r="AQ392" s="4"/>
      <c r="AR392" s="4"/>
      <c r="BS392" s="5" t="s">
        <v>482</v>
      </c>
    </row>
    <row r="393" spans="13:71">
      <c r="M393"/>
      <c r="R393" s="4"/>
      <c r="S393" s="4"/>
      <c r="AQ393" s="4"/>
      <c r="AR393" s="4"/>
      <c r="BS393" s="5" t="s">
        <v>914</v>
      </c>
    </row>
    <row r="394" spans="13:71">
      <c r="M394"/>
      <c r="R394" s="4"/>
      <c r="S394" s="4"/>
      <c r="AQ394" s="4"/>
      <c r="AR394" s="4"/>
      <c r="BS394" s="5" t="s">
        <v>915</v>
      </c>
    </row>
    <row r="395" spans="13:71">
      <c r="M395"/>
      <c r="R395" s="4"/>
      <c r="S395" s="4"/>
      <c r="AQ395" s="4"/>
      <c r="AR395" s="4"/>
      <c r="BS395" s="5" t="s">
        <v>916</v>
      </c>
    </row>
    <row r="396" spans="13:71">
      <c r="M396"/>
      <c r="R396" s="4"/>
      <c r="S396" s="4"/>
      <c r="AQ396" s="4"/>
      <c r="AR396" s="4"/>
      <c r="BS396" s="5" t="s">
        <v>917</v>
      </c>
    </row>
    <row r="397" spans="13:71">
      <c r="M397"/>
      <c r="R397" s="4"/>
      <c r="S397" s="4"/>
      <c r="AQ397" s="4"/>
      <c r="AR397" s="4"/>
      <c r="BS397" s="5" t="s">
        <v>918</v>
      </c>
    </row>
    <row r="398" spans="13:71">
      <c r="M398"/>
      <c r="R398" s="4"/>
      <c r="S398" s="4"/>
      <c r="AQ398" s="4"/>
      <c r="AR398" s="4"/>
      <c r="BS398" s="5" t="s">
        <v>712</v>
      </c>
    </row>
    <row r="399" spans="13:71">
      <c r="M399"/>
      <c r="R399" s="4"/>
      <c r="S399" s="4"/>
      <c r="AQ399" s="4"/>
      <c r="AR399" s="4"/>
      <c r="BS399" s="5" t="s">
        <v>919</v>
      </c>
    </row>
    <row r="400" spans="13:71">
      <c r="M400"/>
      <c r="R400" s="4"/>
      <c r="S400" s="4"/>
      <c r="AQ400" s="4"/>
      <c r="AR400" s="4"/>
      <c r="BS400" s="5" t="s">
        <v>920</v>
      </c>
    </row>
    <row r="401" spans="13:71">
      <c r="M401"/>
      <c r="R401" s="4"/>
      <c r="S401" s="4"/>
      <c r="AQ401" s="4"/>
      <c r="AR401" s="4"/>
      <c r="BS401" s="5" t="s">
        <v>232</v>
      </c>
    </row>
    <row r="402" spans="13:71">
      <c r="M402"/>
      <c r="R402" s="4"/>
      <c r="S402" s="4"/>
      <c r="AQ402" s="4"/>
      <c r="AR402" s="4"/>
      <c r="BS402" s="5" t="s">
        <v>921</v>
      </c>
    </row>
    <row r="403" spans="13:71">
      <c r="M403"/>
      <c r="R403" s="4"/>
      <c r="S403" s="4"/>
      <c r="AQ403" s="4"/>
      <c r="AR403" s="4"/>
      <c r="BS403" s="5" t="s">
        <v>97</v>
      </c>
    </row>
    <row r="404" spans="13:71">
      <c r="M404"/>
      <c r="R404" s="4"/>
      <c r="S404" s="4"/>
      <c r="AQ404" s="4"/>
      <c r="AR404" s="4"/>
      <c r="BS404" s="5" t="s">
        <v>922</v>
      </c>
    </row>
    <row r="405" spans="13:71">
      <c r="M405"/>
      <c r="R405" s="4"/>
      <c r="S405" s="4"/>
      <c r="AQ405" s="4"/>
      <c r="AR405" s="4"/>
      <c r="BS405" s="5" t="s">
        <v>923</v>
      </c>
    </row>
    <row r="406" spans="13:71">
      <c r="M406"/>
      <c r="R406" s="4"/>
      <c r="S406" s="4"/>
      <c r="AQ406" s="4"/>
      <c r="AR406" s="4"/>
      <c r="BS406" s="5" t="s">
        <v>924</v>
      </c>
    </row>
    <row r="407" spans="13:71">
      <c r="M407"/>
      <c r="R407" s="4"/>
      <c r="S407" s="4"/>
      <c r="AQ407" s="4"/>
      <c r="AR407" s="4"/>
      <c r="BS407" s="5" t="s">
        <v>925</v>
      </c>
    </row>
    <row r="408" spans="13:71">
      <c r="M408"/>
      <c r="R408" s="4"/>
      <c r="S408" s="4"/>
      <c r="AQ408" s="4"/>
      <c r="AR408" s="4"/>
      <c r="BS408" s="5" t="s">
        <v>926</v>
      </c>
    </row>
    <row r="409" spans="13:71">
      <c r="M409"/>
      <c r="R409" s="4"/>
      <c r="S409" s="4"/>
      <c r="AQ409" s="4"/>
      <c r="AR409" s="4"/>
      <c r="BS409" s="5" t="s">
        <v>927</v>
      </c>
    </row>
    <row r="410" spans="13:71">
      <c r="M410"/>
      <c r="R410" s="4"/>
      <c r="S410" s="4"/>
      <c r="AQ410" s="4"/>
      <c r="AR410" s="4"/>
      <c r="BS410" s="5" t="s">
        <v>894</v>
      </c>
    </row>
    <row r="411" spans="13:71">
      <c r="M411"/>
      <c r="R411" s="4"/>
      <c r="S411" s="4"/>
      <c r="AQ411" s="4"/>
      <c r="AR411" s="4"/>
      <c r="BS411" s="5" t="s">
        <v>928</v>
      </c>
    </row>
    <row r="412" spans="13:71">
      <c r="M412"/>
      <c r="R412" s="4"/>
      <c r="S412" s="4"/>
      <c r="AQ412" s="4"/>
      <c r="AR412" s="4"/>
      <c r="BS412" s="5" t="s">
        <v>929</v>
      </c>
    </row>
    <row r="413" spans="13:71">
      <c r="M413"/>
      <c r="R413" s="4"/>
      <c r="S413" s="4"/>
      <c r="AQ413" s="4"/>
      <c r="AR413" s="4"/>
      <c r="BS413" s="5" t="s">
        <v>930</v>
      </c>
    </row>
    <row r="414" spans="13:71">
      <c r="M414"/>
      <c r="R414" s="4"/>
      <c r="S414" s="4"/>
      <c r="AQ414" s="4"/>
      <c r="AR414" s="4"/>
      <c r="BS414" s="5" t="s">
        <v>931</v>
      </c>
    </row>
    <row r="415" spans="13:71">
      <c r="M415"/>
      <c r="R415" s="4"/>
      <c r="S415" s="4"/>
      <c r="AQ415" s="4"/>
      <c r="AR415" s="4"/>
      <c r="BS415" s="5" t="s">
        <v>932</v>
      </c>
    </row>
    <row r="416" spans="13:71">
      <c r="M416"/>
      <c r="R416" s="4"/>
      <c r="S416" s="4"/>
      <c r="AQ416" s="4"/>
      <c r="AR416" s="4"/>
      <c r="BS416" s="5" t="s">
        <v>933</v>
      </c>
    </row>
    <row r="417" spans="13:71">
      <c r="M417"/>
      <c r="R417" s="4"/>
      <c r="S417" s="4"/>
      <c r="AQ417" s="4"/>
      <c r="AR417" s="4"/>
      <c r="BS417" s="5" t="s">
        <v>934</v>
      </c>
    </row>
    <row r="418" spans="13:71">
      <c r="M418"/>
      <c r="R418" s="4"/>
      <c r="S418" s="4"/>
      <c r="AQ418" s="4"/>
      <c r="AR418" s="4"/>
      <c r="BS418" s="5" t="s">
        <v>935</v>
      </c>
    </row>
    <row r="419" spans="13:71">
      <c r="M419"/>
      <c r="R419" s="4"/>
      <c r="S419" s="4"/>
      <c r="AQ419" s="4"/>
      <c r="AR419" s="4"/>
      <c r="BS419" s="5" t="s">
        <v>936</v>
      </c>
    </row>
    <row r="420" spans="13:71">
      <c r="M420"/>
      <c r="R420" s="4"/>
      <c r="S420" s="4"/>
      <c r="AQ420" s="4"/>
      <c r="AR420" s="4"/>
      <c r="BS420" s="5" t="s">
        <v>668</v>
      </c>
    </row>
    <row r="421" spans="13:71">
      <c r="M421"/>
      <c r="R421" s="4"/>
      <c r="S421" s="4"/>
      <c r="AQ421" s="4"/>
      <c r="AR421" s="4"/>
      <c r="BS421" s="5" t="s">
        <v>937</v>
      </c>
    </row>
    <row r="422" spans="13:71">
      <c r="M422"/>
      <c r="R422" s="4"/>
      <c r="S422" s="4"/>
      <c r="AQ422" s="4"/>
      <c r="AR422" s="4"/>
      <c r="BS422" s="5" t="s">
        <v>801</v>
      </c>
    </row>
    <row r="423" spans="13:71">
      <c r="M423"/>
      <c r="R423" s="4"/>
      <c r="S423" s="4"/>
      <c r="AQ423" s="4"/>
      <c r="AR423" s="4"/>
      <c r="BS423" s="5" t="s">
        <v>938</v>
      </c>
    </row>
    <row r="424" spans="13:71">
      <c r="M424"/>
      <c r="R424" s="4"/>
      <c r="S424" s="4"/>
      <c r="AQ424" s="4"/>
      <c r="AR424" s="4"/>
      <c r="BS424" s="5" t="s">
        <v>939</v>
      </c>
    </row>
    <row r="425" spans="13:71">
      <c r="M425"/>
      <c r="R425" s="4"/>
      <c r="S425" s="4"/>
      <c r="AQ425" s="4"/>
      <c r="AR425" s="4"/>
      <c r="BS425" s="5" t="s">
        <v>940</v>
      </c>
    </row>
    <row r="426" spans="13:71">
      <c r="M426"/>
      <c r="R426" s="4"/>
      <c r="S426" s="4"/>
      <c r="AQ426" s="4"/>
      <c r="AR426" s="4"/>
      <c r="BS426" s="5" t="s">
        <v>941</v>
      </c>
    </row>
    <row r="427" spans="13:71">
      <c r="M427"/>
      <c r="R427" s="4"/>
      <c r="S427" s="4"/>
      <c r="AQ427" s="4"/>
      <c r="AR427" s="4"/>
      <c r="BS427" s="5" t="s">
        <v>942</v>
      </c>
    </row>
    <row r="428" spans="13:71">
      <c r="M428"/>
      <c r="R428" s="4"/>
      <c r="S428" s="4"/>
      <c r="AQ428" s="4"/>
      <c r="AR428" s="4"/>
      <c r="BS428" s="5" t="s">
        <v>943</v>
      </c>
    </row>
    <row r="429" spans="13:71">
      <c r="M429"/>
      <c r="R429" s="4"/>
      <c r="S429" s="4"/>
      <c r="AQ429" s="4"/>
      <c r="AR429" s="4"/>
      <c r="BS429" s="5" t="s">
        <v>944</v>
      </c>
    </row>
    <row r="430" spans="13:71">
      <c r="M430"/>
      <c r="R430" s="4"/>
      <c r="S430" s="4"/>
      <c r="AQ430" s="4"/>
      <c r="AR430" s="4"/>
      <c r="BS430" s="5" t="s">
        <v>945</v>
      </c>
    </row>
    <row r="431" spans="13:71">
      <c r="M431"/>
      <c r="R431" s="4"/>
      <c r="S431" s="4"/>
      <c r="AQ431" s="4"/>
      <c r="AR431" s="4"/>
      <c r="BS431" s="5" t="s">
        <v>696</v>
      </c>
    </row>
    <row r="432" spans="13:71">
      <c r="M432"/>
      <c r="R432" s="4"/>
      <c r="S432" s="4"/>
      <c r="AQ432" s="4"/>
      <c r="AR432" s="4"/>
      <c r="BS432" s="5" t="s">
        <v>946</v>
      </c>
    </row>
    <row r="433" spans="13:71">
      <c r="M433"/>
      <c r="R433" s="4"/>
      <c r="S433" s="4"/>
      <c r="AQ433" s="4"/>
      <c r="AR433" s="4"/>
      <c r="BS433" s="5" t="s">
        <v>947</v>
      </c>
    </row>
    <row r="434" spans="13:71">
      <c r="M434"/>
      <c r="R434" s="4"/>
      <c r="S434" s="4"/>
      <c r="AQ434" s="4"/>
      <c r="AR434" s="4"/>
      <c r="BS434" s="5" t="s">
        <v>948</v>
      </c>
    </row>
    <row r="435" spans="13:71">
      <c r="M435"/>
      <c r="R435" s="4"/>
      <c r="S435" s="4"/>
      <c r="AQ435" s="4"/>
      <c r="AR435" s="4"/>
      <c r="BS435" s="5" t="s">
        <v>949</v>
      </c>
    </row>
    <row r="436" spans="13:71">
      <c r="M436"/>
      <c r="R436" s="4"/>
      <c r="S436" s="4"/>
      <c r="AQ436" s="4"/>
      <c r="AR436" s="4"/>
      <c r="BS436" s="5" t="s">
        <v>259</v>
      </c>
    </row>
    <row r="437" spans="13:71">
      <c r="M437"/>
      <c r="R437" s="4"/>
      <c r="S437" s="4"/>
      <c r="AQ437" s="4"/>
      <c r="AR437" s="4"/>
      <c r="BS437" s="5" t="s">
        <v>950</v>
      </c>
    </row>
    <row r="438" spans="13:71">
      <c r="M438"/>
      <c r="R438" s="4"/>
      <c r="S438" s="4"/>
      <c r="AQ438" s="4"/>
      <c r="AR438" s="4"/>
      <c r="BS438" s="5" t="s">
        <v>951</v>
      </c>
    </row>
    <row r="439" spans="13:71">
      <c r="M439"/>
      <c r="R439" s="4"/>
      <c r="S439" s="4"/>
      <c r="AQ439" s="4"/>
      <c r="AR439" s="4"/>
      <c r="BS439" s="5" t="s">
        <v>952</v>
      </c>
    </row>
    <row r="440" spans="13:71">
      <c r="M440"/>
      <c r="R440" s="4"/>
      <c r="S440" s="4"/>
      <c r="AQ440" s="4"/>
      <c r="AR440" s="4"/>
      <c r="BS440" s="5" t="s">
        <v>953</v>
      </c>
    </row>
    <row r="441" spans="13:71">
      <c r="M441"/>
      <c r="R441" s="4"/>
      <c r="S441" s="4"/>
      <c r="AQ441" s="4"/>
      <c r="AR441" s="4"/>
      <c r="BS441" s="5" t="s">
        <v>954</v>
      </c>
    </row>
    <row r="442" spans="13:71">
      <c r="M442"/>
      <c r="R442" s="4"/>
      <c r="S442" s="4"/>
      <c r="AQ442" s="4"/>
      <c r="AR442" s="4"/>
      <c r="BS442" s="5" t="s">
        <v>955</v>
      </c>
    </row>
    <row r="443" spans="13:71">
      <c r="M443"/>
      <c r="R443" s="4"/>
      <c r="S443" s="4"/>
      <c r="AQ443" s="4"/>
      <c r="AR443" s="4"/>
      <c r="BS443" s="5" t="s">
        <v>956</v>
      </c>
    </row>
    <row r="444" spans="13:71">
      <c r="M444"/>
      <c r="R444" s="4"/>
      <c r="S444" s="4"/>
      <c r="AQ444" s="4"/>
      <c r="AR444" s="4"/>
      <c r="BS444" s="5" t="s">
        <v>957</v>
      </c>
    </row>
    <row r="445" spans="13:71">
      <c r="M445"/>
      <c r="R445" s="4"/>
      <c r="S445" s="4"/>
      <c r="AQ445" s="4"/>
      <c r="AR445" s="4"/>
      <c r="BS445" s="5" t="s">
        <v>958</v>
      </c>
    </row>
    <row r="446" spans="13:71">
      <c r="M446"/>
      <c r="R446" s="4"/>
      <c r="S446" s="4"/>
      <c r="AQ446" s="4"/>
      <c r="AR446" s="4"/>
      <c r="BS446" s="5" t="s">
        <v>959</v>
      </c>
    </row>
    <row r="447" spans="13:71">
      <c r="M447"/>
      <c r="R447" s="4"/>
      <c r="S447" s="4"/>
      <c r="AQ447" s="4"/>
      <c r="AR447" s="4"/>
      <c r="BS447" s="5" t="s">
        <v>960</v>
      </c>
    </row>
    <row r="448" spans="13:71">
      <c r="M448"/>
      <c r="R448" s="4"/>
      <c r="S448" s="4"/>
      <c r="AQ448" s="4"/>
      <c r="AR448" s="4"/>
      <c r="BS448" s="5" t="s">
        <v>961</v>
      </c>
    </row>
    <row r="449" spans="13:71">
      <c r="M449"/>
      <c r="R449" s="4"/>
      <c r="S449" s="4"/>
      <c r="AQ449" s="4"/>
      <c r="AR449" s="4"/>
      <c r="BS449" s="5" t="s">
        <v>962</v>
      </c>
    </row>
    <row r="450" spans="13:71">
      <c r="M450"/>
      <c r="R450" s="4"/>
      <c r="S450" s="4"/>
      <c r="AQ450" s="4"/>
      <c r="AR450" s="4"/>
      <c r="BS450" s="5" t="s">
        <v>963</v>
      </c>
    </row>
    <row r="451" spans="13:71">
      <c r="M451"/>
      <c r="R451" s="4"/>
      <c r="S451" s="4"/>
      <c r="AQ451" s="4"/>
      <c r="AR451" s="4"/>
      <c r="BS451" s="5" t="s">
        <v>964</v>
      </c>
    </row>
    <row r="452" spans="13:71">
      <c r="M452"/>
      <c r="R452" s="4"/>
      <c r="S452" s="4"/>
      <c r="AQ452" s="4"/>
      <c r="AR452" s="4"/>
      <c r="BS452" s="5" t="s">
        <v>965</v>
      </c>
    </row>
    <row r="453" spans="13:71">
      <c r="M453"/>
      <c r="R453" s="4"/>
      <c r="S453" s="4"/>
      <c r="AQ453" s="4"/>
      <c r="AR453" s="4"/>
      <c r="BS453" s="5" t="s">
        <v>966</v>
      </c>
    </row>
    <row r="454" spans="13:71">
      <c r="M454"/>
      <c r="R454" s="4"/>
      <c r="S454" s="4"/>
      <c r="AQ454" s="4"/>
      <c r="AR454" s="4"/>
      <c r="BS454" s="5" t="s">
        <v>967</v>
      </c>
    </row>
    <row r="455" spans="13:71">
      <c r="M455"/>
      <c r="R455" s="4"/>
      <c r="S455" s="4"/>
      <c r="AQ455" s="4"/>
      <c r="AR455" s="4"/>
      <c r="BS455" s="5" t="s">
        <v>968</v>
      </c>
    </row>
    <row r="456" spans="13:71">
      <c r="M456"/>
      <c r="R456" s="4"/>
      <c r="S456" s="4"/>
      <c r="AQ456" s="4"/>
      <c r="AR456" s="4"/>
      <c r="BS456" s="5" t="s">
        <v>969</v>
      </c>
    </row>
    <row r="457" spans="13:71">
      <c r="M457"/>
      <c r="R457" s="4"/>
      <c r="S457" s="4"/>
      <c r="AQ457" s="4"/>
      <c r="AR457" s="4"/>
      <c r="BS457" s="5" t="s">
        <v>970</v>
      </c>
    </row>
    <row r="458" spans="13:71">
      <c r="M458"/>
      <c r="R458" s="4"/>
      <c r="S458" s="4"/>
      <c r="AQ458" s="4"/>
      <c r="AR458" s="4"/>
      <c r="BS458" s="5" t="s">
        <v>971</v>
      </c>
    </row>
    <row r="459" spans="13:71">
      <c r="M459"/>
      <c r="R459" s="4"/>
      <c r="S459" s="4"/>
      <c r="AQ459" s="4"/>
      <c r="AR459" s="4"/>
      <c r="BS459" s="5" t="s">
        <v>972</v>
      </c>
    </row>
    <row r="460" spans="13:71">
      <c r="M460"/>
      <c r="R460" s="4"/>
      <c r="S460" s="4"/>
      <c r="AQ460" s="4"/>
      <c r="AR460" s="4"/>
      <c r="BS460" s="5" t="s">
        <v>973</v>
      </c>
    </row>
    <row r="461" spans="13:71">
      <c r="M461"/>
      <c r="R461" s="4"/>
      <c r="S461" s="4"/>
      <c r="AQ461" s="4"/>
      <c r="AR461" s="4"/>
      <c r="BS461" s="5" t="s">
        <v>974</v>
      </c>
    </row>
    <row r="462" spans="13:71">
      <c r="M462"/>
      <c r="R462" s="4"/>
      <c r="S462" s="4"/>
      <c r="AQ462" s="4"/>
      <c r="AR462" s="4"/>
      <c r="BS462" s="5" t="s">
        <v>975</v>
      </c>
    </row>
    <row r="463" spans="13:71">
      <c r="M463"/>
      <c r="R463" s="4"/>
      <c r="S463" s="4"/>
      <c r="AQ463" s="4"/>
      <c r="AR463" s="4"/>
      <c r="BS463" s="5" t="s">
        <v>976</v>
      </c>
    </row>
    <row r="464" spans="13:71">
      <c r="M464"/>
      <c r="R464" s="4"/>
      <c r="S464" s="4"/>
      <c r="AQ464" s="4"/>
      <c r="AR464" s="4"/>
      <c r="BS464" s="5" t="s">
        <v>977</v>
      </c>
    </row>
    <row r="465" spans="13:71">
      <c r="M465"/>
      <c r="R465" s="4"/>
      <c r="S465" s="4"/>
      <c r="AQ465" s="4"/>
      <c r="AR465" s="4"/>
      <c r="BS465" s="5" t="s">
        <v>978</v>
      </c>
    </row>
    <row r="466" spans="13:71">
      <c r="M466"/>
      <c r="R466" s="4"/>
      <c r="S466" s="4"/>
      <c r="AQ466" s="4"/>
      <c r="AR466" s="4"/>
      <c r="BS466" s="5" t="s">
        <v>979</v>
      </c>
    </row>
    <row r="467" spans="13:71">
      <c r="M467"/>
      <c r="R467" s="4"/>
      <c r="S467" s="4"/>
      <c r="AQ467" s="4"/>
      <c r="AR467" s="4"/>
      <c r="BS467" s="5" t="s">
        <v>980</v>
      </c>
    </row>
    <row r="468" spans="13:71">
      <c r="M468"/>
      <c r="R468" s="4"/>
      <c r="S468" s="4"/>
      <c r="AQ468" s="4"/>
      <c r="AR468" s="4"/>
      <c r="BS468" s="5" t="s">
        <v>981</v>
      </c>
    </row>
    <row r="469" spans="13:71">
      <c r="M469"/>
      <c r="R469" s="4"/>
      <c r="S469" s="4"/>
      <c r="AQ469" s="4"/>
      <c r="AR469" s="4"/>
      <c r="BS469" s="5" t="s">
        <v>982</v>
      </c>
    </row>
    <row r="470" spans="13:71">
      <c r="M470"/>
      <c r="R470" s="4"/>
      <c r="S470" s="4"/>
      <c r="AQ470" s="4"/>
      <c r="AR470" s="4"/>
      <c r="BS470" s="5" t="s">
        <v>983</v>
      </c>
    </row>
    <row r="471" spans="13:71">
      <c r="M471"/>
      <c r="R471" s="4"/>
      <c r="S471" s="4"/>
      <c r="AQ471" s="4"/>
      <c r="AR471" s="4"/>
      <c r="BS471" s="5" t="s">
        <v>984</v>
      </c>
    </row>
    <row r="472" spans="13:71">
      <c r="M472"/>
      <c r="R472" s="4"/>
      <c r="S472" s="4"/>
      <c r="AQ472" s="4"/>
      <c r="AR472" s="4"/>
      <c r="BS472" s="5" t="s">
        <v>985</v>
      </c>
    </row>
    <row r="473" spans="13:71">
      <c r="M473"/>
      <c r="R473" s="4"/>
      <c r="S473" s="4"/>
      <c r="AQ473" s="4"/>
      <c r="AR473" s="4"/>
      <c r="BS473" s="5" t="s">
        <v>986</v>
      </c>
    </row>
    <row r="474" spans="13:71">
      <c r="M474"/>
      <c r="R474" s="4"/>
      <c r="S474" s="4"/>
      <c r="AQ474" s="4"/>
      <c r="AR474" s="4"/>
      <c r="BS474" s="5" t="s">
        <v>987</v>
      </c>
    </row>
    <row r="475" spans="13:71">
      <c r="M475"/>
      <c r="R475" s="4"/>
      <c r="S475" s="4"/>
      <c r="AQ475" s="4"/>
      <c r="AR475" s="4"/>
      <c r="BS475" s="5" t="s">
        <v>988</v>
      </c>
    </row>
    <row r="476" spans="13:71">
      <c r="M476"/>
      <c r="R476" s="4"/>
      <c r="S476" s="4"/>
      <c r="AQ476" s="4"/>
      <c r="AR476" s="4"/>
      <c r="BS476" s="5" t="s">
        <v>989</v>
      </c>
    </row>
    <row r="477" spans="13:71">
      <c r="M477"/>
      <c r="R477" s="4"/>
      <c r="S477" s="4"/>
      <c r="AQ477" s="4"/>
      <c r="AR477" s="4"/>
      <c r="BS477" s="5" t="s">
        <v>990</v>
      </c>
    </row>
    <row r="478" spans="13:71">
      <c r="M478"/>
      <c r="R478" s="4"/>
      <c r="S478" s="4"/>
      <c r="AQ478" s="4"/>
      <c r="AR478" s="4"/>
      <c r="BS478" s="5" t="s">
        <v>991</v>
      </c>
    </row>
    <row r="479" spans="13:71">
      <c r="M479"/>
      <c r="R479" s="4"/>
      <c r="S479" s="4"/>
      <c r="AQ479" s="4"/>
      <c r="AR479" s="4"/>
      <c r="BS479" s="5" t="s">
        <v>992</v>
      </c>
    </row>
    <row r="480" spans="13:71">
      <c r="M480"/>
      <c r="R480" s="4"/>
      <c r="S480" s="4"/>
      <c r="AQ480" s="4"/>
      <c r="AR480" s="4"/>
      <c r="BS480" s="5" t="s">
        <v>993</v>
      </c>
    </row>
    <row r="481" spans="13:71">
      <c r="M481"/>
      <c r="R481" s="4"/>
      <c r="S481" s="4"/>
      <c r="AQ481" s="4"/>
      <c r="AR481" s="4"/>
      <c r="BS481" s="5" t="s">
        <v>994</v>
      </c>
    </row>
    <row r="482" spans="13:71">
      <c r="M482"/>
      <c r="R482" s="4"/>
      <c r="S482" s="4"/>
      <c r="AQ482" s="4"/>
      <c r="AR482" s="4"/>
      <c r="BS482" s="5" t="s">
        <v>995</v>
      </c>
    </row>
    <row r="483" spans="13:71">
      <c r="M483"/>
      <c r="R483" s="4"/>
      <c r="S483" s="4"/>
      <c r="AQ483" s="4"/>
      <c r="AR483" s="4"/>
      <c r="BS483" s="5" t="s">
        <v>996</v>
      </c>
    </row>
    <row r="484" spans="13:71">
      <c r="M484"/>
      <c r="R484" s="4"/>
      <c r="S484" s="4"/>
      <c r="AQ484" s="4"/>
      <c r="AR484" s="4"/>
      <c r="BS484" s="5" t="s">
        <v>997</v>
      </c>
    </row>
    <row r="485" spans="13:71">
      <c r="M485"/>
      <c r="R485" s="4"/>
      <c r="S485" s="4"/>
      <c r="AQ485" s="4"/>
      <c r="AR485" s="4"/>
      <c r="BS485" s="5" t="s">
        <v>998</v>
      </c>
    </row>
    <row r="486" spans="13:71">
      <c r="M486"/>
      <c r="R486" s="4"/>
      <c r="S486" s="4"/>
      <c r="AQ486" s="4"/>
      <c r="AR486" s="4"/>
      <c r="BS486" s="5" t="s">
        <v>999</v>
      </c>
    </row>
    <row r="487" spans="13:71">
      <c r="M487"/>
      <c r="R487" s="4"/>
      <c r="S487" s="4"/>
      <c r="AQ487" s="4"/>
      <c r="AR487" s="4"/>
      <c r="BS487" s="5" t="s">
        <v>1000</v>
      </c>
    </row>
    <row r="488" spans="13:71">
      <c r="M488"/>
      <c r="R488" s="4"/>
      <c r="S488" s="4"/>
      <c r="AQ488" s="4"/>
      <c r="AR488" s="4"/>
      <c r="BS488" s="5" t="s">
        <v>1001</v>
      </c>
    </row>
    <row r="489" spans="13:71">
      <c r="M489"/>
      <c r="R489" s="4"/>
      <c r="S489" s="4"/>
      <c r="AQ489" s="4"/>
      <c r="AR489" s="4"/>
      <c r="BS489" s="5" t="s">
        <v>1002</v>
      </c>
    </row>
    <row r="490" spans="13:71">
      <c r="M490"/>
      <c r="R490" s="4"/>
      <c r="S490" s="4"/>
      <c r="AQ490" s="4"/>
      <c r="AR490" s="4"/>
      <c r="BS490" s="5" t="s">
        <v>1003</v>
      </c>
    </row>
    <row r="491" spans="13:71">
      <c r="M491"/>
      <c r="R491" s="4"/>
      <c r="S491" s="4"/>
      <c r="AQ491" s="4"/>
      <c r="AR491" s="4"/>
      <c r="BS491" s="5" t="s">
        <v>880</v>
      </c>
    </row>
    <row r="492" spans="13:71">
      <c r="M492"/>
      <c r="R492" s="4"/>
      <c r="S492" s="4"/>
      <c r="AQ492" s="4"/>
      <c r="AR492" s="4"/>
      <c r="BS492" s="5" t="s">
        <v>1004</v>
      </c>
    </row>
    <row r="493" spans="13:71">
      <c r="M493"/>
      <c r="R493" s="4"/>
      <c r="S493" s="4"/>
      <c r="AQ493" s="4"/>
      <c r="AR493" s="4"/>
      <c r="BS493" s="5" t="s">
        <v>1005</v>
      </c>
    </row>
    <row r="494" spans="13:71">
      <c r="M494"/>
      <c r="R494" s="4"/>
      <c r="S494" s="4"/>
      <c r="AQ494" s="4"/>
      <c r="AR494" s="4"/>
      <c r="BS494" s="5" t="s">
        <v>1006</v>
      </c>
    </row>
    <row r="495" spans="13:71">
      <c r="M495"/>
      <c r="R495" s="4"/>
      <c r="S495" s="4"/>
      <c r="AQ495" s="4"/>
      <c r="AR495" s="4"/>
      <c r="BS495" s="5" t="s">
        <v>1007</v>
      </c>
    </row>
    <row r="496" spans="13:71">
      <c r="M496"/>
      <c r="R496" s="4"/>
      <c r="S496" s="4"/>
      <c r="AQ496" s="4"/>
      <c r="AR496" s="4"/>
      <c r="BS496" s="5" t="s">
        <v>1008</v>
      </c>
    </row>
    <row r="497" spans="13:71">
      <c r="M497"/>
      <c r="R497" s="4"/>
      <c r="S497" s="4"/>
      <c r="AQ497" s="4"/>
      <c r="AR497" s="4"/>
      <c r="BS497" s="5" t="s">
        <v>1009</v>
      </c>
    </row>
    <row r="498" spans="13:71">
      <c r="M498"/>
      <c r="R498" s="4"/>
      <c r="S498" s="4"/>
      <c r="AQ498" s="4"/>
      <c r="AR498" s="4"/>
      <c r="BS498" s="5" t="s">
        <v>732</v>
      </c>
    </row>
    <row r="499" spans="13:71">
      <c r="M499"/>
      <c r="R499" s="4"/>
      <c r="S499" s="4"/>
      <c r="AQ499" s="4"/>
      <c r="AR499" s="4"/>
      <c r="BS499" s="5" t="s">
        <v>1010</v>
      </c>
    </row>
    <row r="500" spans="13:71">
      <c r="M500"/>
      <c r="R500" s="4"/>
      <c r="S500" s="4"/>
      <c r="AQ500" s="4"/>
      <c r="AR500" s="4"/>
      <c r="BS500" s="5" t="s">
        <v>1011</v>
      </c>
    </row>
    <row r="501" spans="13:71">
      <c r="M501"/>
      <c r="R501" s="4"/>
      <c r="S501" s="4"/>
      <c r="AQ501" s="4"/>
      <c r="AR501" s="4"/>
      <c r="BS501" s="5" t="s">
        <v>1012</v>
      </c>
    </row>
    <row r="502" spans="13:71">
      <c r="M502"/>
      <c r="R502" s="4"/>
      <c r="S502" s="4"/>
      <c r="AQ502" s="4"/>
      <c r="AR502" s="4"/>
      <c r="BS502" s="5" t="s">
        <v>1013</v>
      </c>
    </row>
    <row r="503" spans="13:71">
      <c r="M503"/>
      <c r="R503" s="4"/>
      <c r="S503" s="4"/>
      <c r="AQ503" s="4"/>
      <c r="AR503" s="4"/>
      <c r="BS503" s="5" t="s">
        <v>1014</v>
      </c>
    </row>
    <row r="504" spans="13:71">
      <c r="M504"/>
      <c r="R504" s="4"/>
      <c r="S504" s="4"/>
      <c r="AQ504" s="4"/>
      <c r="AR504" s="4"/>
      <c r="BS504" s="5" t="s">
        <v>1015</v>
      </c>
    </row>
    <row r="505" spans="13:71">
      <c r="M505"/>
      <c r="R505" s="4"/>
      <c r="S505" s="4"/>
      <c r="AQ505" s="4"/>
      <c r="AR505" s="4"/>
      <c r="BS505" s="5" t="s">
        <v>1016</v>
      </c>
    </row>
    <row r="506" spans="13:71">
      <c r="M506"/>
      <c r="R506" s="4"/>
      <c r="S506" s="4"/>
      <c r="AQ506" s="4"/>
      <c r="AR506" s="4"/>
      <c r="BS506" s="5" t="s">
        <v>1017</v>
      </c>
    </row>
    <row r="507" spans="13:71">
      <c r="M507"/>
      <c r="R507" s="4"/>
      <c r="S507" s="4"/>
      <c r="AQ507" s="4"/>
      <c r="AR507" s="4"/>
      <c r="BS507" s="5" t="s">
        <v>1018</v>
      </c>
    </row>
    <row r="508" spans="13:71">
      <c r="M508"/>
      <c r="R508" s="4"/>
      <c r="S508" s="4"/>
      <c r="AQ508" s="4"/>
      <c r="AR508" s="4"/>
      <c r="BS508" s="5" t="s">
        <v>1019</v>
      </c>
    </row>
    <row r="509" spans="13:71">
      <c r="M509"/>
      <c r="R509" s="4"/>
      <c r="S509" s="4"/>
      <c r="AQ509" s="4"/>
      <c r="AR509" s="4"/>
      <c r="BS509" s="5" t="s">
        <v>1020</v>
      </c>
    </row>
    <row r="510" spans="13:71">
      <c r="M510"/>
      <c r="R510" s="4"/>
      <c r="S510" s="4"/>
      <c r="AQ510" s="4"/>
      <c r="AR510" s="4"/>
      <c r="BS510" s="5" t="s">
        <v>1021</v>
      </c>
    </row>
    <row r="511" spans="13:71">
      <c r="M511"/>
      <c r="R511" s="4"/>
      <c r="S511" s="4"/>
      <c r="AQ511" s="4"/>
      <c r="AR511" s="4"/>
      <c r="BS511" s="5" t="s">
        <v>1022</v>
      </c>
    </row>
    <row r="512" spans="13:71">
      <c r="M512"/>
      <c r="R512" s="4"/>
      <c r="S512" s="4"/>
      <c r="AQ512" s="4"/>
      <c r="AR512" s="4"/>
      <c r="BS512" s="5" t="s">
        <v>1023</v>
      </c>
    </row>
    <row r="513" spans="13:71">
      <c r="M513"/>
      <c r="R513" s="4"/>
      <c r="S513" s="4"/>
      <c r="AQ513" s="4"/>
      <c r="AR513" s="4"/>
      <c r="BS513" s="5" t="s">
        <v>1024</v>
      </c>
    </row>
    <row r="514" spans="13:71">
      <c r="M514"/>
      <c r="R514" s="4"/>
      <c r="S514" s="4"/>
      <c r="AQ514" s="4"/>
      <c r="AR514" s="4"/>
      <c r="BS514" s="5" t="s">
        <v>1025</v>
      </c>
    </row>
    <row r="515" spans="13:71">
      <c r="M515"/>
      <c r="R515" s="4"/>
      <c r="S515" s="4"/>
      <c r="AQ515" s="4"/>
      <c r="AR515" s="4"/>
      <c r="BS515" s="5" t="s">
        <v>1026</v>
      </c>
    </row>
    <row r="516" spans="13:71">
      <c r="M516"/>
      <c r="R516" s="4"/>
      <c r="S516" s="4"/>
      <c r="AQ516" s="4"/>
      <c r="AR516" s="4"/>
      <c r="BS516" s="5" t="s">
        <v>1027</v>
      </c>
    </row>
    <row r="517" spans="13:71">
      <c r="M517"/>
      <c r="R517" s="4"/>
      <c r="S517" s="4"/>
      <c r="AQ517" s="4"/>
      <c r="AR517" s="4"/>
      <c r="BS517" s="5" t="s">
        <v>1028</v>
      </c>
    </row>
    <row r="518" spans="13:71">
      <c r="M518"/>
      <c r="R518" s="4"/>
      <c r="S518" s="4"/>
      <c r="AQ518" s="4"/>
      <c r="AR518" s="4"/>
      <c r="BS518" s="5" t="s">
        <v>1029</v>
      </c>
    </row>
    <row r="519" spans="13:71">
      <c r="M519"/>
      <c r="R519" s="4"/>
      <c r="S519" s="4"/>
      <c r="AQ519" s="4"/>
      <c r="AR519" s="4"/>
      <c r="BS519" s="5" t="s">
        <v>1030</v>
      </c>
    </row>
    <row r="520" spans="13:71">
      <c r="M520"/>
      <c r="R520" s="4"/>
      <c r="S520" s="4"/>
      <c r="AQ520" s="4"/>
      <c r="AR520" s="4"/>
      <c r="BS520" s="5" t="s">
        <v>1031</v>
      </c>
    </row>
    <row r="521" spans="13:71">
      <c r="M521"/>
      <c r="R521" s="4"/>
      <c r="S521" s="4"/>
      <c r="AQ521" s="4"/>
      <c r="AR521" s="4"/>
      <c r="BS521" s="5" t="s">
        <v>493</v>
      </c>
    </row>
    <row r="522" spans="13:71">
      <c r="M522"/>
      <c r="R522" s="4"/>
      <c r="S522" s="4"/>
      <c r="AQ522" s="4"/>
      <c r="AR522" s="4"/>
      <c r="BS522" s="5" t="s">
        <v>1032</v>
      </c>
    </row>
    <row r="523" spans="13:71">
      <c r="M523"/>
      <c r="R523" s="4"/>
      <c r="S523" s="4"/>
      <c r="AQ523" s="4"/>
      <c r="AR523" s="4"/>
      <c r="BS523" s="5" t="s">
        <v>1033</v>
      </c>
    </row>
    <row r="524" spans="13:71">
      <c r="M524"/>
      <c r="R524" s="4"/>
      <c r="S524" s="4"/>
      <c r="AQ524" s="4"/>
      <c r="AR524" s="4"/>
      <c r="BS524" s="5" t="s">
        <v>1034</v>
      </c>
    </row>
    <row r="525" spans="13:71">
      <c r="M525"/>
      <c r="R525" s="4"/>
      <c r="S525" s="4"/>
      <c r="AQ525" s="4"/>
      <c r="AR525" s="4"/>
      <c r="BS525" s="5" t="s">
        <v>1035</v>
      </c>
    </row>
    <row r="526" spans="13:71">
      <c r="M526"/>
      <c r="R526" s="4"/>
      <c r="S526" s="4"/>
      <c r="AQ526" s="4"/>
      <c r="AR526" s="4"/>
      <c r="BS526" s="5" t="s">
        <v>1036</v>
      </c>
    </row>
    <row r="527" spans="13:71">
      <c r="M527"/>
      <c r="R527" s="4"/>
      <c r="S527" s="4"/>
      <c r="AQ527" s="4"/>
      <c r="AR527" s="4"/>
      <c r="BS527" s="5" t="s">
        <v>1037</v>
      </c>
    </row>
    <row r="528" spans="13:71">
      <c r="M528"/>
      <c r="R528" s="4"/>
      <c r="S528" s="4"/>
      <c r="AQ528" s="4"/>
      <c r="AR528" s="4"/>
      <c r="BS528" s="5" t="s">
        <v>1038</v>
      </c>
    </row>
    <row r="529" spans="13:71">
      <c r="M529"/>
      <c r="R529" s="4"/>
      <c r="S529" s="4"/>
      <c r="AQ529" s="4"/>
      <c r="AR529" s="4"/>
      <c r="BS529" s="5" t="s">
        <v>1039</v>
      </c>
    </row>
    <row r="530" spans="13:71">
      <c r="M530"/>
      <c r="R530" s="4"/>
      <c r="S530" s="4"/>
      <c r="AQ530" s="4"/>
      <c r="AR530" s="4"/>
      <c r="BS530" s="5" t="s">
        <v>1040</v>
      </c>
    </row>
    <row r="531" spans="13:71">
      <c r="M531"/>
      <c r="R531" s="4"/>
      <c r="S531" s="4"/>
      <c r="AQ531" s="4"/>
      <c r="AR531" s="4"/>
      <c r="BS531" s="5" t="s">
        <v>1041</v>
      </c>
    </row>
    <row r="532" spans="13:71">
      <c r="M532"/>
      <c r="R532" s="4"/>
      <c r="S532" s="4"/>
      <c r="AQ532" s="4"/>
      <c r="AR532" s="4"/>
      <c r="BS532" s="5" t="s">
        <v>1042</v>
      </c>
    </row>
    <row r="533" spans="13:71">
      <c r="M533"/>
      <c r="R533" s="4"/>
      <c r="S533" s="4"/>
      <c r="AQ533" s="4"/>
      <c r="AR533" s="4"/>
      <c r="BS533" s="5" t="s">
        <v>1043</v>
      </c>
    </row>
    <row r="534" spans="13:71">
      <c r="M534"/>
      <c r="R534" s="4"/>
      <c r="S534" s="4"/>
      <c r="AQ534" s="4"/>
      <c r="AR534" s="4"/>
      <c r="BS534" s="5" t="s">
        <v>1044</v>
      </c>
    </row>
    <row r="535" spans="13:71">
      <c r="M535"/>
      <c r="R535" s="4"/>
      <c r="S535" s="4"/>
      <c r="AQ535" s="4"/>
      <c r="AR535" s="4"/>
      <c r="BS535" s="5" t="s">
        <v>1045</v>
      </c>
    </row>
    <row r="536" spans="13:71">
      <c r="M536"/>
      <c r="R536" s="4"/>
      <c r="S536" s="4"/>
      <c r="AQ536" s="4"/>
      <c r="AR536" s="4"/>
      <c r="BS536" s="5" t="s">
        <v>1046</v>
      </c>
    </row>
    <row r="537" spans="13:71">
      <c r="M537"/>
      <c r="R537" s="4"/>
      <c r="S537" s="4"/>
      <c r="AQ537" s="4"/>
      <c r="AR537" s="4"/>
      <c r="BS537" s="5" t="s">
        <v>1047</v>
      </c>
    </row>
    <row r="538" spans="13:71">
      <c r="M538"/>
      <c r="R538" s="4"/>
      <c r="S538" s="4"/>
      <c r="AQ538" s="4"/>
      <c r="AR538" s="4"/>
      <c r="BS538" s="5" t="s">
        <v>1048</v>
      </c>
    </row>
    <row r="539" spans="13:71">
      <c r="M539"/>
      <c r="R539" s="4"/>
      <c r="S539" s="4"/>
      <c r="AQ539" s="4"/>
      <c r="AR539" s="4"/>
      <c r="BS539" s="5" t="s">
        <v>1049</v>
      </c>
    </row>
    <row r="540" spans="13:71">
      <c r="M540"/>
      <c r="R540" s="4"/>
      <c r="S540" s="4"/>
      <c r="AQ540" s="4"/>
      <c r="AR540" s="4"/>
      <c r="BS540" s="5" t="s">
        <v>1050</v>
      </c>
    </row>
    <row r="541" spans="13:71">
      <c r="M541"/>
      <c r="R541" s="4"/>
      <c r="S541" s="4"/>
      <c r="AQ541" s="4"/>
      <c r="AR541" s="4"/>
      <c r="BS541" s="5" t="s">
        <v>1051</v>
      </c>
    </row>
    <row r="542" spans="13:71">
      <c r="M542"/>
      <c r="R542" s="4"/>
      <c r="S542" s="4"/>
      <c r="AQ542" s="4"/>
      <c r="AR542" s="4"/>
      <c r="BS542" s="5" t="s">
        <v>1052</v>
      </c>
    </row>
    <row r="543" spans="13:71">
      <c r="M543"/>
      <c r="R543" s="4"/>
      <c r="S543" s="4"/>
      <c r="AQ543" s="4"/>
      <c r="AR543" s="4"/>
      <c r="BS543" s="5" t="s">
        <v>1053</v>
      </c>
    </row>
    <row r="544" spans="13:71">
      <c r="M544"/>
      <c r="R544" s="4"/>
      <c r="S544" s="4"/>
      <c r="AQ544" s="4"/>
      <c r="AR544" s="4"/>
      <c r="BS544" s="5" t="s">
        <v>1054</v>
      </c>
    </row>
    <row r="545" spans="13:71">
      <c r="M545"/>
      <c r="R545" s="4"/>
      <c r="S545" s="4"/>
      <c r="AQ545" s="4"/>
      <c r="AR545" s="4"/>
      <c r="BS545" s="5" t="s">
        <v>1055</v>
      </c>
    </row>
    <row r="546" spans="13:71">
      <c r="M546"/>
      <c r="R546" s="4"/>
      <c r="S546" s="4"/>
      <c r="AQ546" s="4"/>
      <c r="AR546" s="4"/>
      <c r="BS546" s="5" t="s">
        <v>1056</v>
      </c>
    </row>
    <row r="547" spans="13:71">
      <c r="M547"/>
      <c r="R547" s="4"/>
      <c r="S547" s="4"/>
      <c r="AQ547" s="4"/>
      <c r="AR547" s="4"/>
      <c r="BS547" s="5" t="s">
        <v>1057</v>
      </c>
    </row>
    <row r="548" spans="13:71">
      <c r="M548"/>
      <c r="R548" s="4"/>
      <c r="S548" s="4"/>
      <c r="AQ548" s="4"/>
      <c r="AR548" s="4"/>
      <c r="BS548" s="5" t="s">
        <v>1058</v>
      </c>
    </row>
    <row r="549" spans="13:71">
      <c r="M549"/>
      <c r="R549" s="4"/>
      <c r="S549" s="4"/>
      <c r="AQ549" s="4"/>
      <c r="AR549" s="4"/>
      <c r="BS549" s="5" t="s">
        <v>652</v>
      </c>
    </row>
    <row r="550" spans="13:71">
      <c r="M550"/>
      <c r="R550" s="4"/>
      <c r="S550" s="4"/>
      <c r="AQ550" s="4"/>
      <c r="AR550" s="4"/>
      <c r="BS550" s="5" t="s">
        <v>1059</v>
      </c>
    </row>
    <row r="551" spans="13:71">
      <c r="M551"/>
      <c r="R551" s="4"/>
      <c r="S551" s="4"/>
      <c r="AQ551" s="4"/>
      <c r="AR551" s="4"/>
      <c r="BS551" s="5" t="s">
        <v>1060</v>
      </c>
    </row>
    <row r="552" spans="13:71">
      <c r="M552"/>
      <c r="R552" s="4"/>
      <c r="S552" s="4"/>
      <c r="AQ552" s="4"/>
      <c r="AR552" s="4"/>
      <c r="BS552" s="5" t="s">
        <v>1061</v>
      </c>
    </row>
    <row r="553" spans="13:71">
      <c r="M553"/>
      <c r="R553" s="4"/>
      <c r="S553" s="4"/>
      <c r="AQ553" s="4"/>
      <c r="AR553" s="4"/>
      <c r="BS553" s="5" t="s">
        <v>1062</v>
      </c>
    </row>
    <row r="554" spans="13:71">
      <c r="M554"/>
      <c r="R554" s="4"/>
      <c r="S554" s="4"/>
      <c r="AQ554" s="4"/>
      <c r="AR554" s="4"/>
      <c r="BS554" s="5" t="s">
        <v>1063</v>
      </c>
    </row>
    <row r="555" spans="13:71">
      <c r="M555"/>
      <c r="R555" s="4"/>
      <c r="S555" s="4"/>
      <c r="AQ555" s="4"/>
      <c r="AR555" s="4"/>
      <c r="BS555" s="5" t="s">
        <v>1064</v>
      </c>
    </row>
    <row r="556" spans="13:71">
      <c r="M556"/>
      <c r="R556" s="4"/>
      <c r="S556" s="4"/>
      <c r="AQ556" s="4"/>
      <c r="AR556" s="4"/>
      <c r="BS556" s="5" t="s">
        <v>1065</v>
      </c>
    </row>
    <row r="557" spans="13:71">
      <c r="M557"/>
      <c r="R557" s="4"/>
      <c r="S557" s="4"/>
      <c r="AQ557" s="4"/>
      <c r="AR557" s="4"/>
      <c r="BS557" s="5" t="s">
        <v>1066</v>
      </c>
    </row>
    <row r="558" spans="13:71">
      <c r="M558"/>
      <c r="R558" s="4"/>
      <c r="S558" s="4"/>
      <c r="AQ558" s="4"/>
      <c r="AR558" s="4"/>
      <c r="BS558" s="5" t="s">
        <v>1067</v>
      </c>
    </row>
    <row r="559" spans="13:71">
      <c r="M559"/>
      <c r="R559" s="4"/>
      <c r="S559" s="4"/>
      <c r="AQ559" s="4"/>
      <c r="AR559" s="4"/>
      <c r="BS559" s="5" t="s">
        <v>1068</v>
      </c>
    </row>
    <row r="560" spans="13:71">
      <c r="M560"/>
      <c r="R560" s="4"/>
      <c r="S560" s="4"/>
      <c r="AQ560" s="4"/>
      <c r="AR560" s="4"/>
      <c r="BS560" s="5" t="s">
        <v>1069</v>
      </c>
    </row>
    <row r="561" spans="13:71">
      <c r="M561"/>
      <c r="R561" s="4"/>
      <c r="S561" s="4"/>
      <c r="AQ561" s="4"/>
      <c r="AR561" s="4"/>
      <c r="BS561" s="5" t="s">
        <v>1070</v>
      </c>
    </row>
    <row r="562" spans="13:71">
      <c r="M562"/>
      <c r="R562" s="4"/>
      <c r="S562" s="4"/>
      <c r="AQ562" s="4"/>
      <c r="AR562" s="4"/>
      <c r="BS562" s="5" t="s">
        <v>392</v>
      </c>
    </row>
    <row r="563" spans="13:71">
      <c r="M563"/>
      <c r="R563" s="4"/>
      <c r="S563" s="4"/>
      <c r="AQ563" s="4"/>
      <c r="AR563" s="4"/>
      <c r="BS563" s="5" t="s">
        <v>1071</v>
      </c>
    </row>
    <row r="564" spans="13:71">
      <c r="M564"/>
      <c r="R564" s="4"/>
      <c r="S564" s="4"/>
      <c r="AQ564" s="4"/>
      <c r="AR564" s="4"/>
      <c r="BS564" s="5" t="s">
        <v>1072</v>
      </c>
    </row>
    <row r="565" spans="13:71">
      <c r="M565"/>
      <c r="R565" s="4"/>
      <c r="S565" s="4"/>
      <c r="AQ565" s="4"/>
      <c r="AR565" s="4"/>
      <c r="BS565" s="5" t="s">
        <v>1073</v>
      </c>
    </row>
    <row r="566" spans="13:71">
      <c r="M566"/>
      <c r="R566" s="4"/>
      <c r="S566" s="4"/>
      <c r="AQ566" s="4"/>
      <c r="AR566" s="4"/>
      <c r="BS566" s="5" t="s">
        <v>1074</v>
      </c>
    </row>
    <row r="567" spans="13:71">
      <c r="M567"/>
      <c r="R567" s="4"/>
      <c r="S567" s="4"/>
      <c r="AQ567" s="4"/>
      <c r="AR567" s="4"/>
      <c r="BS567" s="5" t="s">
        <v>1075</v>
      </c>
    </row>
    <row r="568" spans="13:71">
      <c r="M568"/>
      <c r="R568" s="4"/>
      <c r="S568" s="4"/>
      <c r="AQ568" s="4"/>
      <c r="AR568" s="4"/>
      <c r="BS568" s="5" t="s">
        <v>1076</v>
      </c>
    </row>
    <row r="569" spans="13:71">
      <c r="M569"/>
      <c r="R569" s="4"/>
      <c r="S569" s="4"/>
      <c r="AQ569" s="4"/>
      <c r="AR569" s="4"/>
      <c r="BS569" s="5" t="s">
        <v>1077</v>
      </c>
    </row>
    <row r="570" spans="13:71">
      <c r="M570"/>
      <c r="R570" s="4"/>
      <c r="S570" s="4"/>
      <c r="AQ570" s="4"/>
      <c r="AR570" s="4"/>
      <c r="BS570" s="5" t="s">
        <v>1078</v>
      </c>
    </row>
    <row r="571" spans="13:71">
      <c r="M571"/>
      <c r="R571" s="4"/>
      <c r="S571" s="4"/>
      <c r="AQ571" s="4"/>
      <c r="AR571" s="4"/>
      <c r="BS571" s="5" t="s">
        <v>1079</v>
      </c>
    </row>
    <row r="572" spans="13:71">
      <c r="M572"/>
      <c r="R572" s="4"/>
      <c r="S572" s="4"/>
      <c r="AQ572" s="4"/>
      <c r="AR572" s="4"/>
      <c r="BS572" s="5" t="s">
        <v>1080</v>
      </c>
    </row>
    <row r="573" spans="13:71">
      <c r="M573"/>
      <c r="R573" s="4"/>
      <c r="S573" s="4"/>
      <c r="AQ573" s="4"/>
      <c r="AR573" s="4"/>
      <c r="BS573" s="5" t="s">
        <v>1081</v>
      </c>
    </row>
    <row r="574" spans="13:71">
      <c r="M574"/>
      <c r="R574" s="4"/>
      <c r="S574" s="4"/>
      <c r="AQ574" s="4"/>
      <c r="AR574" s="4"/>
      <c r="BS574" s="5" t="s">
        <v>1082</v>
      </c>
    </row>
    <row r="575" spans="13:71">
      <c r="M575"/>
      <c r="R575" s="4"/>
      <c r="S575" s="4"/>
      <c r="AQ575" s="4"/>
      <c r="AR575" s="4"/>
      <c r="BS575" s="5" t="s">
        <v>1083</v>
      </c>
    </row>
    <row r="576" spans="13:71">
      <c r="M576"/>
      <c r="R576" s="4"/>
      <c r="S576" s="4"/>
      <c r="AQ576" s="4"/>
      <c r="AR576" s="4"/>
      <c r="BS576" s="5" t="s">
        <v>1084</v>
      </c>
    </row>
    <row r="577" spans="13:71">
      <c r="M577"/>
      <c r="R577" s="4"/>
      <c r="S577" s="4"/>
      <c r="AQ577" s="4"/>
      <c r="AR577" s="4"/>
      <c r="BS577" s="5" t="s">
        <v>933</v>
      </c>
    </row>
    <row r="578" spans="13:71">
      <c r="M578"/>
      <c r="R578" s="4"/>
      <c r="S578" s="4"/>
      <c r="AQ578" s="4"/>
      <c r="AR578" s="4"/>
      <c r="BS578" s="5" t="s">
        <v>1085</v>
      </c>
    </row>
    <row r="579" spans="13:71">
      <c r="M579"/>
      <c r="R579" s="4"/>
      <c r="S579" s="4"/>
      <c r="AQ579" s="4"/>
      <c r="AR579" s="4"/>
      <c r="BS579" s="5" t="s">
        <v>1086</v>
      </c>
    </row>
    <row r="580" spans="13:71">
      <c r="M580"/>
      <c r="R580" s="4"/>
      <c r="S580" s="4"/>
      <c r="AQ580" s="4"/>
      <c r="AR580" s="4"/>
      <c r="BS580" s="5" t="s">
        <v>1087</v>
      </c>
    </row>
    <row r="581" spans="13:71">
      <c r="M581"/>
      <c r="R581" s="4"/>
      <c r="S581" s="4"/>
      <c r="AQ581" s="4"/>
      <c r="AR581" s="4"/>
      <c r="BS581" s="5" t="s">
        <v>1088</v>
      </c>
    </row>
    <row r="582" spans="13:71">
      <c r="M582"/>
      <c r="R582" s="4"/>
      <c r="S582" s="4"/>
      <c r="AQ582" s="4"/>
      <c r="AR582" s="4"/>
      <c r="BS582" s="5" t="s">
        <v>1089</v>
      </c>
    </row>
    <row r="583" spans="13:71">
      <c r="M583"/>
      <c r="R583" s="4"/>
      <c r="S583" s="4"/>
      <c r="AQ583" s="4"/>
      <c r="AR583" s="4"/>
      <c r="BS583" s="5" t="s">
        <v>1090</v>
      </c>
    </row>
    <row r="584" spans="13:71">
      <c r="M584"/>
      <c r="R584" s="4"/>
      <c r="S584" s="4"/>
      <c r="AQ584" s="4"/>
      <c r="AR584" s="4"/>
      <c r="BS584" s="5" t="s">
        <v>227</v>
      </c>
    </row>
    <row r="585" spans="13:71">
      <c r="M585"/>
      <c r="R585" s="4"/>
      <c r="S585" s="4"/>
      <c r="AQ585" s="4"/>
      <c r="AR585" s="4"/>
      <c r="BS585" s="5" t="s">
        <v>1091</v>
      </c>
    </row>
    <row r="586" spans="13:71">
      <c r="M586"/>
      <c r="R586" s="4"/>
      <c r="S586" s="4"/>
      <c r="AQ586" s="4"/>
      <c r="AR586" s="4"/>
      <c r="BS586" s="5" t="s">
        <v>1092</v>
      </c>
    </row>
    <row r="587" spans="13:71">
      <c r="M587"/>
      <c r="R587" s="4"/>
      <c r="S587" s="4"/>
      <c r="AQ587" s="4"/>
      <c r="AR587" s="4"/>
      <c r="BS587" s="5" t="s">
        <v>1093</v>
      </c>
    </row>
    <row r="588" spans="13:71">
      <c r="M588"/>
      <c r="R588" s="4"/>
      <c r="S588" s="4"/>
      <c r="AQ588" s="4"/>
      <c r="AR588" s="4"/>
      <c r="BS588" s="5" t="s">
        <v>1094</v>
      </c>
    </row>
    <row r="589" spans="13:71">
      <c r="M589"/>
      <c r="R589" s="4"/>
      <c r="S589" s="4"/>
      <c r="AQ589" s="4"/>
      <c r="AR589" s="4"/>
      <c r="BS589" s="5" t="s">
        <v>1095</v>
      </c>
    </row>
    <row r="590" spans="13:71">
      <c r="M590"/>
      <c r="R590" s="4"/>
      <c r="S590" s="4"/>
      <c r="AQ590" s="4"/>
      <c r="AR590" s="4"/>
      <c r="BS590" s="5" t="s">
        <v>1096</v>
      </c>
    </row>
    <row r="591" spans="13:71">
      <c r="M591"/>
      <c r="R591" s="4"/>
      <c r="S591" s="4"/>
      <c r="AQ591" s="4"/>
      <c r="AR591" s="4"/>
      <c r="BS591" s="5" t="s">
        <v>1097</v>
      </c>
    </row>
    <row r="592" spans="13:71">
      <c r="M592"/>
      <c r="R592" s="4"/>
      <c r="S592" s="4"/>
      <c r="AQ592" s="4"/>
      <c r="AR592" s="4"/>
      <c r="BS592" s="5" t="s">
        <v>1098</v>
      </c>
    </row>
    <row r="593" spans="13:71">
      <c r="M593"/>
      <c r="R593" s="4"/>
      <c r="S593" s="4"/>
      <c r="AQ593" s="4"/>
      <c r="AR593" s="4"/>
      <c r="BS593" s="5" t="s">
        <v>1099</v>
      </c>
    </row>
    <row r="594" spans="13:71">
      <c r="M594"/>
      <c r="R594" s="4"/>
      <c r="S594" s="4"/>
      <c r="AQ594" s="4"/>
      <c r="AR594" s="4"/>
      <c r="BS594" s="5" t="s">
        <v>1100</v>
      </c>
    </row>
    <row r="595" spans="13:71">
      <c r="M595"/>
      <c r="R595" s="4"/>
      <c r="S595" s="4"/>
      <c r="AQ595" s="4"/>
      <c r="AR595" s="4"/>
      <c r="BS595" s="5" t="s">
        <v>1101</v>
      </c>
    </row>
    <row r="596" spans="13:71">
      <c r="M596"/>
      <c r="R596" s="4"/>
      <c r="S596" s="4"/>
      <c r="AQ596" s="4"/>
      <c r="AR596" s="4"/>
      <c r="BS596" s="5" t="s">
        <v>1102</v>
      </c>
    </row>
    <row r="597" spans="13:71">
      <c r="M597"/>
      <c r="R597" s="4"/>
      <c r="S597" s="4"/>
      <c r="AQ597" s="4"/>
      <c r="AR597" s="4"/>
      <c r="BS597" s="5" t="s">
        <v>1103</v>
      </c>
    </row>
    <row r="598" spans="13:71">
      <c r="M598"/>
      <c r="R598" s="4"/>
      <c r="S598" s="4"/>
      <c r="AQ598" s="4"/>
      <c r="AR598" s="4"/>
      <c r="BS598" s="5" t="s">
        <v>1104</v>
      </c>
    </row>
    <row r="599" spans="13:71">
      <c r="M599"/>
      <c r="R599" s="4"/>
      <c r="S599" s="4"/>
      <c r="AQ599" s="4"/>
      <c r="AR599" s="4"/>
      <c r="BS599" s="5" t="s">
        <v>1105</v>
      </c>
    </row>
    <row r="600" spans="13:71">
      <c r="M600"/>
      <c r="R600" s="4"/>
      <c r="S600" s="4"/>
      <c r="AQ600" s="4"/>
      <c r="AR600" s="4"/>
      <c r="BS600" s="5" t="s">
        <v>1106</v>
      </c>
    </row>
    <row r="601" spans="13:71">
      <c r="M601"/>
      <c r="R601" s="4"/>
      <c r="S601" s="4"/>
      <c r="AQ601" s="4"/>
      <c r="AR601" s="4"/>
      <c r="BS601" s="5" t="s">
        <v>1107</v>
      </c>
    </row>
    <row r="602" spans="13:71">
      <c r="M602"/>
      <c r="R602" s="4"/>
      <c r="S602" s="4"/>
      <c r="AQ602" s="4"/>
      <c r="AR602" s="4"/>
      <c r="BS602" s="5" t="s">
        <v>1108</v>
      </c>
    </row>
    <row r="603" spans="13:71">
      <c r="M603"/>
      <c r="R603" s="4"/>
      <c r="S603" s="4"/>
      <c r="AQ603" s="4"/>
      <c r="AR603" s="4"/>
      <c r="BS603" s="5" t="s">
        <v>495</v>
      </c>
    </row>
    <row r="604" spans="13:71">
      <c r="M604"/>
      <c r="R604" s="4"/>
      <c r="S604" s="4"/>
      <c r="AQ604" s="4"/>
      <c r="AR604" s="4"/>
      <c r="BS604" s="5" t="s">
        <v>1109</v>
      </c>
    </row>
    <row r="605" spans="13:71">
      <c r="M605"/>
      <c r="R605" s="4"/>
      <c r="S605" s="4"/>
      <c r="AQ605" s="4"/>
      <c r="AR605" s="4"/>
      <c r="BS605" s="5" t="s">
        <v>1110</v>
      </c>
    </row>
    <row r="606" spans="13:71">
      <c r="M606"/>
      <c r="R606" s="4"/>
      <c r="S606" s="4"/>
      <c r="AQ606" s="4"/>
      <c r="AR606" s="4"/>
      <c r="BS606" s="5" t="s">
        <v>1111</v>
      </c>
    </row>
    <row r="607" spans="13:71">
      <c r="M607"/>
      <c r="R607" s="4"/>
      <c r="S607" s="4"/>
      <c r="AQ607" s="4"/>
      <c r="AR607" s="4"/>
      <c r="BS607" s="5" t="s">
        <v>1112</v>
      </c>
    </row>
    <row r="608" spans="13:71">
      <c r="M608"/>
      <c r="R608" s="4"/>
      <c r="S608" s="4"/>
      <c r="AQ608" s="4"/>
      <c r="AR608" s="4"/>
      <c r="BS608" s="5" t="s">
        <v>1113</v>
      </c>
    </row>
    <row r="609" spans="13:71">
      <c r="M609"/>
      <c r="R609" s="4"/>
      <c r="S609" s="4"/>
      <c r="AQ609" s="4"/>
      <c r="AR609" s="4"/>
      <c r="BS609" s="5" t="s">
        <v>1114</v>
      </c>
    </row>
    <row r="610" spans="13:71">
      <c r="M610"/>
      <c r="R610" s="4"/>
      <c r="S610" s="4"/>
      <c r="AQ610" s="4"/>
      <c r="AR610" s="4"/>
      <c r="BS610" s="5" t="s">
        <v>1115</v>
      </c>
    </row>
    <row r="611" spans="13:71">
      <c r="M611"/>
      <c r="R611" s="4"/>
      <c r="S611" s="4"/>
      <c r="AQ611" s="4"/>
      <c r="AR611" s="4"/>
      <c r="BS611" s="5" t="s">
        <v>1116</v>
      </c>
    </row>
    <row r="612" spans="13:71">
      <c r="M612"/>
      <c r="R612" s="4"/>
      <c r="S612" s="4"/>
      <c r="AQ612" s="4"/>
      <c r="AR612" s="4"/>
      <c r="BS612" s="5" t="s">
        <v>1117</v>
      </c>
    </row>
    <row r="613" spans="13:71">
      <c r="M613"/>
      <c r="R613" s="4"/>
      <c r="S613" s="4"/>
      <c r="AQ613" s="4"/>
      <c r="AR613" s="4"/>
      <c r="BS613" s="5" t="s">
        <v>1118</v>
      </c>
    </row>
    <row r="614" spans="13:71">
      <c r="M614"/>
      <c r="R614" s="4"/>
      <c r="S614" s="4"/>
      <c r="AQ614" s="4"/>
      <c r="AR614" s="4"/>
      <c r="BS614" s="5" t="s">
        <v>1119</v>
      </c>
    </row>
    <row r="615" spans="13:71">
      <c r="M615"/>
      <c r="R615" s="4"/>
      <c r="S615" s="4"/>
      <c r="AQ615" s="4"/>
      <c r="AR615" s="4"/>
      <c r="BS615" s="5" t="s">
        <v>1120</v>
      </c>
    </row>
    <row r="616" spans="13:71">
      <c r="M616"/>
      <c r="R616" s="4"/>
      <c r="S616" s="4"/>
      <c r="AQ616" s="4"/>
      <c r="AR616" s="4"/>
      <c r="BS616" s="5" t="s">
        <v>1121</v>
      </c>
    </row>
    <row r="617" spans="13:71">
      <c r="M617"/>
      <c r="R617" s="4"/>
      <c r="S617" s="4"/>
      <c r="AQ617" s="4"/>
      <c r="AR617" s="4"/>
      <c r="BS617" s="5" t="s">
        <v>1122</v>
      </c>
    </row>
    <row r="618" spans="13:71">
      <c r="M618"/>
      <c r="R618" s="4"/>
      <c r="S618" s="4"/>
      <c r="AQ618" s="4"/>
      <c r="AR618" s="4"/>
      <c r="BS618" s="5" t="s">
        <v>1123</v>
      </c>
    </row>
    <row r="619" spans="13:71">
      <c r="M619"/>
      <c r="R619" s="4"/>
      <c r="S619" s="4"/>
      <c r="AQ619" s="4"/>
      <c r="AR619" s="4"/>
      <c r="BS619" s="5" t="s">
        <v>1124</v>
      </c>
    </row>
    <row r="620" spans="13:71">
      <c r="M620"/>
      <c r="R620" s="4"/>
      <c r="S620" s="4"/>
      <c r="AQ620" s="4"/>
      <c r="AR620" s="4"/>
      <c r="BS620" s="5" t="s">
        <v>1125</v>
      </c>
    </row>
    <row r="621" spans="13:71">
      <c r="M621"/>
      <c r="R621" s="4"/>
      <c r="S621" s="4"/>
      <c r="AQ621" s="4"/>
      <c r="AR621" s="4"/>
      <c r="BS621" s="5" t="s">
        <v>1126</v>
      </c>
    </row>
    <row r="622" spans="13:71">
      <c r="M622"/>
      <c r="R622" s="4"/>
      <c r="S622" s="4"/>
      <c r="AQ622" s="4"/>
      <c r="AR622" s="4"/>
      <c r="BS622" s="5" t="s">
        <v>1127</v>
      </c>
    </row>
    <row r="623" spans="13:71">
      <c r="M623"/>
      <c r="R623" s="4"/>
      <c r="S623" s="4"/>
      <c r="AQ623" s="4"/>
      <c r="AR623" s="4"/>
      <c r="BS623" s="5" t="s">
        <v>1128</v>
      </c>
    </row>
    <row r="624" spans="13:71">
      <c r="M624"/>
      <c r="R624" s="4"/>
      <c r="S624" s="4"/>
      <c r="AQ624" s="4"/>
      <c r="AR624" s="4"/>
      <c r="BS624" s="5" t="s">
        <v>1129</v>
      </c>
    </row>
    <row r="625" spans="13:71">
      <c r="M625"/>
      <c r="R625" s="4"/>
      <c r="S625" s="4"/>
      <c r="AQ625" s="4"/>
      <c r="AR625" s="4"/>
      <c r="BS625" s="5" t="s">
        <v>1130</v>
      </c>
    </row>
    <row r="626" spans="13:71">
      <c r="M626"/>
      <c r="R626" s="4"/>
      <c r="S626" s="4"/>
      <c r="AQ626" s="4"/>
      <c r="AR626" s="4"/>
      <c r="BS626" s="5" t="s">
        <v>1131</v>
      </c>
    </row>
    <row r="627" spans="13:71">
      <c r="M627"/>
      <c r="R627" s="4"/>
      <c r="S627" s="4"/>
      <c r="AQ627" s="4"/>
      <c r="AR627" s="4"/>
      <c r="BS627" s="5" t="s">
        <v>1132</v>
      </c>
    </row>
    <row r="628" spans="13:71">
      <c r="M628"/>
      <c r="R628" s="4"/>
      <c r="S628" s="4"/>
      <c r="AQ628" s="4"/>
      <c r="AR628" s="4"/>
      <c r="BS628" s="5" t="s">
        <v>1133</v>
      </c>
    </row>
    <row r="629" spans="13:71">
      <c r="M629"/>
      <c r="R629" s="4"/>
      <c r="S629" s="4"/>
      <c r="AQ629" s="4"/>
      <c r="AR629" s="4"/>
      <c r="BS629" s="5" t="s">
        <v>1134</v>
      </c>
    </row>
    <row r="630" spans="13:71">
      <c r="M630"/>
      <c r="R630" s="4"/>
      <c r="S630" s="4"/>
      <c r="AQ630" s="4"/>
      <c r="AR630" s="4"/>
      <c r="BS630" s="5" t="s">
        <v>551</v>
      </c>
    </row>
    <row r="631" spans="13:71">
      <c r="M631"/>
      <c r="R631" s="4"/>
      <c r="S631" s="4"/>
      <c r="AQ631" s="4"/>
      <c r="AR631" s="4"/>
      <c r="BS631" s="5" t="s">
        <v>1135</v>
      </c>
    </row>
    <row r="632" spans="13:71">
      <c r="M632"/>
      <c r="R632" s="4"/>
      <c r="S632" s="4"/>
      <c r="AQ632" s="4"/>
      <c r="AR632" s="4"/>
      <c r="BS632" s="5" t="s">
        <v>1136</v>
      </c>
    </row>
    <row r="633" spans="13:71">
      <c r="M633"/>
      <c r="R633" s="4"/>
      <c r="S633" s="4"/>
      <c r="AQ633" s="4"/>
      <c r="AR633" s="4"/>
      <c r="BS633" s="5" t="s">
        <v>1137</v>
      </c>
    </row>
    <row r="634" spans="13:71">
      <c r="M634"/>
      <c r="R634" s="4"/>
      <c r="S634" s="4"/>
      <c r="AQ634" s="4"/>
      <c r="AR634" s="4"/>
      <c r="BS634" s="5" t="s">
        <v>1138</v>
      </c>
    </row>
    <row r="635" spans="13:71">
      <c r="M635"/>
      <c r="R635" s="4"/>
      <c r="S635" s="4"/>
      <c r="AQ635" s="4"/>
      <c r="AR635" s="4"/>
      <c r="BS635" s="5" t="s">
        <v>1139</v>
      </c>
    </row>
    <row r="636" spans="13:71">
      <c r="M636"/>
      <c r="R636" s="4"/>
      <c r="S636" s="4"/>
      <c r="AQ636" s="4"/>
      <c r="AR636" s="4"/>
      <c r="BS636" s="5" t="s">
        <v>1140</v>
      </c>
    </row>
    <row r="637" spans="13:71">
      <c r="M637"/>
      <c r="R637" s="4"/>
      <c r="S637" s="4"/>
      <c r="AQ637" s="4"/>
      <c r="AR637" s="4"/>
      <c r="BS637" s="5" t="s">
        <v>1141</v>
      </c>
    </row>
    <row r="638" spans="13:71">
      <c r="M638"/>
      <c r="R638" s="4"/>
      <c r="S638" s="4"/>
      <c r="AQ638" s="4"/>
      <c r="AR638" s="4"/>
      <c r="BS638" s="5" t="s">
        <v>1142</v>
      </c>
    </row>
    <row r="639" spans="13:71">
      <c r="M639"/>
      <c r="R639" s="4"/>
      <c r="S639" s="4"/>
      <c r="AQ639" s="4"/>
      <c r="AR639" s="4"/>
      <c r="BS639" s="5" t="s">
        <v>1143</v>
      </c>
    </row>
    <row r="640" spans="13:71">
      <c r="M640"/>
      <c r="R640" s="4"/>
      <c r="S640" s="4"/>
      <c r="AQ640" s="4"/>
      <c r="AR640" s="4"/>
      <c r="BS640" s="5" t="s">
        <v>1144</v>
      </c>
    </row>
    <row r="641" spans="13:71">
      <c r="M641"/>
      <c r="R641" s="4"/>
      <c r="S641" s="4"/>
      <c r="AQ641" s="4"/>
      <c r="AR641" s="4"/>
      <c r="BS641" s="5" t="s">
        <v>1145</v>
      </c>
    </row>
    <row r="642" spans="13:71">
      <c r="M642"/>
      <c r="R642" s="4"/>
      <c r="S642" s="4"/>
      <c r="AQ642" s="4"/>
      <c r="AR642" s="4"/>
      <c r="BS642" s="5" t="s">
        <v>1146</v>
      </c>
    </row>
    <row r="643" spans="13:71">
      <c r="M643"/>
      <c r="R643" s="4"/>
      <c r="S643" s="4"/>
      <c r="AQ643" s="4"/>
      <c r="AR643" s="4"/>
      <c r="BS643" s="5" t="s">
        <v>1147</v>
      </c>
    </row>
    <row r="644" spans="13:71">
      <c r="M644"/>
      <c r="R644" s="4"/>
      <c r="S644" s="4"/>
      <c r="AQ644" s="4"/>
      <c r="AR644" s="4"/>
      <c r="BS644" s="5" t="s">
        <v>1148</v>
      </c>
    </row>
    <row r="645" spans="13:71">
      <c r="M645"/>
      <c r="R645" s="4"/>
      <c r="S645" s="4"/>
      <c r="AQ645" s="4"/>
      <c r="AR645" s="4"/>
      <c r="BS645" s="5" t="s">
        <v>1149</v>
      </c>
    </row>
    <row r="646" spans="13:71">
      <c r="M646"/>
      <c r="R646" s="4"/>
      <c r="S646" s="4"/>
      <c r="AQ646" s="4"/>
      <c r="AR646" s="4"/>
      <c r="BS646" s="5" t="s">
        <v>1150</v>
      </c>
    </row>
    <row r="647" spans="13:71">
      <c r="M647"/>
      <c r="R647" s="4"/>
      <c r="S647" s="4"/>
      <c r="AQ647" s="4"/>
      <c r="AR647" s="4"/>
      <c r="BS647" s="5" t="s">
        <v>1151</v>
      </c>
    </row>
    <row r="648" spans="13:71">
      <c r="M648"/>
      <c r="R648" s="4"/>
      <c r="S648" s="4"/>
      <c r="AQ648" s="4"/>
      <c r="AR648" s="4"/>
      <c r="BS648" s="5" t="s">
        <v>604</v>
      </c>
    </row>
    <row r="649" spans="13:71">
      <c r="M649"/>
      <c r="R649" s="4"/>
      <c r="S649" s="4"/>
      <c r="AQ649" s="4"/>
      <c r="AR649" s="4"/>
      <c r="BS649" s="5" t="s">
        <v>1152</v>
      </c>
    </row>
    <row r="650" spans="13:71">
      <c r="M650"/>
      <c r="R650" s="4"/>
      <c r="S650" s="4"/>
      <c r="AQ650" s="4"/>
      <c r="AR650" s="4"/>
      <c r="BS650" s="5" t="s">
        <v>637</v>
      </c>
    </row>
    <row r="651" spans="13:71">
      <c r="M651"/>
      <c r="R651" s="4"/>
      <c r="S651" s="4"/>
      <c r="AQ651" s="4"/>
      <c r="AR651" s="4"/>
      <c r="BS651" s="5" t="s">
        <v>1153</v>
      </c>
    </row>
    <row r="652" spans="13:71">
      <c r="M652"/>
      <c r="R652" s="4"/>
      <c r="S652" s="4"/>
      <c r="AQ652" s="4"/>
      <c r="AR652" s="4"/>
      <c r="BS652" s="5" t="s">
        <v>790</v>
      </c>
    </row>
    <row r="653" spans="13:71">
      <c r="M653"/>
      <c r="R653" s="4"/>
      <c r="S653" s="4"/>
      <c r="AQ653" s="4"/>
      <c r="AR653" s="4"/>
      <c r="BS653" s="5" t="s">
        <v>1154</v>
      </c>
    </row>
    <row r="654" spans="13:71">
      <c r="M654"/>
      <c r="R654" s="4"/>
      <c r="S654" s="4"/>
      <c r="AQ654" s="4"/>
      <c r="AR654" s="4"/>
      <c r="BS654" s="5" t="s">
        <v>1155</v>
      </c>
    </row>
    <row r="655" spans="13:71">
      <c r="M655"/>
      <c r="R655" s="4"/>
      <c r="S655" s="4"/>
      <c r="AQ655" s="4"/>
      <c r="AR655" s="4"/>
      <c r="BS655" s="5" t="s">
        <v>1156</v>
      </c>
    </row>
    <row r="656" spans="13:71">
      <c r="M656"/>
      <c r="R656" s="4"/>
      <c r="S656" s="4"/>
      <c r="AQ656" s="4"/>
      <c r="AR656" s="4"/>
      <c r="BS656" s="5" t="s">
        <v>1157</v>
      </c>
    </row>
    <row r="657" spans="13:71">
      <c r="M657"/>
      <c r="R657" s="4"/>
      <c r="S657" s="4"/>
      <c r="AQ657" s="4"/>
      <c r="AR657" s="4"/>
      <c r="BS657" s="5" t="s">
        <v>1158</v>
      </c>
    </row>
    <row r="658" spans="13:71">
      <c r="M658"/>
      <c r="R658" s="4"/>
      <c r="S658" s="4"/>
      <c r="AQ658" s="4"/>
      <c r="AR658" s="4"/>
      <c r="BS658" s="5" t="s">
        <v>1159</v>
      </c>
    </row>
    <row r="659" spans="13:71">
      <c r="M659"/>
      <c r="R659" s="4"/>
      <c r="S659" s="4"/>
      <c r="AQ659" s="4"/>
      <c r="AR659" s="4"/>
      <c r="BS659" s="5" t="s">
        <v>1160</v>
      </c>
    </row>
    <row r="660" spans="13:71">
      <c r="M660"/>
      <c r="R660" s="4"/>
      <c r="S660" s="4"/>
      <c r="AQ660" s="4"/>
      <c r="AR660" s="4"/>
      <c r="BS660" s="5" t="s">
        <v>1161</v>
      </c>
    </row>
    <row r="661" spans="13:71">
      <c r="M661"/>
      <c r="R661" s="4"/>
      <c r="S661" s="4"/>
      <c r="AQ661" s="4"/>
      <c r="AR661" s="4"/>
      <c r="BS661" s="5" t="s">
        <v>1162</v>
      </c>
    </row>
    <row r="662" spans="13:71">
      <c r="M662"/>
      <c r="R662" s="4"/>
      <c r="S662" s="4"/>
      <c r="AQ662" s="4"/>
      <c r="AR662" s="4"/>
      <c r="BS662" s="5" t="s">
        <v>1163</v>
      </c>
    </row>
    <row r="663" spans="13:71">
      <c r="M663"/>
      <c r="R663" s="4"/>
      <c r="S663" s="4"/>
      <c r="AQ663" s="4"/>
      <c r="AR663" s="4"/>
      <c r="BS663" s="5" t="s">
        <v>1164</v>
      </c>
    </row>
    <row r="664" spans="13:71">
      <c r="M664"/>
      <c r="R664" s="4"/>
      <c r="S664" s="4"/>
      <c r="AQ664" s="4"/>
      <c r="AR664" s="4"/>
      <c r="BS664" s="5" t="s">
        <v>1165</v>
      </c>
    </row>
    <row r="665" spans="13:71">
      <c r="M665"/>
      <c r="R665" s="4"/>
      <c r="S665" s="4"/>
      <c r="AQ665" s="4"/>
      <c r="AR665" s="4"/>
      <c r="BS665" s="5" t="s">
        <v>395</v>
      </c>
    </row>
    <row r="666" spans="13:71">
      <c r="M666"/>
      <c r="R666" s="4"/>
      <c r="S666" s="4"/>
      <c r="AQ666" s="4"/>
      <c r="AR666" s="4"/>
      <c r="BS666" s="5" t="s">
        <v>1166</v>
      </c>
    </row>
    <row r="667" spans="13:71">
      <c r="M667"/>
      <c r="R667" s="4"/>
      <c r="S667" s="4"/>
      <c r="AQ667" s="4"/>
      <c r="AR667" s="4"/>
      <c r="BS667" s="5" t="s">
        <v>1167</v>
      </c>
    </row>
    <row r="668" spans="13:71">
      <c r="M668"/>
      <c r="R668" s="4"/>
      <c r="S668" s="4"/>
      <c r="AQ668" s="4"/>
      <c r="AR668" s="4"/>
      <c r="BS668" s="5" t="s">
        <v>1168</v>
      </c>
    </row>
    <row r="669" spans="13:71">
      <c r="M669"/>
      <c r="R669" s="4"/>
      <c r="S669" s="4"/>
      <c r="AQ669" s="4"/>
      <c r="AR669" s="4"/>
      <c r="BS669" s="5" t="s">
        <v>1169</v>
      </c>
    </row>
    <row r="670" spans="13:71">
      <c r="M670"/>
      <c r="R670" s="4"/>
      <c r="S670" s="4"/>
      <c r="AQ670" s="4"/>
      <c r="AR670" s="4"/>
      <c r="BS670" s="5" t="s">
        <v>1170</v>
      </c>
    </row>
    <row r="671" spans="13:71">
      <c r="M671"/>
      <c r="R671" s="4"/>
      <c r="S671" s="4"/>
      <c r="AQ671" s="4"/>
      <c r="AR671" s="4"/>
      <c r="BS671" s="5" t="s">
        <v>1171</v>
      </c>
    </row>
    <row r="672" spans="13:71">
      <c r="M672"/>
      <c r="R672" s="4"/>
      <c r="S672" s="4"/>
      <c r="AQ672" s="4"/>
      <c r="AR672" s="4"/>
      <c r="BS672" s="5" t="s">
        <v>1172</v>
      </c>
    </row>
    <row r="673" spans="13:71">
      <c r="M673"/>
      <c r="R673" s="4"/>
      <c r="S673" s="4"/>
      <c r="AQ673" s="4"/>
      <c r="AR673" s="4"/>
      <c r="BS673" s="5" t="s">
        <v>1173</v>
      </c>
    </row>
    <row r="674" spans="13:71">
      <c r="M674"/>
      <c r="R674" s="4"/>
      <c r="S674" s="4"/>
      <c r="AQ674" s="4"/>
      <c r="AR674" s="4"/>
      <c r="BS674" s="5" t="s">
        <v>1174</v>
      </c>
    </row>
    <row r="675" spans="13:71">
      <c r="M675"/>
      <c r="R675" s="4"/>
      <c r="S675" s="4"/>
      <c r="AQ675" s="4"/>
      <c r="AR675" s="4"/>
      <c r="BS675" s="5" t="s">
        <v>1175</v>
      </c>
    </row>
    <row r="676" spans="13:71">
      <c r="M676"/>
      <c r="R676" s="4"/>
      <c r="S676" s="4"/>
      <c r="AQ676" s="4"/>
      <c r="AR676" s="4"/>
      <c r="BS676" s="5" t="s">
        <v>878</v>
      </c>
    </row>
    <row r="677" spans="13:71">
      <c r="M677"/>
      <c r="R677" s="4"/>
      <c r="S677" s="4"/>
      <c r="AQ677" s="4"/>
      <c r="AR677" s="4"/>
      <c r="BS677" s="5" t="s">
        <v>1176</v>
      </c>
    </row>
    <row r="678" spans="13:71">
      <c r="M678"/>
      <c r="R678" s="4"/>
      <c r="S678" s="4"/>
      <c r="AQ678" s="4"/>
      <c r="AR678" s="4"/>
      <c r="BS678" s="5" t="s">
        <v>1177</v>
      </c>
    </row>
    <row r="679" spans="13:71">
      <c r="M679"/>
      <c r="R679" s="4"/>
      <c r="S679" s="4"/>
      <c r="AQ679" s="4"/>
      <c r="AR679" s="4"/>
      <c r="BS679" s="5" t="s">
        <v>1178</v>
      </c>
    </row>
    <row r="680" spans="13:71">
      <c r="M680"/>
      <c r="R680" s="4"/>
      <c r="S680" s="4"/>
      <c r="AQ680" s="4"/>
      <c r="AR680" s="4"/>
      <c r="BS680" s="5" t="s">
        <v>1179</v>
      </c>
    </row>
    <row r="681" spans="13:71">
      <c r="M681"/>
      <c r="R681" s="4"/>
      <c r="S681" s="4"/>
      <c r="AQ681" s="4"/>
      <c r="AR681" s="4"/>
      <c r="BS681" s="5" t="s">
        <v>1180</v>
      </c>
    </row>
    <row r="682" spans="13:71">
      <c r="M682"/>
      <c r="R682" s="4"/>
      <c r="S682" s="4"/>
      <c r="AQ682" s="4"/>
      <c r="AR682" s="4"/>
      <c r="BS682" s="5" t="s">
        <v>824</v>
      </c>
    </row>
    <row r="683" spans="13:71">
      <c r="M683"/>
      <c r="R683" s="4"/>
      <c r="S683" s="4"/>
      <c r="AQ683" s="4"/>
      <c r="AR683" s="4"/>
      <c r="BS683" s="5" t="s">
        <v>1181</v>
      </c>
    </row>
    <row r="684" spans="13:71">
      <c r="M684"/>
      <c r="R684" s="4"/>
      <c r="S684" s="4"/>
      <c r="AQ684" s="4"/>
      <c r="AR684" s="4"/>
      <c r="BS684" s="5" t="s">
        <v>1182</v>
      </c>
    </row>
    <row r="685" spans="13:71">
      <c r="M685"/>
      <c r="R685" s="4"/>
      <c r="S685" s="4"/>
      <c r="AQ685" s="4"/>
      <c r="AR685" s="4"/>
      <c r="BS685" s="5" t="s">
        <v>1183</v>
      </c>
    </row>
    <row r="686" spans="13:71">
      <c r="M686"/>
      <c r="R686" s="4"/>
      <c r="S686" s="4"/>
      <c r="AQ686" s="4"/>
      <c r="AR686" s="4"/>
      <c r="BS686" s="5" t="s">
        <v>1184</v>
      </c>
    </row>
    <row r="687" spans="13:71">
      <c r="M687"/>
      <c r="R687" s="4"/>
      <c r="S687" s="4"/>
      <c r="AQ687" s="4"/>
      <c r="AR687" s="4"/>
      <c r="BS687" s="5" t="s">
        <v>1185</v>
      </c>
    </row>
    <row r="688" spans="13:71">
      <c r="M688"/>
      <c r="R688" s="4"/>
      <c r="S688" s="4"/>
      <c r="AQ688" s="4"/>
      <c r="AR688" s="4"/>
      <c r="BS688" s="5" t="s">
        <v>1186</v>
      </c>
    </row>
    <row r="689" spans="13:71">
      <c r="M689"/>
      <c r="R689" s="4"/>
      <c r="S689" s="4"/>
      <c r="AQ689" s="4"/>
      <c r="AR689" s="4"/>
      <c r="BS689" s="5" t="s">
        <v>1187</v>
      </c>
    </row>
    <row r="690" spans="13:71">
      <c r="M690"/>
      <c r="R690" s="4"/>
      <c r="S690" s="4"/>
      <c r="AQ690" s="4"/>
      <c r="AR690" s="4"/>
      <c r="BS690" s="5" t="s">
        <v>1188</v>
      </c>
    </row>
    <row r="691" spans="13:71">
      <c r="M691"/>
      <c r="R691" s="4"/>
      <c r="S691" s="4"/>
      <c r="AQ691" s="4"/>
      <c r="AR691" s="4"/>
      <c r="BS691" s="5" t="s">
        <v>888</v>
      </c>
    </row>
    <row r="692" spans="13:71">
      <c r="M692"/>
      <c r="R692" s="4"/>
      <c r="S692" s="4"/>
      <c r="AQ692" s="4"/>
      <c r="AR692" s="4"/>
      <c r="BS692" s="5" t="s">
        <v>1189</v>
      </c>
    </row>
    <row r="693" spans="13:71">
      <c r="M693"/>
      <c r="R693" s="4"/>
      <c r="S693" s="4"/>
      <c r="AQ693" s="4"/>
      <c r="AR693" s="4"/>
      <c r="BS693" s="5" t="s">
        <v>1190</v>
      </c>
    </row>
    <row r="694" spans="13:71">
      <c r="M694"/>
      <c r="R694" s="4"/>
      <c r="S694" s="4"/>
      <c r="AQ694" s="4"/>
      <c r="AR694" s="4"/>
      <c r="BS694" s="5" t="s">
        <v>1191</v>
      </c>
    </row>
    <row r="695" spans="13:71">
      <c r="M695"/>
      <c r="R695" s="4"/>
      <c r="S695" s="4"/>
      <c r="AQ695" s="4"/>
      <c r="AR695" s="4"/>
      <c r="BS695" s="5" t="s">
        <v>1192</v>
      </c>
    </row>
    <row r="696" spans="13:71">
      <c r="M696"/>
      <c r="R696" s="4"/>
      <c r="S696" s="4"/>
      <c r="AQ696" s="4"/>
      <c r="AR696" s="4"/>
      <c r="BS696" s="5" t="s">
        <v>1193</v>
      </c>
    </row>
    <row r="697" spans="13:71">
      <c r="M697"/>
      <c r="R697" s="4"/>
      <c r="S697" s="4"/>
      <c r="AQ697" s="4"/>
      <c r="AR697" s="4"/>
      <c r="BS697" s="5" t="s">
        <v>1194</v>
      </c>
    </row>
    <row r="698" spans="13:71">
      <c r="M698"/>
      <c r="R698" s="4"/>
      <c r="S698" s="4"/>
      <c r="AQ698" s="4"/>
      <c r="AR698" s="4"/>
      <c r="BS698" s="5" t="s">
        <v>1195</v>
      </c>
    </row>
    <row r="699" spans="13:71">
      <c r="M699"/>
      <c r="R699" s="4"/>
      <c r="S699" s="4"/>
      <c r="AQ699" s="4"/>
      <c r="AR699" s="4"/>
      <c r="BS699" s="5" t="s">
        <v>1196</v>
      </c>
    </row>
    <row r="700" spans="13:71">
      <c r="M700"/>
      <c r="R700" s="4"/>
      <c r="S700" s="4"/>
      <c r="AQ700" s="4"/>
      <c r="AR700" s="4"/>
      <c r="BS700" s="5" t="s">
        <v>970</v>
      </c>
    </row>
    <row r="701" spans="13:71">
      <c r="M701"/>
      <c r="R701" s="4"/>
      <c r="S701" s="4"/>
      <c r="AQ701" s="4"/>
      <c r="AR701" s="4"/>
      <c r="BS701" s="5" t="s">
        <v>1197</v>
      </c>
    </row>
    <row r="702" spans="13:71">
      <c r="M702"/>
      <c r="R702" s="4"/>
      <c r="S702" s="4"/>
      <c r="AQ702" s="4"/>
      <c r="AR702" s="4"/>
      <c r="BS702" s="5" t="s">
        <v>1198</v>
      </c>
    </row>
    <row r="703" spans="13:71">
      <c r="M703"/>
      <c r="R703" s="4"/>
      <c r="S703" s="4"/>
      <c r="AQ703" s="4"/>
      <c r="AR703" s="4"/>
      <c r="BS703" s="5" t="s">
        <v>1199</v>
      </c>
    </row>
    <row r="704" spans="13:71">
      <c r="M704"/>
      <c r="R704" s="4"/>
      <c r="S704" s="4"/>
      <c r="AQ704" s="4"/>
      <c r="AR704" s="4"/>
      <c r="BS704" s="5" t="s">
        <v>1200</v>
      </c>
    </row>
    <row r="705" spans="13:71">
      <c r="M705"/>
      <c r="R705" s="4"/>
      <c r="S705" s="4"/>
      <c r="AQ705" s="4"/>
      <c r="AR705" s="4"/>
      <c r="BS705" s="5" t="s">
        <v>712</v>
      </c>
    </row>
    <row r="706" spans="13:71">
      <c r="M706"/>
      <c r="R706" s="4"/>
      <c r="S706" s="4"/>
      <c r="AQ706" s="4"/>
      <c r="AR706" s="4"/>
      <c r="BS706" s="5" t="s">
        <v>1201</v>
      </c>
    </row>
    <row r="707" spans="13:71">
      <c r="M707"/>
      <c r="R707" s="4"/>
      <c r="S707" s="4"/>
      <c r="AQ707" s="4"/>
      <c r="AR707" s="4"/>
      <c r="BS707" s="5" t="s">
        <v>1202</v>
      </c>
    </row>
    <row r="708" spans="13:71">
      <c r="M708"/>
      <c r="R708" s="4"/>
      <c r="S708" s="4"/>
      <c r="AQ708" s="4"/>
      <c r="AR708" s="4"/>
      <c r="BS708" s="5" t="s">
        <v>1203</v>
      </c>
    </row>
    <row r="709" spans="13:71">
      <c r="M709"/>
      <c r="R709" s="4"/>
      <c r="S709" s="4"/>
      <c r="AQ709" s="4"/>
      <c r="AR709" s="4"/>
      <c r="BS709" s="5" t="s">
        <v>1204</v>
      </c>
    </row>
    <row r="710" spans="13:71">
      <c r="M710"/>
      <c r="R710" s="4"/>
      <c r="S710" s="4"/>
      <c r="AQ710" s="4"/>
      <c r="AR710" s="4"/>
      <c r="BS710" s="5" t="s">
        <v>1205</v>
      </c>
    </row>
    <row r="711" spans="13:71">
      <c r="M711"/>
      <c r="R711" s="4"/>
      <c r="S711" s="4"/>
      <c r="AQ711" s="4"/>
      <c r="AR711" s="4"/>
      <c r="BS711" s="5" t="s">
        <v>1206</v>
      </c>
    </row>
    <row r="712" spans="13:71">
      <c r="M712"/>
      <c r="R712" s="4"/>
      <c r="S712" s="4"/>
      <c r="AQ712" s="4"/>
      <c r="AR712" s="4"/>
      <c r="BS712" s="5" t="s">
        <v>354</v>
      </c>
    </row>
    <row r="713" spans="13:71">
      <c r="M713"/>
      <c r="R713" s="4"/>
      <c r="S713" s="4"/>
      <c r="AQ713" s="4"/>
      <c r="AR713" s="4"/>
      <c r="BS713" s="5" t="s">
        <v>1207</v>
      </c>
    </row>
    <row r="714" spans="13:71">
      <c r="M714"/>
      <c r="R714" s="4"/>
      <c r="S714" s="4"/>
      <c r="AQ714" s="4"/>
      <c r="AR714" s="4"/>
      <c r="BS714" s="5" t="s">
        <v>1208</v>
      </c>
    </row>
    <row r="715" spans="13:71">
      <c r="M715"/>
      <c r="R715" s="4"/>
      <c r="S715" s="4"/>
      <c r="AQ715" s="4"/>
      <c r="AR715" s="4"/>
      <c r="BS715" s="5" t="s">
        <v>1209</v>
      </c>
    </row>
    <row r="716" spans="13:71">
      <c r="M716"/>
      <c r="R716" s="4"/>
      <c r="S716" s="4"/>
      <c r="AQ716" s="4"/>
      <c r="AR716" s="4"/>
      <c r="BS716" s="5" t="s">
        <v>1210</v>
      </c>
    </row>
    <row r="717" spans="13:71">
      <c r="M717"/>
      <c r="R717" s="4"/>
      <c r="S717" s="4"/>
      <c r="AQ717" s="4"/>
      <c r="AR717" s="4"/>
      <c r="BS717" s="5" t="s">
        <v>1211</v>
      </c>
    </row>
    <row r="718" spans="13:71">
      <c r="M718"/>
      <c r="R718" s="4"/>
      <c r="S718" s="4"/>
      <c r="AQ718" s="4"/>
      <c r="AR718" s="4"/>
      <c r="BS718" s="5" t="s">
        <v>1212</v>
      </c>
    </row>
    <row r="719" spans="13:71">
      <c r="M719"/>
      <c r="R719" s="4"/>
      <c r="S719" s="4"/>
      <c r="AQ719" s="4"/>
      <c r="AR719" s="4"/>
      <c r="BS719" s="5" t="s">
        <v>1213</v>
      </c>
    </row>
    <row r="720" spans="13:71">
      <c r="M720"/>
      <c r="R720" s="4"/>
      <c r="S720" s="4"/>
      <c r="AQ720" s="4"/>
      <c r="AR720" s="4"/>
      <c r="BS720" s="5" t="s">
        <v>1214</v>
      </c>
    </row>
    <row r="721" spans="13:71">
      <c r="M721"/>
      <c r="R721" s="4"/>
      <c r="S721" s="4"/>
      <c r="AQ721" s="4"/>
      <c r="AR721" s="4"/>
      <c r="BS721" s="5" t="s">
        <v>1215</v>
      </c>
    </row>
    <row r="722" spans="13:71">
      <c r="M722"/>
      <c r="R722" s="4"/>
      <c r="S722" s="4"/>
      <c r="AQ722" s="4"/>
      <c r="AR722" s="4"/>
      <c r="BS722" s="5" t="s">
        <v>1216</v>
      </c>
    </row>
    <row r="723" spans="13:71">
      <c r="M723"/>
      <c r="R723" s="4"/>
      <c r="S723" s="4"/>
      <c r="AQ723" s="4"/>
      <c r="AR723" s="4"/>
      <c r="BS723" s="5" t="s">
        <v>1217</v>
      </c>
    </row>
    <row r="724" spans="13:71">
      <c r="M724"/>
      <c r="R724" s="4"/>
      <c r="S724" s="4"/>
      <c r="AQ724" s="4"/>
      <c r="AR724" s="4"/>
      <c r="BS724" s="5" t="s">
        <v>1218</v>
      </c>
    </row>
    <row r="725" spans="13:71">
      <c r="M725"/>
      <c r="R725" s="4"/>
      <c r="S725" s="4"/>
      <c r="AQ725" s="4"/>
      <c r="AR725" s="4"/>
      <c r="BS725" s="5" t="s">
        <v>1219</v>
      </c>
    </row>
    <row r="726" spans="13:71">
      <c r="M726"/>
      <c r="R726" s="4"/>
      <c r="S726" s="4"/>
      <c r="AQ726" s="4"/>
      <c r="AR726" s="4"/>
      <c r="BS726" s="5" t="s">
        <v>881</v>
      </c>
    </row>
    <row r="727" spans="13:71">
      <c r="M727"/>
      <c r="R727" s="4"/>
      <c r="S727" s="4"/>
      <c r="AQ727" s="4"/>
      <c r="AR727" s="4"/>
      <c r="BS727" s="5" t="s">
        <v>1220</v>
      </c>
    </row>
    <row r="728" spans="13:71">
      <c r="M728"/>
      <c r="R728" s="4"/>
      <c r="S728" s="4"/>
      <c r="AQ728" s="4"/>
      <c r="AR728" s="4"/>
      <c r="BS728" s="5" t="s">
        <v>1221</v>
      </c>
    </row>
    <row r="729" spans="13:71">
      <c r="M729"/>
      <c r="R729" s="4"/>
      <c r="S729" s="4"/>
      <c r="AQ729" s="4"/>
      <c r="AR729" s="4"/>
      <c r="BS729" s="5" t="s">
        <v>1222</v>
      </c>
    </row>
    <row r="730" spans="13:71">
      <c r="M730"/>
      <c r="R730" s="4"/>
      <c r="S730" s="4"/>
      <c r="AQ730" s="4"/>
      <c r="AR730" s="4"/>
      <c r="BS730" s="5" t="s">
        <v>1223</v>
      </c>
    </row>
    <row r="731" spans="13:71">
      <c r="M731"/>
      <c r="R731" s="4"/>
      <c r="S731" s="4"/>
      <c r="AQ731" s="4"/>
      <c r="AR731" s="4"/>
      <c r="BS731" s="5" t="s">
        <v>1224</v>
      </c>
    </row>
    <row r="732" spans="13:71">
      <c r="M732"/>
      <c r="R732" s="4"/>
      <c r="S732" s="4"/>
      <c r="AQ732" s="4"/>
      <c r="AR732" s="4"/>
      <c r="BS732" s="5" t="s">
        <v>1225</v>
      </c>
    </row>
    <row r="733" spans="13:71">
      <c r="M733"/>
      <c r="R733" s="4"/>
      <c r="S733" s="4"/>
      <c r="AQ733" s="4"/>
      <c r="AR733" s="4"/>
      <c r="BS733" s="5" t="s">
        <v>1226</v>
      </c>
    </row>
    <row r="734" spans="13:71">
      <c r="M734"/>
      <c r="R734" s="4"/>
      <c r="S734" s="4"/>
      <c r="AQ734" s="4"/>
      <c r="AR734" s="4"/>
      <c r="BS734" s="5" t="s">
        <v>1227</v>
      </c>
    </row>
    <row r="735" spans="13:71">
      <c r="M735"/>
      <c r="R735" s="4"/>
      <c r="S735" s="4"/>
      <c r="AQ735" s="4"/>
      <c r="AR735" s="4"/>
      <c r="BS735" s="5" t="s">
        <v>1228</v>
      </c>
    </row>
    <row r="736" spans="13:71">
      <c r="M736"/>
      <c r="R736" s="4"/>
      <c r="S736" s="4"/>
      <c r="AQ736" s="4"/>
      <c r="AR736" s="4"/>
      <c r="BS736" s="5" t="s">
        <v>1229</v>
      </c>
    </row>
    <row r="737" spans="13:71">
      <c r="M737"/>
      <c r="R737" s="4"/>
      <c r="S737" s="4"/>
      <c r="AQ737" s="4"/>
      <c r="AR737" s="4"/>
      <c r="BS737" s="5" t="s">
        <v>1230</v>
      </c>
    </row>
    <row r="738" spans="13:71">
      <c r="M738"/>
      <c r="R738" s="4"/>
      <c r="S738" s="4"/>
      <c r="AQ738" s="4"/>
      <c r="AR738" s="4"/>
      <c r="BS738" s="5" t="s">
        <v>1231</v>
      </c>
    </row>
    <row r="739" spans="13:71">
      <c r="M739"/>
      <c r="R739" s="4"/>
      <c r="S739" s="4"/>
      <c r="AQ739" s="4"/>
      <c r="AR739" s="4"/>
      <c r="BS739" s="5" t="s">
        <v>1232</v>
      </c>
    </row>
    <row r="740" spans="13:71">
      <c r="M740"/>
      <c r="R740" s="4"/>
      <c r="S740" s="4"/>
      <c r="AQ740" s="4"/>
      <c r="AR740" s="4"/>
      <c r="BS740" s="5" t="s">
        <v>1233</v>
      </c>
    </row>
    <row r="741" spans="13:71">
      <c r="M741"/>
      <c r="R741" s="4"/>
      <c r="S741" s="4"/>
      <c r="AQ741" s="4"/>
      <c r="AR741" s="4"/>
      <c r="BS741" s="5" t="s">
        <v>1234</v>
      </c>
    </row>
    <row r="742" spans="13:71">
      <c r="M742"/>
      <c r="R742" s="4"/>
      <c r="S742" s="4"/>
      <c r="AQ742" s="4"/>
      <c r="AR742" s="4"/>
      <c r="BS742" s="5" t="s">
        <v>1235</v>
      </c>
    </row>
    <row r="743" spans="13:71">
      <c r="M743"/>
      <c r="R743" s="4"/>
      <c r="S743" s="4"/>
      <c r="AQ743" s="4"/>
      <c r="AR743" s="4"/>
      <c r="BS743" s="5" t="s">
        <v>1236</v>
      </c>
    </row>
    <row r="744" spans="13:71">
      <c r="M744"/>
      <c r="R744" s="4"/>
      <c r="S744" s="4"/>
      <c r="AQ744" s="4"/>
      <c r="AR744" s="4"/>
      <c r="BS744" s="5" t="s">
        <v>1237</v>
      </c>
    </row>
    <row r="745" spans="13:71">
      <c r="M745"/>
      <c r="R745" s="4"/>
      <c r="S745" s="4"/>
      <c r="AQ745" s="4"/>
      <c r="AR745" s="4"/>
      <c r="BS745" s="5" t="s">
        <v>1238</v>
      </c>
    </row>
    <row r="746" spans="13:71">
      <c r="M746"/>
      <c r="R746" s="4"/>
      <c r="S746" s="4"/>
      <c r="AQ746" s="4"/>
      <c r="AR746" s="4"/>
      <c r="BS746" s="5" t="s">
        <v>392</v>
      </c>
    </row>
    <row r="747" spans="13:71">
      <c r="M747"/>
      <c r="R747" s="4"/>
      <c r="S747" s="4"/>
      <c r="AQ747" s="4"/>
      <c r="AR747" s="4"/>
      <c r="BS747" s="5" t="s">
        <v>1211</v>
      </c>
    </row>
    <row r="748" spans="13:71">
      <c r="M748"/>
      <c r="R748" s="4"/>
      <c r="S748" s="4"/>
      <c r="AQ748" s="4"/>
      <c r="AR748" s="4"/>
      <c r="BS748" s="5" t="s">
        <v>1239</v>
      </c>
    </row>
    <row r="749" spans="13:71">
      <c r="M749"/>
      <c r="R749" s="4"/>
      <c r="S749" s="4"/>
      <c r="AQ749" s="4"/>
      <c r="AR749" s="4"/>
      <c r="BS749" s="5" t="s">
        <v>1240</v>
      </c>
    </row>
    <row r="750" spans="13:71">
      <c r="M750"/>
      <c r="R750" s="4"/>
      <c r="S750" s="4"/>
      <c r="AQ750" s="4"/>
      <c r="AR750" s="4"/>
      <c r="BS750" s="5" t="s">
        <v>1241</v>
      </c>
    </row>
    <row r="751" spans="13:71">
      <c r="M751"/>
      <c r="R751" s="4"/>
      <c r="S751" s="4"/>
      <c r="AQ751" s="4"/>
      <c r="AR751" s="4"/>
      <c r="BS751" s="5" t="s">
        <v>1242</v>
      </c>
    </row>
    <row r="752" spans="13:71">
      <c r="M752"/>
      <c r="R752" s="4"/>
      <c r="S752" s="4"/>
      <c r="AQ752" s="4"/>
      <c r="AR752" s="4"/>
      <c r="BS752" s="5" t="s">
        <v>1243</v>
      </c>
    </row>
    <row r="753" spans="13:71">
      <c r="M753"/>
      <c r="R753" s="4"/>
      <c r="S753" s="4"/>
      <c r="AQ753" s="4"/>
      <c r="AR753" s="4"/>
      <c r="BS753" s="5" t="s">
        <v>1244</v>
      </c>
    </row>
    <row r="754" spans="13:71">
      <c r="M754"/>
      <c r="R754" s="4"/>
      <c r="S754" s="4"/>
      <c r="AQ754" s="4"/>
      <c r="AR754" s="4"/>
      <c r="BS754" s="5" t="s">
        <v>1245</v>
      </c>
    </row>
    <row r="755" spans="13:71">
      <c r="M755"/>
      <c r="R755" s="4"/>
      <c r="S755" s="4"/>
      <c r="AQ755" s="4"/>
      <c r="AR755" s="4"/>
      <c r="BS755" s="5" t="s">
        <v>1246</v>
      </c>
    </row>
    <row r="756" spans="13:71">
      <c r="M756"/>
      <c r="R756" s="4"/>
      <c r="S756" s="4"/>
      <c r="AQ756" s="4"/>
      <c r="AR756" s="4"/>
      <c r="BS756" s="5" t="s">
        <v>898</v>
      </c>
    </row>
    <row r="757" spans="13:71">
      <c r="M757"/>
      <c r="R757" s="4"/>
      <c r="S757" s="4"/>
      <c r="AQ757" s="4"/>
      <c r="AR757" s="4"/>
      <c r="BS757" s="5" t="s">
        <v>1247</v>
      </c>
    </row>
    <row r="758" spans="13:71">
      <c r="M758"/>
      <c r="R758" s="4"/>
      <c r="S758" s="4"/>
      <c r="AQ758" s="4"/>
      <c r="AR758" s="4"/>
      <c r="BS758" s="5" t="s">
        <v>1248</v>
      </c>
    </row>
    <row r="759" spans="13:71">
      <c r="M759"/>
      <c r="R759" s="4"/>
      <c r="S759" s="4"/>
      <c r="AQ759" s="4"/>
      <c r="AR759" s="4"/>
      <c r="BS759" s="5" t="s">
        <v>1249</v>
      </c>
    </row>
    <row r="760" spans="13:71">
      <c r="M760"/>
      <c r="R760" s="4"/>
      <c r="S760" s="4"/>
      <c r="AQ760" s="4"/>
      <c r="AR760" s="4"/>
      <c r="BS760" s="5" t="s">
        <v>1250</v>
      </c>
    </row>
    <row r="761" spans="13:71">
      <c r="M761"/>
      <c r="R761" s="4"/>
      <c r="S761" s="4"/>
      <c r="AQ761" s="4"/>
      <c r="AR761" s="4"/>
      <c r="BS761" s="5" t="s">
        <v>977</v>
      </c>
    </row>
    <row r="762" spans="13:71">
      <c r="M762"/>
      <c r="R762" s="4"/>
      <c r="S762" s="4"/>
      <c r="AQ762" s="4"/>
      <c r="AR762" s="4"/>
      <c r="BS762" s="5" t="s">
        <v>1251</v>
      </c>
    </row>
    <row r="763" spans="13:71">
      <c r="M763"/>
      <c r="R763" s="4"/>
      <c r="S763" s="4"/>
      <c r="AQ763" s="4"/>
      <c r="AR763" s="4"/>
      <c r="BS763" s="5" t="s">
        <v>1252</v>
      </c>
    </row>
    <row r="764" spans="13:71">
      <c r="M764"/>
      <c r="R764" s="4"/>
      <c r="S764" s="4"/>
      <c r="AQ764" s="4"/>
      <c r="AR764" s="4"/>
      <c r="BS764" s="5" t="s">
        <v>1253</v>
      </c>
    </row>
    <row r="765" spans="13:71">
      <c r="M765"/>
      <c r="R765" s="4"/>
      <c r="S765" s="4"/>
      <c r="AQ765" s="4"/>
      <c r="AR765" s="4"/>
      <c r="BS765" s="5" t="s">
        <v>1254</v>
      </c>
    </row>
    <row r="766" spans="13:71">
      <c r="M766"/>
      <c r="R766" s="4"/>
      <c r="S766" s="4"/>
      <c r="AQ766" s="4"/>
      <c r="AR766" s="4"/>
      <c r="BS766" s="5" t="s">
        <v>1255</v>
      </c>
    </row>
    <row r="767" spans="13:71">
      <c r="M767"/>
      <c r="R767" s="4"/>
      <c r="S767" s="4"/>
      <c r="AQ767" s="4"/>
      <c r="AR767" s="4"/>
      <c r="BS767" s="5" t="s">
        <v>1256</v>
      </c>
    </row>
    <row r="768" spans="13:71">
      <c r="M768"/>
      <c r="R768" s="4"/>
      <c r="S768" s="4"/>
      <c r="AQ768" s="4"/>
      <c r="AR768" s="4"/>
      <c r="BS768" s="5" t="s">
        <v>1257</v>
      </c>
    </row>
    <row r="769" spans="13:71">
      <c r="M769"/>
      <c r="R769" s="4"/>
      <c r="S769" s="4"/>
      <c r="AQ769" s="4"/>
      <c r="AR769" s="4"/>
      <c r="BS769" s="5" t="s">
        <v>1258</v>
      </c>
    </row>
    <row r="770" spans="13:71">
      <c r="M770"/>
      <c r="R770" s="4"/>
      <c r="S770" s="4"/>
      <c r="AQ770" s="4"/>
      <c r="AR770" s="4"/>
      <c r="BS770" s="5" t="s">
        <v>1259</v>
      </c>
    </row>
    <row r="771" spans="13:71">
      <c r="M771"/>
      <c r="R771" s="4"/>
      <c r="S771" s="4"/>
      <c r="AQ771" s="4"/>
      <c r="AR771" s="4"/>
      <c r="BS771" s="5" t="s">
        <v>1260</v>
      </c>
    </row>
    <row r="772" spans="13:71">
      <c r="M772"/>
      <c r="R772" s="4"/>
      <c r="S772" s="4"/>
      <c r="AQ772" s="4"/>
      <c r="AR772" s="4"/>
      <c r="BS772" s="5" t="s">
        <v>1261</v>
      </c>
    </row>
    <row r="773" spans="13:71">
      <c r="M773"/>
      <c r="R773" s="4"/>
      <c r="S773" s="4"/>
      <c r="AQ773" s="4"/>
      <c r="AR773" s="4"/>
      <c r="BS773" s="5" t="s">
        <v>1262</v>
      </c>
    </row>
    <row r="774" spans="13:71">
      <c r="M774"/>
      <c r="R774" s="4"/>
      <c r="S774" s="4"/>
      <c r="AQ774" s="4"/>
      <c r="AR774" s="4"/>
      <c r="BS774" s="5" t="s">
        <v>1263</v>
      </c>
    </row>
    <row r="775" spans="13:71">
      <c r="M775"/>
      <c r="R775" s="4"/>
      <c r="S775" s="4"/>
      <c r="AQ775" s="4"/>
      <c r="AR775" s="4"/>
      <c r="BS775" s="5" t="s">
        <v>1264</v>
      </c>
    </row>
    <row r="776" spans="13:71">
      <c r="M776"/>
      <c r="R776" s="4"/>
      <c r="S776" s="4"/>
      <c r="AQ776" s="4"/>
      <c r="AR776" s="4"/>
      <c r="BS776" s="5" t="s">
        <v>1265</v>
      </c>
    </row>
    <row r="777" spans="13:71">
      <c r="M777"/>
      <c r="R777" s="4"/>
      <c r="S777" s="4"/>
      <c r="AQ777" s="4"/>
      <c r="AR777" s="4"/>
      <c r="BS777" s="5" t="s">
        <v>1266</v>
      </c>
    </row>
    <row r="778" spans="13:71">
      <c r="M778"/>
      <c r="R778" s="4"/>
      <c r="S778" s="4"/>
      <c r="AQ778" s="4"/>
      <c r="AR778" s="4"/>
      <c r="BS778" s="5" t="s">
        <v>1267</v>
      </c>
    </row>
    <row r="779" spans="13:71">
      <c r="M779"/>
      <c r="R779" s="4"/>
      <c r="S779" s="4"/>
      <c r="AQ779" s="4"/>
      <c r="AR779" s="4"/>
      <c r="BS779" s="5" t="s">
        <v>1268</v>
      </c>
    </row>
    <row r="780" spans="13:71">
      <c r="M780"/>
      <c r="R780" s="4"/>
      <c r="S780" s="4"/>
      <c r="AQ780" s="4"/>
      <c r="AR780" s="4"/>
      <c r="BS780" s="5" t="s">
        <v>1269</v>
      </c>
    </row>
    <row r="781" spans="13:71">
      <c r="M781"/>
      <c r="R781" s="4"/>
      <c r="S781" s="4"/>
      <c r="AQ781" s="4"/>
      <c r="AR781" s="4"/>
      <c r="BS781" s="5" t="s">
        <v>1270</v>
      </c>
    </row>
    <row r="782" spans="13:71">
      <c r="M782"/>
      <c r="R782" s="4"/>
      <c r="S782" s="4"/>
      <c r="AQ782" s="4"/>
      <c r="AR782" s="4"/>
      <c r="BS782" s="5" t="s">
        <v>1271</v>
      </c>
    </row>
    <row r="783" spans="13:71">
      <c r="M783"/>
      <c r="R783" s="4"/>
      <c r="S783" s="4"/>
      <c r="AQ783" s="4"/>
      <c r="AR783" s="4"/>
      <c r="BS783" s="5" t="s">
        <v>1272</v>
      </c>
    </row>
    <row r="784" spans="13:71">
      <c r="M784"/>
      <c r="R784" s="4"/>
      <c r="S784" s="4"/>
      <c r="AQ784" s="4"/>
      <c r="AR784" s="4"/>
      <c r="BS784" s="5" t="s">
        <v>1273</v>
      </c>
    </row>
    <row r="785" spans="13:71">
      <c r="M785"/>
      <c r="R785" s="4"/>
      <c r="S785" s="4"/>
      <c r="AQ785" s="4"/>
      <c r="AR785" s="4"/>
      <c r="BS785" s="5" t="s">
        <v>1274</v>
      </c>
    </row>
    <row r="786" spans="13:71">
      <c r="M786"/>
      <c r="R786" s="4"/>
      <c r="S786" s="4"/>
      <c r="AQ786" s="4"/>
      <c r="AR786" s="4"/>
      <c r="BS786" s="5" t="s">
        <v>1275</v>
      </c>
    </row>
    <row r="787" spans="13:71">
      <c r="M787"/>
      <c r="R787" s="4"/>
      <c r="S787" s="4"/>
      <c r="AQ787" s="4"/>
      <c r="AR787" s="4"/>
      <c r="BS787" s="5" t="s">
        <v>1276</v>
      </c>
    </row>
    <row r="788" spans="13:71">
      <c r="M788"/>
      <c r="R788" s="4"/>
      <c r="S788" s="4"/>
      <c r="AQ788" s="4"/>
      <c r="AR788" s="4"/>
      <c r="BS788" s="5" t="s">
        <v>1277</v>
      </c>
    </row>
    <row r="789" spans="13:71">
      <c r="M789"/>
      <c r="R789" s="4"/>
      <c r="S789" s="4"/>
      <c r="AQ789" s="4"/>
      <c r="AR789" s="4"/>
      <c r="BS789" s="5" t="s">
        <v>1278</v>
      </c>
    </row>
    <row r="790" spans="13:71">
      <c r="M790"/>
      <c r="R790" s="4"/>
      <c r="S790" s="4"/>
      <c r="AQ790" s="4"/>
      <c r="AR790" s="4"/>
      <c r="BS790" s="5" t="s">
        <v>1279</v>
      </c>
    </row>
    <row r="791" spans="13:71">
      <c r="M791"/>
      <c r="R791" s="4"/>
      <c r="S791" s="4"/>
      <c r="AQ791" s="4"/>
      <c r="AR791" s="4"/>
      <c r="BS791" s="5" t="s">
        <v>1280</v>
      </c>
    </row>
    <row r="792" spans="13:71">
      <c r="M792"/>
      <c r="R792" s="4"/>
      <c r="S792" s="4"/>
      <c r="AQ792" s="4"/>
      <c r="AR792" s="4"/>
      <c r="BS792" s="5" t="s">
        <v>135</v>
      </c>
    </row>
    <row r="793" spans="13:71">
      <c r="M793"/>
      <c r="R793" s="4"/>
      <c r="S793" s="4"/>
      <c r="AQ793" s="4"/>
      <c r="AR793" s="4"/>
      <c r="BS793" s="5" t="s">
        <v>1281</v>
      </c>
    </row>
    <row r="794" spans="13:71">
      <c r="M794"/>
      <c r="R794" s="4"/>
      <c r="S794" s="4"/>
      <c r="AQ794" s="4"/>
      <c r="AR794" s="4"/>
      <c r="BS794" s="5" t="s">
        <v>1282</v>
      </c>
    </row>
    <row r="795" spans="13:71">
      <c r="M795"/>
      <c r="R795" s="4"/>
      <c r="S795" s="4"/>
      <c r="AQ795" s="4"/>
      <c r="AR795" s="4"/>
      <c r="BS795" s="5" t="s">
        <v>1283</v>
      </c>
    </row>
    <row r="796" spans="13:71">
      <c r="M796"/>
      <c r="R796" s="4"/>
      <c r="S796" s="4"/>
      <c r="AQ796" s="4"/>
      <c r="AR796" s="4"/>
      <c r="BS796" s="5" t="s">
        <v>1108</v>
      </c>
    </row>
    <row r="797" spans="13:71">
      <c r="M797"/>
      <c r="R797" s="4"/>
      <c r="S797" s="4"/>
      <c r="AQ797" s="4"/>
      <c r="AR797" s="4"/>
      <c r="BS797" s="5" t="s">
        <v>1284</v>
      </c>
    </row>
    <row r="798" spans="13:71">
      <c r="M798"/>
      <c r="R798" s="4"/>
      <c r="S798" s="4"/>
      <c r="AQ798" s="4"/>
      <c r="AR798" s="4"/>
      <c r="BS798" s="5" t="s">
        <v>1285</v>
      </c>
    </row>
    <row r="799" spans="13:71">
      <c r="M799"/>
      <c r="R799" s="4"/>
      <c r="S799" s="4"/>
      <c r="AQ799" s="4"/>
      <c r="AR799" s="4"/>
      <c r="BS799" s="5" t="s">
        <v>1286</v>
      </c>
    </row>
    <row r="800" spans="13:71">
      <c r="M800"/>
      <c r="R800" s="4"/>
      <c r="S800" s="4"/>
      <c r="AQ800" s="4"/>
      <c r="AR800" s="4"/>
      <c r="BS800" s="5" t="s">
        <v>1287</v>
      </c>
    </row>
    <row r="801" spans="13:71">
      <c r="M801"/>
      <c r="R801" s="4"/>
      <c r="S801" s="4"/>
      <c r="AQ801" s="4"/>
      <c r="AR801" s="4"/>
      <c r="BS801" s="5" t="s">
        <v>1288</v>
      </c>
    </row>
    <row r="802" spans="13:71">
      <c r="M802"/>
      <c r="R802" s="4"/>
      <c r="S802" s="4"/>
      <c r="AQ802" s="4"/>
      <c r="AR802" s="4"/>
      <c r="BS802" s="5" t="s">
        <v>537</v>
      </c>
    </row>
    <row r="803" spans="13:71">
      <c r="M803"/>
      <c r="R803" s="4"/>
      <c r="S803" s="4"/>
      <c r="AQ803" s="4"/>
      <c r="AR803" s="4"/>
      <c r="BS803" s="5" t="s">
        <v>1289</v>
      </c>
    </row>
    <row r="804" spans="13:71">
      <c r="M804"/>
      <c r="R804" s="4"/>
      <c r="S804" s="4"/>
      <c r="AQ804" s="4"/>
      <c r="AR804" s="4"/>
      <c r="BS804" s="5" t="s">
        <v>1290</v>
      </c>
    </row>
    <row r="805" spans="13:71">
      <c r="M805"/>
      <c r="R805" s="4"/>
      <c r="S805" s="4"/>
      <c r="AQ805" s="4"/>
      <c r="AR805" s="4"/>
      <c r="BS805" s="5" t="s">
        <v>1036</v>
      </c>
    </row>
    <row r="806" spans="13:71">
      <c r="M806"/>
      <c r="R806" s="4"/>
      <c r="S806" s="4"/>
      <c r="AQ806" s="4"/>
      <c r="AR806" s="4"/>
      <c r="BS806" s="5" t="s">
        <v>1291</v>
      </c>
    </row>
    <row r="807" spans="13:71">
      <c r="M807"/>
      <c r="R807" s="4"/>
      <c r="S807" s="4"/>
      <c r="AQ807" s="4"/>
      <c r="AR807" s="4"/>
      <c r="BS807" s="5" t="s">
        <v>1292</v>
      </c>
    </row>
    <row r="808" spans="13:71">
      <c r="M808"/>
      <c r="R808" s="4"/>
      <c r="S808" s="4"/>
      <c r="AQ808" s="4"/>
      <c r="AR808" s="4"/>
      <c r="BS808" s="5" t="s">
        <v>1293</v>
      </c>
    </row>
    <row r="809" spans="13:71">
      <c r="M809"/>
      <c r="R809" s="4"/>
      <c r="S809" s="4"/>
      <c r="AQ809" s="4"/>
      <c r="AR809" s="4"/>
      <c r="BS809" s="5" t="s">
        <v>1294</v>
      </c>
    </row>
    <row r="810" spans="13:71">
      <c r="M810"/>
      <c r="R810" s="4"/>
      <c r="S810" s="4"/>
      <c r="AQ810" s="4"/>
      <c r="AR810" s="4"/>
      <c r="BS810" s="5" t="s">
        <v>722</v>
      </c>
    </row>
    <row r="811" spans="13:71">
      <c r="M811"/>
      <c r="R811" s="4"/>
      <c r="S811" s="4"/>
      <c r="AQ811" s="4"/>
      <c r="AR811" s="4"/>
      <c r="BS811" s="5" t="s">
        <v>1295</v>
      </c>
    </row>
    <row r="812" spans="13:71">
      <c r="M812"/>
      <c r="R812" s="4"/>
      <c r="S812" s="4"/>
      <c r="AQ812" s="4"/>
      <c r="AR812" s="4"/>
      <c r="BS812" s="5" t="s">
        <v>1296</v>
      </c>
    </row>
    <row r="813" spans="13:71">
      <c r="M813"/>
      <c r="R813" s="4"/>
      <c r="S813" s="4"/>
      <c r="AQ813" s="4"/>
      <c r="AR813" s="4"/>
      <c r="BS813" s="5" t="s">
        <v>1297</v>
      </c>
    </row>
    <row r="814" spans="13:71">
      <c r="M814"/>
      <c r="R814" s="4"/>
      <c r="S814" s="4"/>
      <c r="AQ814" s="4"/>
      <c r="AR814" s="4"/>
      <c r="BS814" s="5" t="s">
        <v>1298</v>
      </c>
    </row>
    <row r="815" spans="13:71">
      <c r="M815"/>
      <c r="R815" s="4"/>
      <c r="S815" s="4"/>
      <c r="AQ815" s="4"/>
      <c r="AR815" s="4"/>
      <c r="BS815" s="5" t="s">
        <v>1299</v>
      </c>
    </row>
    <row r="816" spans="13:71">
      <c r="M816"/>
      <c r="R816" s="4"/>
      <c r="S816" s="4"/>
      <c r="AQ816" s="4"/>
      <c r="AR816" s="4"/>
      <c r="BS816" s="5" t="s">
        <v>170</v>
      </c>
    </row>
    <row r="817" spans="13:71">
      <c r="M817"/>
      <c r="R817" s="4"/>
      <c r="S817" s="4"/>
      <c r="AQ817" s="4"/>
      <c r="AR817" s="4"/>
      <c r="BS817" s="5" t="s">
        <v>1300</v>
      </c>
    </row>
    <row r="818" spans="13:71">
      <c r="M818"/>
      <c r="R818" s="4"/>
      <c r="S818" s="4"/>
      <c r="AQ818" s="4"/>
      <c r="AR818" s="4"/>
      <c r="BS818" s="5" t="s">
        <v>1301</v>
      </c>
    </row>
    <row r="819" spans="13:71">
      <c r="M819"/>
      <c r="R819" s="4"/>
      <c r="S819" s="4"/>
      <c r="AQ819" s="4"/>
      <c r="AR819" s="4"/>
      <c r="BS819" s="5" t="s">
        <v>1302</v>
      </c>
    </row>
    <row r="820" spans="13:71">
      <c r="M820"/>
      <c r="R820" s="4"/>
      <c r="S820" s="4"/>
      <c r="AQ820" s="4"/>
      <c r="AR820" s="4"/>
      <c r="BS820" s="5" t="s">
        <v>1303</v>
      </c>
    </row>
    <row r="821" spans="13:71">
      <c r="M821"/>
      <c r="R821" s="4"/>
      <c r="S821" s="4"/>
      <c r="AQ821" s="4"/>
      <c r="AR821" s="4"/>
      <c r="BS821" s="5" t="s">
        <v>1304</v>
      </c>
    </row>
    <row r="822" spans="13:71">
      <c r="M822"/>
      <c r="R822" s="4"/>
      <c r="S822" s="4"/>
      <c r="AQ822" s="4"/>
      <c r="AR822" s="4"/>
      <c r="BS822" s="5" t="s">
        <v>1305</v>
      </c>
    </row>
    <row r="823" spans="13:71">
      <c r="M823"/>
      <c r="R823" s="4"/>
      <c r="S823" s="4"/>
      <c r="AQ823" s="4"/>
      <c r="AR823" s="4"/>
      <c r="BS823" s="5" t="s">
        <v>1306</v>
      </c>
    </row>
    <row r="824" spans="13:71">
      <c r="M824"/>
      <c r="R824" s="4"/>
      <c r="S824" s="4"/>
      <c r="AQ824" s="4"/>
      <c r="AR824" s="4"/>
      <c r="BS824" s="5" t="s">
        <v>927</v>
      </c>
    </row>
    <row r="825" spans="13:71">
      <c r="M825"/>
      <c r="R825" s="4"/>
      <c r="S825" s="4"/>
      <c r="AQ825" s="4"/>
      <c r="AR825" s="4"/>
      <c r="BS825" s="5" t="s">
        <v>1307</v>
      </c>
    </row>
    <row r="826" spans="13:71">
      <c r="M826"/>
      <c r="R826" s="4"/>
      <c r="S826" s="4"/>
      <c r="AQ826" s="4"/>
      <c r="AR826" s="4"/>
      <c r="BS826" s="5" t="s">
        <v>1308</v>
      </c>
    </row>
    <row r="827" spans="13:71">
      <c r="M827"/>
      <c r="R827" s="4"/>
      <c r="S827" s="4"/>
      <c r="AQ827" s="4"/>
      <c r="AR827" s="4"/>
      <c r="BS827" s="5" t="s">
        <v>1309</v>
      </c>
    </row>
    <row r="828" spans="13:71">
      <c r="M828"/>
      <c r="R828" s="4"/>
      <c r="S828" s="4"/>
      <c r="AQ828" s="4"/>
      <c r="AR828" s="4"/>
      <c r="BS828" s="5" t="s">
        <v>1310</v>
      </c>
    </row>
    <row r="829" spans="13:71">
      <c r="M829"/>
      <c r="R829" s="4"/>
      <c r="S829" s="4"/>
      <c r="AQ829" s="4"/>
      <c r="AR829" s="4"/>
      <c r="BS829" s="5" t="s">
        <v>1311</v>
      </c>
    </row>
    <row r="830" spans="13:71">
      <c r="M830"/>
      <c r="R830" s="4"/>
      <c r="S830" s="4"/>
      <c r="AQ830" s="4"/>
      <c r="AR830" s="4"/>
      <c r="BS830" s="5" t="s">
        <v>1312</v>
      </c>
    </row>
    <row r="831" spans="13:71">
      <c r="M831"/>
      <c r="R831" s="4"/>
      <c r="S831" s="4"/>
      <c r="AQ831" s="4"/>
      <c r="AR831" s="4"/>
      <c r="BS831" s="5" t="s">
        <v>1313</v>
      </c>
    </row>
    <row r="832" spans="13:71">
      <c r="M832"/>
      <c r="R832" s="4"/>
      <c r="S832" s="4"/>
      <c r="AQ832" s="4"/>
      <c r="AR832" s="4"/>
      <c r="BS832" s="5" t="s">
        <v>1314</v>
      </c>
    </row>
    <row r="833" spans="13:71">
      <c r="M833"/>
      <c r="R833" s="4"/>
      <c r="S833" s="4"/>
      <c r="AQ833" s="4"/>
      <c r="AR833" s="4"/>
      <c r="BS833" s="5" t="s">
        <v>1315</v>
      </c>
    </row>
    <row r="834" spans="13:71">
      <c r="M834"/>
      <c r="R834" s="4"/>
      <c r="S834" s="4"/>
      <c r="AQ834" s="4"/>
      <c r="AR834" s="4"/>
      <c r="BS834" s="5" t="s">
        <v>1316</v>
      </c>
    </row>
    <row r="835" spans="13:71">
      <c r="M835"/>
      <c r="R835" s="4"/>
      <c r="S835" s="4"/>
      <c r="AQ835" s="4"/>
      <c r="AR835" s="4"/>
      <c r="BS835" s="5" t="s">
        <v>1317</v>
      </c>
    </row>
    <row r="836" spans="13:71">
      <c r="M836"/>
      <c r="R836" s="4"/>
      <c r="S836" s="4"/>
      <c r="AQ836" s="4"/>
      <c r="AR836" s="4"/>
      <c r="BS836" s="5" t="s">
        <v>1318</v>
      </c>
    </row>
    <row r="837" spans="13:71">
      <c r="M837"/>
      <c r="R837" s="4"/>
      <c r="S837" s="4"/>
      <c r="AQ837" s="4"/>
      <c r="AR837" s="4"/>
      <c r="BS837" s="5" t="s">
        <v>427</v>
      </c>
    </row>
    <row r="838" spans="13:71">
      <c r="M838"/>
      <c r="R838" s="4"/>
      <c r="S838" s="4"/>
      <c r="AQ838" s="4"/>
      <c r="AR838" s="4"/>
      <c r="BS838" s="5" t="s">
        <v>1319</v>
      </c>
    </row>
    <row r="839" spans="13:71">
      <c r="M839"/>
      <c r="R839" s="4"/>
      <c r="S839" s="4"/>
      <c r="AQ839" s="4"/>
      <c r="AR839" s="4"/>
      <c r="BS839" s="5" t="s">
        <v>1320</v>
      </c>
    </row>
    <row r="840" spans="13:71">
      <c r="M840"/>
      <c r="R840" s="4"/>
      <c r="S840" s="4"/>
      <c r="AQ840" s="4"/>
      <c r="AR840" s="4"/>
      <c r="BS840" s="5" t="s">
        <v>1321</v>
      </c>
    </row>
    <row r="841" spans="13:71">
      <c r="M841"/>
      <c r="R841" s="4"/>
      <c r="S841" s="4"/>
      <c r="AQ841" s="4"/>
      <c r="AR841" s="4"/>
      <c r="BS841" s="5" t="s">
        <v>1322</v>
      </c>
    </row>
    <row r="842" spans="13:71">
      <c r="M842"/>
      <c r="R842" s="4"/>
      <c r="S842" s="4"/>
      <c r="AQ842" s="4"/>
      <c r="AR842" s="4"/>
      <c r="BS842" s="5" t="s">
        <v>1323</v>
      </c>
    </row>
    <row r="843" spans="13:71">
      <c r="M843"/>
      <c r="R843" s="4"/>
      <c r="S843" s="4"/>
      <c r="AQ843" s="4"/>
      <c r="AR843" s="4"/>
      <c r="BS843" s="5" t="s">
        <v>1090</v>
      </c>
    </row>
    <row r="844" spans="13:71">
      <c r="M844"/>
      <c r="R844" s="4"/>
      <c r="S844" s="4"/>
      <c r="AQ844" s="4"/>
      <c r="AR844" s="4"/>
      <c r="BS844" s="5" t="s">
        <v>227</v>
      </c>
    </row>
    <row r="845" spans="13:71">
      <c r="M845"/>
      <c r="R845" s="4"/>
      <c r="S845" s="4"/>
      <c r="AQ845" s="4"/>
      <c r="AR845" s="4"/>
      <c r="BS845" s="5" t="s">
        <v>1324</v>
      </c>
    </row>
    <row r="846" spans="13:71">
      <c r="M846"/>
      <c r="R846" s="4"/>
      <c r="S846" s="4"/>
      <c r="AQ846" s="4"/>
      <c r="AR846" s="4"/>
      <c r="BS846" s="5" t="s">
        <v>1325</v>
      </c>
    </row>
    <row r="847" spans="13:71">
      <c r="M847"/>
      <c r="R847" s="4"/>
      <c r="S847" s="4"/>
      <c r="AQ847" s="4"/>
      <c r="AR847" s="4"/>
      <c r="BS847" s="5" t="s">
        <v>1326</v>
      </c>
    </row>
    <row r="848" spans="13:71">
      <c r="M848"/>
      <c r="R848" s="4"/>
      <c r="S848" s="4"/>
      <c r="AQ848" s="4"/>
      <c r="AR848" s="4"/>
      <c r="BS848" s="5" t="s">
        <v>1327</v>
      </c>
    </row>
    <row r="849" spans="13:71">
      <c r="M849"/>
      <c r="R849" s="4"/>
      <c r="S849" s="4"/>
      <c r="AQ849" s="4"/>
      <c r="AR849" s="4"/>
      <c r="BS849" s="5" t="s">
        <v>1328</v>
      </c>
    </row>
    <row r="850" spans="13:71">
      <c r="M850"/>
      <c r="R850" s="4"/>
      <c r="S850" s="4"/>
      <c r="AQ850" s="4"/>
      <c r="AR850" s="4"/>
      <c r="BS850" s="5" t="s">
        <v>1329</v>
      </c>
    </row>
    <row r="851" spans="13:71">
      <c r="M851"/>
      <c r="R851" s="4"/>
      <c r="S851" s="4"/>
      <c r="AQ851" s="4"/>
      <c r="AR851" s="4"/>
      <c r="BS851" s="5" t="s">
        <v>1330</v>
      </c>
    </row>
    <row r="852" spans="13:71">
      <c r="M852"/>
      <c r="R852" s="4"/>
      <c r="S852" s="4"/>
      <c r="AQ852" s="4"/>
      <c r="AR852" s="4"/>
      <c r="BS852" s="5" t="s">
        <v>1331</v>
      </c>
    </row>
    <row r="853" spans="13:71">
      <c r="M853"/>
      <c r="R853" s="4"/>
      <c r="S853" s="4"/>
      <c r="AQ853" s="4"/>
      <c r="AR853" s="4"/>
      <c r="BS853" s="5" t="s">
        <v>1105</v>
      </c>
    </row>
    <row r="854" spans="13:71">
      <c r="M854"/>
      <c r="R854" s="4"/>
      <c r="S854" s="4"/>
      <c r="AQ854" s="4"/>
      <c r="AR854" s="4"/>
      <c r="BS854" s="5" t="s">
        <v>1332</v>
      </c>
    </row>
    <row r="855" spans="13:71">
      <c r="M855"/>
      <c r="R855" s="4"/>
      <c r="S855" s="4"/>
      <c r="AQ855" s="4"/>
      <c r="AR855" s="4"/>
      <c r="BS855" s="5" t="s">
        <v>1333</v>
      </c>
    </row>
    <row r="856" spans="13:71">
      <c r="M856"/>
      <c r="R856" s="4"/>
      <c r="S856" s="4"/>
      <c r="AQ856" s="4"/>
      <c r="AR856" s="4"/>
      <c r="BS856" s="5" t="s">
        <v>1334</v>
      </c>
    </row>
    <row r="857" spans="13:71">
      <c r="M857"/>
      <c r="R857" s="4"/>
      <c r="S857" s="4"/>
      <c r="AQ857" s="4"/>
      <c r="AR857" s="4"/>
      <c r="BS857" s="5" t="s">
        <v>1107</v>
      </c>
    </row>
    <row r="858" spans="13:71">
      <c r="M858"/>
      <c r="R858" s="4"/>
      <c r="S858" s="4"/>
      <c r="AQ858" s="4"/>
      <c r="AR858" s="4"/>
      <c r="BS858" s="5" t="s">
        <v>1335</v>
      </c>
    </row>
    <row r="859" spans="13:71">
      <c r="M859"/>
      <c r="R859" s="4"/>
      <c r="S859" s="4"/>
      <c r="AQ859" s="4"/>
      <c r="AR859" s="4"/>
      <c r="BS859" s="5" t="s">
        <v>692</v>
      </c>
    </row>
    <row r="860" spans="13:71">
      <c r="M860"/>
      <c r="R860" s="4"/>
      <c r="S860" s="4"/>
      <c r="AQ860" s="4"/>
      <c r="AR860" s="4"/>
      <c r="BS860" s="5" t="s">
        <v>1336</v>
      </c>
    </row>
    <row r="861" spans="13:71">
      <c r="M861"/>
      <c r="R861" s="4"/>
      <c r="S861" s="4"/>
      <c r="AQ861" s="4"/>
      <c r="AR861" s="4"/>
      <c r="BS861" s="5" t="s">
        <v>1337</v>
      </c>
    </row>
    <row r="862" spans="13:71">
      <c r="M862"/>
      <c r="R862" s="4"/>
      <c r="S862" s="4"/>
      <c r="AQ862" s="4"/>
      <c r="AR862" s="4"/>
      <c r="BS862" s="5" t="s">
        <v>515</v>
      </c>
    </row>
    <row r="863" spans="13:71">
      <c r="M863"/>
      <c r="R863" s="4"/>
      <c r="S863" s="4"/>
      <c r="AQ863" s="4"/>
      <c r="AR863" s="4"/>
      <c r="BS863" s="5" t="s">
        <v>1338</v>
      </c>
    </row>
    <row r="864" spans="13:71">
      <c r="M864"/>
      <c r="R864" s="4"/>
      <c r="S864" s="4"/>
      <c r="AQ864" s="4"/>
      <c r="AR864" s="4"/>
      <c r="BS864" s="5" t="s">
        <v>1339</v>
      </c>
    </row>
    <row r="865" spans="13:71">
      <c r="M865"/>
      <c r="R865" s="4"/>
      <c r="S865" s="4"/>
      <c r="AQ865" s="4"/>
      <c r="AR865" s="4"/>
      <c r="BS865" s="5" t="s">
        <v>1340</v>
      </c>
    </row>
    <row r="866" spans="13:71">
      <c r="M866"/>
      <c r="R866" s="4"/>
      <c r="S866" s="4"/>
      <c r="AQ866" s="4"/>
      <c r="AR866" s="4"/>
      <c r="BS866" s="5" t="s">
        <v>1341</v>
      </c>
    </row>
    <row r="867" spans="13:71">
      <c r="M867"/>
      <c r="R867" s="4"/>
      <c r="S867" s="4"/>
      <c r="AQ867" s="4"/>
      <c r="AR867" s="4"/>
      <c r="BS867" s="5" t="s">
        <v>1342</v>
      </c>
    </row>
    <row r="868" spans="13:71">
      <c r="M868"/>
      <c r="R868" s="4"/>
      <c r="S868" s="4"/>
      <c r="AQ868" s="4"/>
      <c r="AR868" s="4"/>
      <c r="BS868" s="5" t="s">
        <v>1343</v>
      </c>
    </row>
    <row r="869" spans="13:71">
      <c r="M869"/>
      <c r="R869" s="4"/>
      <c r="S869" s="4"/>
      <c r="AQ869" s="4"/>
      <c r="AR869" s="4"/>
      <c r="BS869" s="5" t="s">
        <v>1297</v>
      </c>
    </row>
    <row r="870" spans="13:71">
      <c r="M870"/>
      <c r="R870" s="4"/>
      <c r="S870" s="4"/>
      <c r="AQ870" s="4"/>
      <c r="AR870" s="4"/>
      <c r="BS870" s="5" t="s">
        <v>1344</v>
      </c>
    </row>
    <row r="871" spans="13:71">
      <c r="M871"/>
      <c r="R871" s="4"/>
      <c r="S871" s="4"/>
      <c r="AQ871" s="4"/>
      <c r="AR871" s="4"/>
      <c r="BS871" s="5" t="s">
        <v>1345</v>
      </c>
    </row>
    <row r="872" spans="13:71">
      <c r="M872"/>
      <c r="R872" s="4"/>
      <c r="S872" s="4"/>
      <c r="AQ872" s="4"/>
      <c r="AR872" s="4"/>
      <c r="BS872" s="5" t="s">
        <v>1346</v>
      </c>
    </row>
    <row r="873" spans="13:71">
      <c r="M873"/>
      <c r="R873" s="4"/>
      <c r="S873" s="4"/>
      <c r="AQ873" s="4"/>
      <c r="AR873" s="4"/>
      <c r="BS873" s="5" t="s">
        <v>1347</v>
      </c>
    </row>
    <row r="874" spans="13:71">
      <c r="M874"/>
      <c r="R874" s="4"/>
      <c r="S874" s="4"/>
      <c r="AQ874" s="4"/>
      <c r="AR874" s="4"/>
      <c r="BS874" s="5" t="s">
        <v>1348</v>
      </c>
    </row>
    <row r="875" spans="13:71">
      <c r="M875"/>
      <c r="R875" s="4"/>
      <c r="S875" s="4"/>
      <c r="AQ875" s="4"/>
      <c r="AR875" s="4"/>
      <c r="BS875" s="5" t="s">
        <v>1349</v>
      </c>
    </row>
    <row r="876" spans="13:71">
      <c r="M876"/>
      <c r="R876" s="4"/>
      <c r="S876" s="4"/>
      <c r="AQ876" s="4"/>
      <c r="AR876" s="4"/>
      <c r="BS876" s="5" t="s">
        <v>495</v>
      </c>
    </row>
    <row r="877" spans="13:71">
      <c r="M877"/>
      <c r="R877" s="4"/>
      <c r="S877" s="4"/>
      <c r="AQ877" s="4"/>
      <c r="AR877" s="4"/>
      <c r="BS877" s="5" t="s">
        <v>1350</v>
      </c>
    </row>
    <row r="878" spans="13:71">
      <c r="M878"/>
      <c r="R878" s="4"/>
      <c r="S878" s="4"/>
      <c r="AQ878" s="4"/>
      <c r="AR878" s="4"/>
      <c r="BS878" s="5" t="s">
        <v>1284</v>
      </c>
    </row>
    <row r="879" spans="13:71">
      <c r="M879"/>
      <c r="R879" s="4"/>
      <c r="S879" s="4"/>
      <c r="AQ879" s="4"/>
      <c r="AR879" s="4"/>
      <c r="BS879" s="5" t="s">
        <v>1351</v>
      </c>
    </row>
    <row r="880" spans="13:71">
      <c r="M880"/>
      <c r="R880" s="4"/>
      <c r="S880" s="4"/>
      <c r="AQ880" s="4"/>
      <c r="AR880" s="4"/>
      <c r="BS880" s="5" t="s">
        <v>1352</v>
      </c>
    </row>
    <row r="881" spans="13:71">
      <c r="M881"/>
      <c r="R881" s="4"/>
      <c r="S881" s="4"/>
      <c r="AQ881" s="4"/>
      <c r="AR881" s="4"/>
      <c r="BS881" s="5" t="s">
        <v>1353</v>
      </c>
    </row>
    <row r="882" spans="13:71">
      <c r="M882"/>
      <c r="R882" s="4"/>
      <c r="S882" s="4"/>
      <c r="AQ882" s="4"/>
      <c r="AR882" s="4"/>
      <c r="BS882" s="5" t="s">
        <v>237</v>
      </c>
    </row>
    <row r="883" spans="13:71">
      <c r="M883"/>
      <c r="R883" s="4"/>
      <c r="S883" s="4"/>
      <c r="AQ883" s="4"/>
      <c r="AR883" s="4"/>
      <c r="BS883" s="5" t="s">
        <v>732</v>
      </c>
    </row>
    <row r="884" spans="13:71">
      <c r="M884"/>
      <c r="R884" s="4"/>
      <c r="S884" s="4"/>
      <c r="AQ884" s="4"/>
      <c r="AR884" s="4"/>
      <c r="BS884" s="5" t="s">
        <v>1354</v>
      </c>
    </row>
    <row r="885" spans="13:71">
      <c r="M885"/>
      <c r="R885" s="4"/>
      <c r="S885" s="4"/>
      <c r="AQ885" s="4"/>
      <c r="AR885" s="4"/>
      <c r="BS885" s="5" t="s">
        <v>1355</v>
      </c>
    </row>
    <row r="886" spans="13:71">
      <c r="M886"/>
      <c r="R886" s="4"/>
      <c r="S886" s="4"/>
      <c r="AQ886" s="4"/>
      <c r="AR886" s="4"/>
      <c r="BS886" s="5" t="s">
        <v>170</v>
      </c>
    </row>
    <row r="887" spans="13:71">
      <c r="M887"/>
      <c r="R887" s="4"/>
      <c r="S887" s="4"/>
      <c r="AQ887" s="4"/>
      <c r="AR887" s="4"/>
      <c r="BS887" s="5" t="s">
        <v>1356</v>
      </c>
    </row>
    <row r="888" spans="13:71">
      <c r="M888"/>
      <c r="R888" s="4"/>
      <c r="S888" s="4"/>
      <c r="AQ888" s="4"/>
      <c r="AR888" s="4"/>
      <c r="BS888" s="5" t="s">
        <v>1357</v>
      </c>
    </row>
    <row r="889" spans="13:71">
      <c r="M889"/>
      <c r="R889" s="4"/>
      <c r="S889" s="4"/>
      <c r="AQ889" s="4"/>
      <c r="AR889" s="4"/>
      <c r="BS889" s="5" t="s">
        <v>1358</v>
      </c>
    </row>
    <row r="890" spans="13:71">
      <c r="M890"/>
      <c r="R890" s="4"/>
      <c r="S890" s="4"/>
      <c r="AQ890" s="4"/>
      <c r="AR890" s="4"/>
      <c r="BS890" s="5" t="s">
        <v>1359</v>
      </c>
    </row>
    <row r="891" spans="13:71">
      <c r="M891"/>
      <c r="R891" s="4"/>
      <c r="S891" s="4"/>
      <c r="AQ891" s="4"/>
      <c r="AR891" s="4"/>
      <c r="BS891" s="5" t="s">
        <v>1360</v>
      </c>
    </row>
    <row r="892" spans="13:71">
      <c r="M892"/>
      <c r="R892" s="4"/>
      <c r="S892" s="4"/>
      <c r="AQ892" s="4"/>
      <c r="AR892" s="4"/>
      <c r="BS892" s="5" t="s">
        <v>1361</v>
      </c>
    </row>
    <row r="893" spans="13:71">
      <c r="M893"/>
      <c r="R893" s="4"/>
      <c r="S893" s="4"/>
      <c r="AQ893" s="4"/>
      <c r="AR893" s="4"/>
      <c r="BS893" s="5" t="s">
        <v>1362</v>
      </c>
    </row>
    <row r="894" spans="13:71">
      <c r="M894"/>
      <c r="R894" s="4"/>
      <c r="S894" s="4"/>
      <c r="AQ894" s="4"/>
      <c r="AR894" s="4"/>
      <c r="BS894" s="5" t="s">
        <v>1363</v>
      </c>
    </row>
    <row r="895" spans="13:71">
      <c r="M895"/>
      <c r="R895" s="4"/>
      <c r="S895" s="4"/>
      <c r="AQ895" s="4"/>
      <c r="AR895" s="4"/>
      <c r="BS895" s="5" t="s">
        <v>921</v>
      </c>
    </row>
    <row r="896" spans="13:71">
      <c r="M896"/>
      <c r="R896" s="4"/>
      <c r="S896" s="4"/>
      <c r="AQ896" s="4"/>
      <c r="AR896" s="4"/>
      <c r="BS896" s="5" t="s">
        <v>1364</v>
      </c>
    </row>
    <row r="897" spans="13:71">
      <c r="M897"/>
      <c r="R897" s="4"/>
      <c r="S897" s="4"/>
      <c r="AQ897" s="4"/>
      <c r="AR897" s="4"/>
      <c r="BS897" s="5" t="s">
        <v>1365</v>
      </c>
    </row>
    <row r="898" spans="13:71">
      <c r="M898"/>
      <c r="R898" s="4"/>
      <c r="S898" s="4"/>
      <c r="AQ898" s="4"/>
      <c r="AR898" s="4"/>
      <c r="BS898" s="5" t="s">
        <v>1366</v>
      </c>
    </row>
    <row r="899" spans="13:71">
      <c r="M899"/>
      <c r="R899" s="4"/>
      <c r="S899" s="4"/>
      <c r="AQ899" s="4"/>
      <c r="AR899" s="4"/>
      <c r="BS899" s="5" t="s">
        <v>1367</v>
      </c>
    </row>
    <row r="900" spans="13:71">
      <c r="M900"/>
      <c r="R900" s="4"/>
      <c r="S900" s="4"/>
      <c r="AQ900" s="4"/>
      <c r="AR900" s="4"/>
      <c r="BS900" s="5" t="s">
        <v>1368</v>
      </c>
    </row>
    <row r="901" spans="13:71">
      <c r="M901"/>
      <c r="R901" s="4"/>
      <c r="S901" s="4"/>
      <c r="AQ901" s="4"/>
      <c r="AR901" s="4"/>
      <c r="BS901" s="5" t="s">
        <v>1369</v>
      </c>
    </row>
    <row r="902" spans="13:71">
      <c r="M902"/>
      <c r="R902" s="4"/>
      <c r="S902" s="4"/>
      <c r="AQ902" s="4"/>
      <c r="AR902" s="4"/>
      <c r="BS902" s="5" t="s">
        <v>1370</v>
      </c>
    </row>
    <row r="903" spans="13:71">
      <c r="M903"/>
      <c r="R903" s="4"/>
      <c r="S903" s="4"/>
      <c r="AQ903" s="4"/>
      <c r="AR903" s="4"/>
      <c r="BS903" s="5" t="s">
        <v>1371</v>
      </c>
    </row>
    <row r="904" spans="13:71">
      <c r="M904"/>
      <c r="R904" s="4"/>
      <c r="S904" s="4"/>
      <c r="AQ904" s="4"/>
      <c r="AR904" s="4"/>
      <c r="BS904" s="5" t="s">
        <v>1372</v>
      </c>
    </row>
    <row r="905" spans="13:71">
      <c r="M905"/>
      <c r="R905" s="4"/>
      <c r="S905" s="4"/>
      <c r="AQ905" s="4"/>
      <c r="AR905" s="4"/>
      <c r="BS905" s="5" t="s">
        <v>1373</v>
      </c>
    </row>
    <row r="906" spans="13:71">
      <c r="M906"/>
      <c r="R906" s="4"/>
      <c r="S906" s="4"/>
      <c r="AQ906" s="4"/>
      <c r="AR906" s="4"/>
      <c r="BS906" s="5" t="s">
        <v>1374</v>
      </c>
    </row>
    <row r="907" spans="13:71">
      <c r="M907"/>
      <c r="R907" s="4"/>
      <c r="S907" s="4"/>
      <c r="AQ907" s="4"/>
      <c r="AR907" s="4"/>
      <c r="BS907" s="5" t="s">
        <v>1375</v>
      </c>
    </row>
    <row r="908" spans="13:71">
      <c r="M908"/>
      <c r="R908" s="4"/>
      <c r="S908" s="4"/>
      <c r="AQ908" s="4"/>
      <c r="AR908" s="4"/>
      <c r="BS908" s="5" t="s">
        <v>1329</v>
      </c>
    </row>
    <row r="909" spans="13:71">
      <c r="M909"/>
      <c r="R909" s="4"/>
      <c r="S909" s="4"/>
      <c r="AQ909" s="4"/>
      <c r="AR909" s="4"/>
      <c r="BS909" s="5" t="s">
        <v>248</v>
      </c>
    </row>
    <row r="910" spans="13:71">
      <c r="M910"/>
      <c r="R910" s="4"/>
      <c r="S910" s="4"/>
      <c r="AQ910" s="4"/>
      <c r="AR910" s="4"/>
      <c r="BS910" s="5" t="s">
        <v>1376</v>
      </c>
    </row>
    <row r="911" spans="13:71">
      <c r="M911"/>
      <c r="R911" s="4"/>
      <c r="S911" s="4"/>
      <c r="AQ911" s="4"/>
      <c r="AR911" s="4"/>
      <c r="BS911" s="5" t="s">
        <v>888</v>
      </c>
    </row>
    <row r="912" spans="13:71">
      <c r="M912"/>
      <c r="R912" s="4"/>
      <c r="S912" s="4"/>
      <c r="AQ912" s="4"/>
      <c r="AR912" s="4"/>
      <c r="BS912" s="5" t="s">
        <v>1377</v>
      </c>
    </row>
    <row r="913" spans="13:71">
      <c r="M913"/>
      <c r="R913" s="4"/>
      <c r="S913" s="4"/>
      <c r="AQ913" s="4"/>
      <c r="AR913" s="4"/>
      <c r="BS913" s="5" t="s">
        <v>243</v>
      </c>
    </row>
    <row r="914" spans="13:71">
      <c r="M914"/>
      <c r="R914" s="4"/>
      <c r="S914" s="4"/>
      <c r="AQ914" s="4"/>
      <c r="AR914" s="4"/>
      <c r="BS914" s="5" t="s">
        <v>1378</v>
      </c>
    </row>
    <row r="915" spans="13:71">
      <c r="M915"/>
      <c r="R915" s="4"/>
      <c r="S915" s="4"/>
      <c r="AQ915" s="4"/>
      <c r="AR915" s="4"/>
      <c r="BS915" s="5" t="s">
        <v>1379</v>
      </c>
    </row>
    <row r="916" spans="13:71">
      <c r="M916"/>
      <c r="R916" s="4"/>
      <c r="S916" s="4"/>
      <c r="AQ916" s="4"/>
      <c r="AR916" s="4"/>
      <c r="BS916" s="5" t="s">
        <v>266</v>
      </c>
    </row>
    <row r="917" spans="13:71">
      <c r="M917"/>
      <c r="R917" s="4"/>
      <c r="S917" s="4"/>
      <c r="AQ917" s="4"/>
      <c r="AR917" s="4"/>
      <c r="BS917" s="5" t="s">
        <v>97</v>
      </c>
    </row>
    <row r="918" spans="13:71">
      <c r="M918"/>
      <c r="R918" s="4"/>
      <c r="S918" s="4"/>
      <c r="AQ918" s="4"/>
      <c r="AR918" s="4"/>
      <c r="BS918" s="5" t="s">
        <v>1380</v>
      </c>
    </row>
    <row r="919" spans="13:71">
      <c r="M919"/>
      <c r="R919" s="4"/>
      <c r="S919" s="4"/>
      <c r="AQ919" s="4"/>
      <c r="AR919" s="4"/>
      <c r="BS919" s="5" t="s">
        <v>1044</v>
      </c>
    </row>
    <row r="920" spans="13:71">
      <c r="M920"/>
      <c r="R920" s="4"/>
      <c r="S920" s="4"/>
      <c r="AQ920" s="4"/>
      <c r="AR920" s="4"/>
      <c r="BS920" s="5" t="s">
        <v>1381</v>
      </c>
    </row>
    <row r="921" spans="13:71">
      <c r="M921"/>
      <c r="R921" s="4"/>
      <c r="S921" s="4"/>
      <c r="AQ921" s="4"/>
      <c r="AR921" s="4"/>
      <c r="BS921" s="5" t="s">
        <v>1382</v>
      </c>
    </row>
    <row r="922" spans="13:71">
      <c r="M922"/>
      <c r="R922" s="4"/>
      <c r="S922" s="4"/>
      <c r="AQ922" s="4"/>
      <c r="AR922" s="4"/>
      <c r="BS922" s="5" t="s">
        <v>1383</v>
      </c>
    </row>
    <row r="923" spans="13:71">
      <c r="M923"/>
      <c r="R923" s="4"/>
      <c r="S923" s="4"/>
      <c r="AQ923" s="4"/>
      <c r="AR923" s="4"/>
      <c r="BS923" s="5" t="s">
        <v>1384</v>
      </c>
    </row>
    <row r="924" spans="13:71">
      <c r="M924"/>
      <c r="R924" s="4"/>
      <c r="S924" s="4"/>
      <c r="AQ924" s="4"/>
      <c r="AR924" s="4"/>
      <c r="BS924" s="5" t="s">
        <v>1385</v>
      </c>
    </row>
    <row r="925" spans="13:71">
      <c r="M925"/>
      <c r="R925" s="4"/>
      <c r="S925" s="4"/>
      <c r="AQ925" s="4"/>
      <c r="AR925" s="4"/>
      <c r="BS925" s="5" t="s">
        <v>1386</v>
      </c>
    </row>
    <row r="926" spans="13:71">
      <c r="M926"/>
      <c r="R926" s="4"/>
      <c r="S926" s="4"/>
      <c r="AQ926" s="4"/>
      <c r="AR926" s="4"/>
      <c r="BS926" s="5" t="s">
        <v>1387</v>
      </c>
    </row>
    <row r="927" spans="13:71">
      <c r="M927"/>
      <c r="R927" s="4"/>
      <c r="S927" s="4"/>
      <c r="AQ927" s="4"/>
      <c r="AR927" s="4"/>
      <c r="BS927" s="5" t="s">
        <v>1012</v>
      </c>
    </row>
    <row r="928" spans="13:71">
      <c r="M928"/>
      <c r="R928" s="4"/>
      <c r="S928" s="4"/>
      <c r="AQ928" s="4"/>
      <c r="AR928" s="4"/>
      <c r="BS928" s="5" t="s">
        <v>1388</v>
      </c>
    </row>
    <row r="929" spans="13:71">
      <c r="M929"/>
      <c r="R929" s="4"/>
      <c r="S929" s="4"/>
      <c r="AQ929" s="4"/>
      <c r="AR929" s="4"/>
      <c r="BS929" s="5" t="s">
        <v>1389</v>
      </c>
    </row>
    <row r="930" spans="13:71">
      <c r="M930"/>
      <c r="R930" s="4"/>
      <c r="S930" s="4"/>
      <c r="AQ930" s="4"/>
      <c r="AR930" s="4"/>
      <c r="BS930" s="5" t="s">
        <v>350</v>
      </c>
    </row>
    <row r="931" spans="13:71">
      <c r="M931"/>
      <c r="R931" s="4"/>
      <c r="S931" s="4"/>
      <c r="AQ931" s="4"/>
      <c r="AR931" s="4"/>
      <c r="BS931" s="5" t="s">
        <v>1390</v>
      </c>
    </row>
    <row r="932" spans="13:71">
      <c r="M932"/>
      <c r="R932" s="4"/>
      <c r="S932" s="4"/>
      <c r="AQ932" s="4"/>
      <c r="AR932" s="4"/>
      <c r="BS932" s="5" t="s">
        <v>1391</v>
      </c>
    </row>
    <row r="933" spans="13:71">
      <c r="M933"/>
      <c r="R933" s="4"/>
      <c r="S933" s="4"/>
      <c r="AQ933" s="4"/>
      <c r="AR933" s="4"/>
      <c r="BS933" s="5" t="s">
        <v>1392</v>
      </c>
    </row>
    <row r="934" spans="13:71">
      <c r="M934"/>
      <c r="R934" s="4"/>
      <c r="S934" s="4"/>
      <c r="AQ934" s="4"/>
      <c r="AR934" s="4"/>
      <c r="BS934" s="5" t="s">
        <v>1393</v>
      </c>
    </row>
    <row r="935" spans="13:71">
      <c r="M935"/>
      <c r="R935" s="4"/>
      <c r="S935" s="4"/>
      <c r="AQ935" s="4"/>
      <c r="AR935" s="4"/>
      <c r="BS935" s="5" t="s">
        <v>1394</v>
      </c>
    </row>
    <row r="936" spans="13:71">
      <c r="M936"/>
      <c r="R936" s="4"/>
      <c r="S936" s="4"/>
      <c r="AQ936" s="4"/>
      <c r="AR936" s="4"/>
      <c r="BS936" s="5" t="s">
        <v>1395</v>
      </c>
    </row>
    <row r="937" spans="13:71">
      <c r="M937"/>
      <c r="R937" s="4"/>
      <c r="S937" s="4"/>
      <c r="AQ937" s="4"/>
      <c r="AR937" s="4"/>
      <c r="BS937" s="5" t="s">
        <v>652</v>
      </c>
    </row>
    <row r="938" spans="13:71">
      <c r="M938"/>
      <c r="R938" s="4"/>
      <c r="S938" s="4"/>
      <c r="AQ938" s="4"/>
      <c r="AR938" s="4"/>
      <c r="BS938" s="5" t="s">
        <v>1396</v>
      </c>
    </row>
    <row r="939" spans="13:71">
      <c r="M939"/>
      <c r="R939" s="4"/>
      <c r="S939" s="4"/>
      <c r="AQ939" s="4"/>
      <c r="AR939" s="4"/>
      <c r="BS939" s="5" t="s">
        <v>1397</v>
      </c>
    </row>
    <row r="940" spans="13:71">
      <c r="M940"/>
      <c r="R940" s="4"/>
      <c r="S940" s="4"/>
      <c r="AQ940" s="4"/>
      <c r="AR940" s="4"/>
      <c r="BS940" s="5" t="s">
        <v>1398</v>
      </c>
    </row>
    <row r="941" spans="13:71">
      <c r="M941"/>
      <c r="R941" s="4"/>
      <c r="S941" s="4"/>
      <c r="AQ941" s="4"/>
      <c r="AR941" s="4"/>
      <c r="BS941" s="5" t="s">
        <v>1399</v>
      </c>
    </row>
    <row r="942" spans="13:71">
      <c r="M942"/>
      <c r="R942" s="4"/>
      <c r="S942" s="4"/>
      <c r="AQ942" s="4"/>
      <c r="AR942" s="4"/>
      <c r="BS942" s="5" t="s">
        <v>1400</v>
      </c>
    </row>
    <row r="943" spans="13:71">
      <c r="M943"/>
      <c r="R943" s="4"/>
      <c r="S943" s="4"/>
      <c r="AQ943" s="4"/>
      <c r="AR943" s="4"/>
      <c r="BS943" s="5" t="s">
        <v>1401</v>
      </c>
    </row>
    <row r="944" spans="13:71">
      <c r="M944"/>
      <c r="R944" s="4"/>
      <c r="S944" s="4"/>
      <c r="AQ944" s="4"/>
      <c r="AR944" s="4"/>
      <c r="BS944" s="5" t="s">
        <v>1402</v>
      </c>
    </row>
    <row r="945" spans="13:71">
      <c r="M945"/>
      <c r="R945" s="4"/>
      <c r="S945" s="4"/>
      <c r="AQ945" s="4"/>
      <c r="AR945" s="4"/>
      <c r="BS945" s="5" t="s">
        <v>1403</v>
      </c>
    </row>
    <row r="946" spans="13:71">
      <c r="M946"/>
      <c r="R946" s="4"/>
      <c r="S946" s="4"/>
      <c r="AQ946" s="4"/>
      <c r="AR946" s="4"/>
      <c r="BS946" s="5" t="s">
        <v>1404</v>
      </c>
    </row>
    <row r="947" spans="13:71">
      <c r="M947"/>
      <c r="R947" s="4"/>
      <c r="S947" s="4"/>
      <c r="AQ947" s="4"/>
      <c r="AR947" s="4"/>
      <c r="BS947" s="5" t="s">
        <v>1405</v>
      </c>
    </row>
    <row r="948" spans="13:71">
      <c r="M948"/>
      <c r="R948" s="4"/>
      <c r="S948" s="4"/>
      <c r="AQ948" s="4"/>
      <c r="AR948" s="4"/>
      <c r="BS948" s="5" t="s">
        <v>395</v>
      </c>
    </row>
    <row r="949" spans="13:71">
      <c r="M949"/>
      <c r="R949" s="4"/>
      <c r="S949" s="4"/>
      <c r="AQ949" s="4"/>
      <c r="AR949" s="4"/>
      <c r="BS949" s="5" t="s">
        <v>1406</v>
      </c>
    </row>
    <row r="950" spans="13:71">
      <c r="M950"/>
      <c r="R950" s="4"/>
      <c r="S950" s="4"/>
      <c r="AQ950" s="4"/>
      <c r="AR950" s="4"/>
      <c r="BS950" s="5" t="s">
        <v>1407</v>
      </c>
    </row>
    <row r="951" spans="13:71">
      <c r="M951"/>
      <c r="R951" s="4"/>
      <c r="S951" s="4"/>
      <c r="AQ951" s="4"/>
      <c r="AR951" s="4"/>
      <c r="BS951" s="5" t="s">
        <v>1408</v>
      </c>
    </row>
    <row r="952" spans="13:71">
      <c r="M952"/>
      <c r="R952" s="4"/>
      <c r="S952" s="4"/>
      <c r="AQ952" s="4"/>
      <c r="AR952" s="4"/>
      <c r="BS952" s="5" t="s">
        <v>1409</v>
      </c>
    </row>
    <row r="953" spans="13:71">
      <c r="M953"/>
      <c r="R953" s="4"/>
      <c r="S953" s="4"/>
      <c r="AQ953" s="4"/>
      <c r="AR953" s="4"/>
      <c r="BS953" s="5" t="s">
        <v>1410</v>
      </c>
    </row>
    <row r="954" spans="13:71">
      <c r="M954"/>
      <c r="R954" s="4"/>
      <c r="S954" s="4"/>
      <c r="AQ954" s="4"/>
      <c r="AR954" s="4"/>
      <c r="BS954" s="5" t="s">
        <v>1411</v>
      </c>
    </row>
    <row r="955" spans="13:71">
      <c r="M955"/>
      <c r="R955" s="4"/>
      <c r="S955" s="4"/>
      <c r="AQ955" s="4"/>
      <c r="AR955" s="4"/>
      <c r="BS955" s="5" t="s">
        <v>969</v>
      </c>
    </row>
    <row r="956" spans="13:71">
      <c r="M956"/>
      <c r="R956" s="4"/>
      <c r="S956" s="4"/>
      <c r="AQ956" s="4"/>
      <c r="AR956" s="4"/>
      <c r="BS956" s="5" t="s">
        <v>1412</v>
      </c>
    </row>
    <row r="957" spans="13:71">
      <c r="M957"/>
      <c r="R957" s="4"/>
      <c r="S957" s="4"/>
      <c r="AQ957" s="4"/>
      <c r="AR957" s="4"/>
      <c r="BS957" s="5" t="s">
        <v>1413</v>
      </c>
    </row>
    <row r="958" spans="13:71">
      <c r="M958"/>
      <c r="R958" s="4"/>
      <c r="S958" s="4"/>
      <c r="AQ958" s="4"/>
      <c r="AR958" s="4"/>
      <c r="BS958" s="5" t="s">
        <v>1414</v>
      </c>
    </row>
    <row r="959" spans="13:71">
      <c r="M959"/>
      <c r="R959" s="4"/>
      <c r="S959" s="4"/>
      <c r="AQ959" s="4"/>
      <c r="AR959" s="4"/>
      <c r="BS959" s="5" t="s">
        <v>1415</v>
      </c>
    </row>
    <row r="960" spans="13:71">
      <c r="M960"/>
      <c r="R960" s="4"/>
      <c r="S960" s="4"/>
      <c r="AQ960" s="4"/>
      <c r="AR960" s="4"/>
      <c r="BS960" s="5" t="s">
        <v>1416</v>
      </c>
    </row>
    <row r="961" spans="13:71">
      <c r="M961"/>
      <c r="R961" s="4"/>
      <c r="S961" s="4"/>
      <c r="AQ961" s="4"/>
      <c r="AR961" s="4"/>
      <c r="BS961" s="5" t="s">
        <v>1417</v>
      </c>
    </row>
    <row r="962" spans="13:71">
      <c r="M962"/>
      <c r="R962" s="4"/>
      <c r="S962" s="4"/>
      <c r="AQ962" s="4"/>
      <c r="AR962" s="4"/>
      <c r="BS962" s="5" t="s">
        <v>1418</v>
      </c>
    </row>
    <row r="963" spans="13:71">
      <c r="M963"/>
      <c r="R963" s="4"/>
      <c r="S963" s="4"/>
      <c r="AQ963" s="4"/>
      <c r="AR963" s="4"/>
      <c r="BS963" s="5" t="s">
        <v>1419</v>
      </c>
    </row>
    <row r="964" spans="13:71">
      <c r="M964"/>
      <c r="R964" s="4"/>
      <c r="S964" s="4"/>
      <c r="AQ964" s="4"/>
      <c r="AR964" s="4"/>
      <c r="BS964" s="5" t="s">
        <v>1420</v>
      </c>
    </row>
    <row r="965" spans="13:71">
      <c r="M965"/>
      <c r="R965" s="4"/>
      <c r="S965" s="4"/>
      <c r="AQ965" s="4"/>
      <c r="AR965" s="4"/>
      <c r="BS965" s="5" t="s">
        <v>1421</v>
      </c>
    </row>
    <row r="966" spans="13:71">
      <c r="M966"/>
      <c r="R966" s="4"/>
      <c r="S966" s="4"/>
      <c r="AQ966" s="4"/>
      <c r="AR966" s="4"/>
      <c r="BS966" s="5" t="s">
        <v>1422</v>
      </c>
    </row>
    <row r="967" spans="13:71">
      <c r="M967"/>
      <c r="R967" s="4"/>
      <c r="S967" s="4"/>
      <c r="AQ967" s="4"/>
      <c r="AR967" s="4"/>
      <c r="BS967" s="5" t="s">
        <v>1423</v>
      </c>
    </row>
    <row r="968" spans="13:71">
      <c r="M968"/>
      <c r="R968" s="4"/>
      <c r="S968" s="4"/>
      <c r="AQ968" s="4"/>
      <c r="AR968" s="4"/>
      <c r="BS968" s="5" t="s">
        <v>1424</v>
      </c>
    </row>
    <row r="969" spans="13:71">
      <c r="M969"/>
      <c r="R969" s="4"/>
      <c r="S969" s="4"/>
      <c r="AQ969" s="4"/>
      <c r="AR969" s="4"/>
      <c r="BS969" s="5" t="s">
        <v>1425</v>
      </c>
    </row>
    <row r="970" spans="13:71">
      <c r="M970"/>
      <c r="R970" s="4"/>
      <c r="S970" s="4"/>
      <c r="AQ970" s="4"/>
      <c r="AR970" s="4"/>
      <c r="BS970" s="5" t="s">
        <v>1426</v>
      </c>
    </row>
    <row r="971" spans="13:71">
      <c r="M971"/>
      <c r="R971" s="4"/>
      <c r="S971" s="4"/>
      <c r="AQ971" s="4"/>
      <c r="AR971" s="4"/>
      <c r="BS971" s="5" t="s">
        <v>1427</v>
      </c>
    </row>
    <row r="972" spans="13:71">
      <c r="M972"/>
      <c r="R972" s="4"/>
      <c r="S972" s="4"/>
      <c r="AQ972" s="4"/>
      <c r="AR972" s="4"/>
      <c r="BS972" s="5" t="s">
        <v>1428</v>
      </c>
    </row>
    <row r="973" spans="13:71">
      <c r="M973"/>
      <c r="R973" s="4"/>
      <c r="S973" s="4"/>
      <c r="AQ973" s="4"/>
      <c r="AR973" s="4"/>
      <c r="BS973" s="5" t="s">
        <v>1429</v>
      </c>
    </row>
    <row r="974" spans="13:71">
      <c r="M974"/>
      <c r="R974" s="4"/>
      <c r="S974" s="4"/>
      <c r="AQ974" s="4"/>
      <c r="AR974" s="4"/>
      <c r="BS974" s="5" t="s">
        <v>1430</v>
      </c>
    </row>
    <row r="975" spans="13:71">
      <c r="M975"/>
      <c r="R975" s="4"/>
      <c r="S975" s="4"/>
      <c r="AQ975" s="4"/>
      <c r="AR975" s="4"/>
      <c r="BS975" s="5" t="s">
        <v>480</v>
      </c>
    </row>
    <row r="976" spans="13:71">
      <c r="M976"/>
      <c r="R976" s="4"/>
      <c r="S976" s="4"/>
      <c r="AQ976" s="4"/>
      <c r="AR976" s="4"/>
      <c r="BS976" s="5" t="s">
        <v>1431</v>
      </c>
    </row>
    <row r="977" spans="13:71">
      <c r="M977"/>
      <c r="R977" s="4"/>
      <c r="S977" s="4"/>
      <c r="AQ977" s="4"/>
      <c r="AR977" s="4"/>
      <c r="BS977" s="5" t="s">
        <v>248</v>
      </c>
    </row>
    <row r="978" spans="13:71">
      <c r="M978"/>
      <c r="R978" s="4"/>
      <c r="S978" s="4"/>
      <c r="AQ978" s="4"/>
      <c r="AR978" s="4"/>
      <c r="BS978" s="5" t="s">
        <v>1432</v>
      </c>
    </row>
    <row r="979" spans="13:71">
      <c r="M979"/>
      <c r="R979" s="4"/>
      <c r="S979" s="4"/>
      <c r="AQ979" s="4"/>
      <c r="AR979" s="4"/>
      <c r="BS979" s="5" t="s">
        <v>1433</v>
      </c>
    </row>
    <row r="980" spans="13:71">
      <c r="M980"/>
      <c r="R980" s="4"/>
      <c r="S980" s="4"/>
      <c r="AQ980" s="4"/>
      <c r="AR980" s="4"/>
      <c r="BS980" s="5" t="s">
        <v>1434</v>
      </c>
    </row>
    <row r="981" spans="13:71">
      <c r="M981"/>
      <c r="R981" s="4"/>
      <c r="S981" s="4"/>
      <c r="AQ981" s="4"/>
      <c r="AR981" s="4"/>
      <c r="BS981" s="5" t="s">
        <v>1435</v>
      </c>
    </row>
    <row r="982" spans="13:71">
      <c r="M982"/>
      <c r="R982" s="4"/>
      <c r="S982" s="4"/>
      <c r="AQ982" s="4"/>
      <c r="AR982" s="4"/>
      <c r="BS982" s="5" t="s">
        <v>1350</v>
      </c>
    </row>
    <row r="983" spans="13:71">
      <c r="M983"/>
      <c r="R983" s="4"/>
      <c r="S983" s="4"/>
      <c r="AQ983" s="4"/>
      <c r="AR983" s="4"/>
      <c r="BS983" s="5" t="s">
        <v>1436</v>
      </c>
    </row>
    <row r="984" spans="13:71">
      <c r="M984"/>
      <c r="R984" s="4"/>
      <c r="S984" s="4"/>
      <c r="AQ984" s="4"/>
      <c r="AR984" s="4"/>
      <c r="BS984" s="5" t="s">
        <v>515</v>
      </c>
    </row>
    <row r="985" spans="13:71">
      <c r="M985"/>
      <c r="R985" s="4"/>
      <c r="S985" s="4"/>
      <c r="AQ985" s="4"/>
      <c r="AR985" s="4"/>
      <c r="BS985" s="5" t="s">
        <v>1437</v>
      </c>
    </row>
    <row r="986" spans="13:71">
      <c r="M986"/>
      <c r="R986" s="4"/>
      <c r="S986" s="4"/>
      <c r="AQ986" s="4"/>
      <c r="AR986" s="4"/>
      <c r="BS986" s="5" t="s">
        <v>1438</v>
      </c>
    </row>
    <row r="987" spans="13:71">
      <c r="M987"/>
      <c r="R987" s="4"/>
      <c r="S987" s="4"/>
      <c r="AQ987" s="4"/>
      <c r="AR987" s="4"/>
      <c r="BS987" s="5" t="s">
        <v>1439</v>
      </c>
    </row>
    <row r="988" spans="13:71">
      <c r="M988"/>
      <c r="R988" s="4"/>
      <c r="S988" s="4"/>
      <c r="AQ988" s="4"/>
      <c r="AR988" s="4"/>
      <c r="BS988" s="5" t="s">
        <v>1440</v>
      </c>
    </row>
    <row r="989" spans="13:71">
      <c r="M989"/>
      <c r="R989" s="4"/>
      <c r="S989" s="4"/>
      <c r="AQ989" s="4"/>
      <c r="AR989" s="4"/>
      <c r="BS989" s="5" t="s">
        <v>259</v>
      </c>
    </row>
    <row r="990" spans="13:71">
      <c r="M990"/>
      <c r="R990" s="4"/>
      <c r="S990" s="4"/>
      <c r="AQ990" s="4"/>
      <c r="AR990" s="4"/>
      <c r="BS990" s="5" t="s">
        <v>1441</v>
      </c>
    </row>
    <row r="991" spans="13:71">
      <c r="M991"/>
      <c r="R991" s="4"/>
      <c r="S991" s="4"/>
      <c r="AQ991" s="4"/>
      <c r="AR991" s="4"/>
      <c r="BS991" s="5" t="s">
        <v>1442</v>
      </c>
    </row>
    <row r="992" spans="13:71">
      <c r="M992"/>
      <c r="R992" s="4"/>
      <c r="S992" s="4"/>
      <c r="AQ992" s="4"/>
      <c r="AR992" s="4"/>
      <c r="BS992" s="5" t="s">
        <v>1443</v>
      </c>
    </row>
    <row r="993" spans="13:71">
      <c r="M993"/>
      <c r="R993" s="4"/>
      <c r="S993" s="4"/>
      <c r="AQ993" s="4"/>
      <c r="AR993" s="4"/>
      <c r="BS993" s="5" t="s">
        <v>1444</v>
      </c>
    </row>
    <row r="994" spans="13:71">
      <c r="M994"/>
      <c r="R994" s="4"/>
      <c r="S994" s="4"/>
      <c r="AQ994" s="4"/>
      <c r="AR994" s="4"/>
      <c r="BS994" s="5" t="s">
        <v>1445</v>
      </c>
    </row>
    <row r="995" spans="13:71">
      <c r="M995"/>
      <c r="R995" s="4"/>
      <c r="S995" s="4"/>
      <c r="AQ995" s="4"/>
      <c r="AR995" s="4"/>
      <c r="BS995" s="5" t="s">
        <v>712</v>
      </c>
    </row>
    <row r="996" spans="13:71">
      <c r="M996"/>
      <c r="R996" s="4"/>
      <c r="S996" s="4"/>
      <c r="AQ996" s="4"/>
      <c r="AR996" s="4"/>
      <c r="BS996" s="5" t="s">
        <v>1446</v>
      </c>
    </row>
    <row r="997" spans="13:71">
      <c r="M997"/>
      <c r="R997" s="4"/>
      <c r="S997" s="4"/>
      <c r="AQ997" s="4"/>
      <c r="AR997" s="4"/>
      <c r="BS997" s="5" t="s">
        <v>732</v>
      </c>
    </row>
    <row r="998" spans="13:71">
      <c r="M998"/>
      <c r="R998" s="4"/>
      <c r="S998" s="4"/>
      <c r="AQ998" s="4"/>
      <c r="AR998" s="4"/>
      <c r="BS998" s="5" t="s">
        <v>1447</v>
      </c>
    </row>
    <row r="999" spans="13:71">
      <c r="M999"/>
      <c r="R999" s="4"/>
      <c r="S999" s="4"/>
      <c r="AQ999" s="4"/>
      <c r="AR999" s="4"/>
      <c r="BS999" s="5" t="s">
        <v>1448</v>
      </c>
    </row>
    <row r="1000" spans="13:71">
      <c r="M1000"/>
      <c r="R1000" s="4"/>
      <c r="S1000" s="4"/>
      <c r="AQ1000" s="4"/>
      <c r="AR1000" s="4"/>
      <c r="BS1000" s="5" t="s">
        <v>1449</v>
      </c>
    </row>
    <row r="1001" spans="13:71">
      <c r="M1001"/>
      <c r="R1001" s="4"/>
      <c r="S1001" s="4"/>
      <c r="AQ1001" s="4"/>
      <c r="AR1001" s="4"/>
      <c r="BS1001" s="5" t="s">
        <v>1450</v>
      </c>
    </row>
    <row r="1002" spans="13:71">
      <c r="M1002"/>
      <c r="R1002" s="4"/>
      <c r="S1002" s="4"/>
      <c r="AQ1002" s="4"/>
      <c r="AR1002" s="4"/>
      <c r="BS1002" s="5" t="s">
        <v>1451</v>
      </c>
    </row>
    <row r="1003" spans="13:71">
      <c r="M1003"/>
      <c r="R1003" s="4"/>
      <c r="S1003" s="4"/>
      <c r="AQ1003" s="4"/>
      <c r="AR1003" s="4"/>
      <c r="BS1003" s="5" t="s">
        <v>1452</v>
      </c>
    </row>
    <row r="1004" spans="13:71">
      <c r="M1004"/>
      <c r="R1004" s="4"/>
      <c r="S1004" s="4"/>
      <c r="AQ1004" s="4"/>
      <c r="AR1004" s="4"/>
      <c r="BS1004" s="5" t="s">
        <v>1453</v>
      </c>
    </row>
    <row r="1005" spans="13:71">
      <c r="M1005"/>
      <c r="R1005" s="4"/>
      <c r="S1005" s="4"/>
      <c r="AQ1005" s="4"/>
      <c r="AR1005" s="4"/>
      <c r="BS1005" s="5" t="s">
        <v>1454</v>
      </c>
    </row>
    <row r="1006" spans="13:71">
      <c r="M1006"/>
      <c r="R1006" s="4"/>
      <c r="S1006" s="4"/>
      <c r="AQ1006" s="4"/>
      <c r="AR1006" s="4"/>
      <c r="BS1006" s="5" t="s">
        <v>427</v>
      </c>
    </row>
    <row r="1007" spans="13:71">
      <c r="M1007"/>
      <c r="R1007" s="4"/>
      <c r="S1007" s="4"/>
      <c r="AQ1007" s="4"/>
      <c r="AR1007" s="4"/>
      <c r="BS1007" s="5" t="s">
        <v>1455</v>
      </c>
    </row>
    <row r="1008" spans="13:71">
      <c r="M1008"/>
      <c r="R1008" s="4"/>
      <c r="S1008" s="4"/>
      <c r="AQ1008" s="4"/>
      <c r="AR1008" s="4"/>
      <c r="BS1008" s="5" t="s">
        <v>1456</v>
      </c>
    </row>
    <row r="1009" spans="13:71">
      <c r="M1009"/>
      <c r="R1009" s="4"/>
      <c r="S1009" s="4"/>
      <c r="AQ1009" s="4"/>
      <c r="AR1009" s="4"/>
      <c r="BS1009" s="5" t="s">
        <v>1457</v>
      </c>
    </row>
    <row r="1010" spans="13:71">
      <c r="M1010"/>
      <c r="R1010" s="4"/>
      <c r="S1010" s="4"/>
      <c r="AQ1010" s="4"/>
      <c r="AR1010" s="4"/>
      <c r="BS1010" s="5" t="s">
        <v>1458</v>
      </c>
    </row>
    <row r="1011" spans="13:71">
      <c r="M1011"/>
      <c r="R1011" s="4"/>
      <c r="S1011" s="4"/>
      <c r="AQ1011" s="4"/>
      <c r="AR1011" s="4"/>
      <c r="BS1011" s="5" t="s">
        <v>1459</v>
      </c>
    </row>
    <row r="1012" spans="13:71">
      <c r="M1012"/>
      <c r="R1012" s="4"/>
      <c r="S1012" s="4"/>
      <c r="AQ1012" s="4"/>
      <c r="AR1012" s="4"/>
      <c r="BS1012" s="5" t="s">
        <v>1460</v>
      </c>
    </row>
    <row r="1013" spans="13:71">
      <c r="M1013"/>
      <c r="R1013" s="4"/>
      <c r="S1013" s="4"/>
      <c r="AQ1013" s="4"/>
      <c r="AR1013" s="4"/>
      <c r="BS1013" s="5" t="s">
        <v>1461</v>
      </c>
    </row>
    <row r="1014" spans="13:71">
      <c r="M1014"/>
      <c r="R1014" s="4"/>
      <c r="S1014" s="4"/>
      <c r="AQ1014" s="4"/>
      <c r="AR1014" s="4"/>
      <c r="BS1014" s="5" t="s">
        <v>1462</v>
      </c>
    </row>
    <row r="1015" spans="13:71">
      <c r="M1015"/>
      <c r="R1015" s="4"/>
      <c r="S1015" s="4"/>
      <c r="AQ1015" s="4"/>
      <c r="AR1015" s="4"/>
      <c r="BS1015" s="5" t="s">
        <v>1463</v>
      </c>
    </row>
    <row r="1016" spans="13:71">
      <c r="M1016"/>
      <c r="R1016" s="4"/>
      <c r="S1016" s="4"/>
      <c r="AQ1016" s="4"/>
      <c r="AR1016" s="4"/>
      <c r="BS1016" s="5" t="s">
        <v>1464</v>
      </c>
    </row>
    <row r="1017" spans="13:71">
      <c r="M1017"/>
      <c r="R1017" s="4"/>
      <c r="S1017" s="4"/>
      <c r="AQ1017" s="4"/>
      <c r="AR1017" s="4"/>
      <c r="BS1017" s="5" t="s">
        <v>1465</v>
      </c>
    </row>
    <row r="1018" spans="13:71">
      <c r="M1018"/>
      <c r="R1018" s="4"/>
      <c r="S1018" s="4"/>
      <c r="AQ1018" s="4"/>
      <c r="AR1018" s="4"/>
      <c r="BS1018" s="5" t="s">
        <v>505</v>
      </c>
    </row>
    <row r="1019" spans="13:71">
      <c r="M1019"/>
      <c r="R1019" s="4"/>
      <c r="S1019" s="4"/>
      <c r="AQ1019" s="4"/>
      <c r="AR1019" s="4"/>
      <c r="BS1019" s="5" t="s">
        <v>1466</v>
      </c>
    </row>
    <row r="1020" spans="13:71">
      <c r="M1020"/>
      <c r="R1020" s="4"/>
      <c r="S1020" s="4"/>
      <c r="AQ1020" s="4"/>
      <c r="AR1020" s="4"/>
      <c r="BS1020" s="5" t="s">
        <v>1467</v>
      </c>
    </row>
    <row r="1021" spans="13:71">
      <c r="M1021"/>
      <c r="R1021" s="4"/>
      <c r="S1021" s="4"/>
      <c r="AQ1021" s="4"/>
      <c r="AR1021" s="4"/>
      <c r="BS1021" s="5" t="s">
        <v>259</v>
      </c>
    </row>
    <row r="1022" spans="13:71">
      <c r="M1022"/>
      <c r="R1022" s="4"/>
      <c r="S1022" s="4"/>
      <c r="AQ1022" s="4"/>
      <c r="AR1022" s="4"/>
      <c r="BS1022" s="5" t="s">
        <v>1468</v>
      </c>
    </row>
    <row r="1023" spans="13:71">
      <c r="M1023"/>
      <c r="R1023" s="4"/>
      <c r="S1023" s="4"/>
      <c r="AQ1023" s="4"/>
      <c r="AR1023" s="4"/>
      <c r="BS1023" s="5" t="s">
        <v>1469</v>
      </c>
    </row>
    <row r="1024" spans="13:71">
      <c r="M1024"/>
      <c r="R1024" s="4"/>
      <c r="S1024" s="4"/>
      <c r="AQ1024" s="4"/>
      <c r="AR1024" s="4"/>
      <c r="BS1024" s="5" t="s">
        <v>1470</v>
      </c>
    </row>
    <row r="1025" spans="13:71">
      <c r="M1025"/>
      <c r="R1025" s="4"/>
      <c r="S1025" s="4"/>
      <c r="AQ1025" s="4"/>
      <c r="AR1025" s="4"/>
      <c r="BS1025" s="5" t="s">
        <v>1471</v>
      </c>
    </row>
    <row r="1026" spans="13:71">
      <c r="M1026"/>
      <c r="R1026" s="4"/>
      <c r="S1026" s="4"/>
      <c r="AQ1026" s="4"/>
      <c r="AR1026" s="4"/>
      <c r="BS1026" s="5" t="s">
        <v>1472</v>
      </c>
    </row>
    <row r="1027" spans="13:71">
      <c r="M1027"/>
      <c r="R1027" s="4"/>
      <c r="S1027" s="4"/>
      <c r="AQ1027" s="4"/>
      <c r="AR1027" s="4"/>
      <c r="BS1027" s="5" t="s">
        <v>1473</v>
      </c>
    </row>
    <row r="1028" spans="13:71">
      <c r="M1028"/>
      <c r="R1028" s="4"/>
      <c r="S1028" s="4"/>
      <c r="AQ1028" s="4"/>
      <c r="AR1028" s="4"/>
      <c r="BS1028" s="5" t="s">
        <v>1474</v>
      </c>
    </row>
    <row r="1029" spans="13:71">
      <c r="M1029"/>
      <c r="R1029" s="4"/>
      <c r="S1029" s="4"/>
      <c r="AQ1029" s="4"/>
      <c r="AR1029" s="4"/>
      <c r="BS1029" s="5" t="s">
        <v>1475</v>
      </c>
    </row>
    <row r="1030" spans="13:71">
      <c r="M1030"/>
      <c r="R1030" s="4"/>
      <c r="S1030" s="4"/>
      <c r="AQ1030" s="4"/>
      <c r="AR1030" s="4"/>
      <c r="BS1030" s="5" t="s">
        <v>1476</v>
      </c>
    </row>
    <row r="1031" spans="13:71">
      <c r="M1031"/>
      <c r="R1031" s="4"/>
      <c r="S1031" s="4"/>
      <c r="AQ1031" s="4"/>
      <c r="AR1031" s="4"/>
      <c r="BS1031" s="5" t="s">
        <v>1477</v>
      </c>
    </row>
    <row r="1032" spans="13:71">
      <c r="M1032"/>
      <c r="R1032" s="4"/>
      <c r="S1032" s="4"/>
      <c r="AQ1032" s="4"/>
      <c r="AR1032" s="4"/>
      <c r="BS1032" s="5" t="s">
        <v>1478</v>
      </c>
    </row>
    <row r="1033" spans="13:71">
      <c r="M1033"/>
      <c r="R1033" s="4"/>
      <c r="S1033" s="4"/>
      <c r="AQ1033" s="4"/>
      <c r="AR1033" s="4"/>
      <c r="BS1033" s="5" t="s">
        <v>1479</v>
      </c>
    </row>
    <row r="1034" spans="13:71">
      <c r="M1034"/>
      <c r="R1034" s="4"/>
      <c r="S1034" s="4"/>
      <c r="AQ1034" s="4"/>
      <c r="AR1034" s="4"/>
      <c r="BS1034" s="5" t="s">
        <v>1480</v>
      </c>
    </row>
    <row r="1035" spans="13:71">
      <c r="M1035"/>
      <c r="R1035" s="4"/>
      <c r="S1035" s="4"/>
      <c r="AQ1035" s="4"/>
      <c r="AR1035" s="4"/>
      <c r="BS1035" s="5" t="s">
        <v>1481</v>
      </c>
    </row>
    <row r="1036" spans="13:71">
      <c r="M1036"/>
      <c r="R1036" s="4"/>
      <c r="S1036" s="4"/>
      <c r="AQ1036" s="4"/>
      <c r="AR1036" s="4"/>
      <c r="BS1036" s="5" t="s">
        <v>1482</v>
      </c>
    </row>
    <row r="1037" spans="13:71">
      <c r="M1037"/>
      <c r="R1037" s="4"/>
      <c r="S1037" s="4"/>
      <c r="AQ1037" s="4"/>
      <c r="AR1037" s="4"/>
      <c r="BS1037" s="5" t="s">
        <v>1483</v>
      </c>
    </row>
    <row r="1038" spans="13:71">
      <c r="M1038"/>
      <c r="R1038" s="4"/>
      <c r="S1038" s="4"/>
      <c r="AQ1038" s="4"/>
      <c r="AR1038" s="4"/>
      <c r="BS1038" s="5" t="s">
        <v>1484</v>
      </c>
    </row>
    <row r="1039" spans="13:71">
      <c r="M1039"/>
      <c r="R1039" s="4"/>
      <c r="S1039" s="4"/>
      <c r="AQ1039" s="4"/>
      <c r="AR1039" s="4"/>
      <c r="BS1039" s="5" t="s">
        <v>1485</v>
      </c>
    </row>
    <row r="1040" spans="13:71">
      <c r="M1040"/>
      <c r="R1040" s="4"/>
      <c r="S1040" s="4"/>
      <c r="AQ1040" s="4"/>
      <c r="AR1040" s="4"/>
      <c r="BS1040" s="5" t="s">
        <v>1486</v>
      </c>
    </row>
    <row r="1041" spans="13:71">
      <c r="M1041"/>
      <c r="R1041" s="4"/>
      <c r="S1041" s="4"/>
      <c r="AQ1041" s="4"/>
      <c r="AR1041" s="4"/>
      <c r="BS1041" s="5" t="s">
        <v>1487</v>
      </c>
    </row>
    <row r="1042" spans="13:71">
      <c r="M1042"/>
      <c r="R1042" s="4"/>
      <c r="S1042" s="4"/>
      <c r="AQ1042" s="4"/>
      <c r="AR1042" s="4"/>
      <c r="BS1042" s="5" t="s">
        <v>1488</v>
      </c>
    </row>
    <row r="1043" spans="13:71">
      <c r="M1043"/>
      <c r="R1043" s="4"/>
      <c r="S1043" s="4"/>
      <c r="AQ1043" s="4"/>
      <c r="AR1043" s="4"/>
      <c r="BS1043" s="5" t="s">
        <v>1489</v>
      </c>
    </row>
    <row r="1044" spans="13:71">
      <c r="M1044"/>
      <c r="R1044" s="4"/>
      <c r="S1044" s="4"/>
      <c r="AQ1044" s="4"/>
      <c r="AR1044" s="4"/>
      <c r="BS1044" s="5" t="s">
        <v>1490</v>
      </c>
    </row>
    <row r="1045" spans="13:71">
      <c r="M1045"/>
      <c r="R1045" s="4"/>
      <c r="S1045" s="4"/>
      <c r="AQ1045" s="4"/>
      <c r="AR1045" s="4"/>
      <c r="BS1045" s="5" t="s">
        <v>1491</v>
      </c>
    </row>
    <row r="1046" spans="13:71">
      <c r="M1046"/>
      <c r="R1046" s="4"/>
      <c r="S1046" s="4"/>
      <c r="AQ1046" s="4"/>
      <c r="AR1046" s="4"/>
      <c r="BS1046" s="5" t="s">
        <v>1492</v>
      </c>
    </row>
    <row r="1047" spans="13:71">
      <c r="M1047"/>
      <c r="R1047" s="4"/>
      <c r="S1047" s="4"/>
      <c r="AQ1047" s="4"/>
      <c r="AR1047" s="4"/>
      <c r="BS1047" s="5" t="s">
        <v>1493</v>
      </c>
    </row>
    <row r="1048" spans="13:71">
      <c r="M1048"/>
      <c r="R1048" s="4"/>
      <c r="S1048" s="4"/>
      <c r="AQ1048" s="4"/>
      <c r="AR1048" s="4"/>
      <c r="BS1048" s="5" t="s">
        <v>1494</v>
      </c>
    </row>
    <row r="1049" spans="13:71">
      <c r="M1049"/>
      <c r="R1049" s="4"/>
      <c r="S1049" s="4"/>
      <c r="AQ1049" s="4"/>
      <c r="AR1049" s="4"/>
      <c r="BS1049" s="5" t="s">
        <v>1495</v>
      </c>
    </row>
    <row r="1050" spans="13:71">
      <c r="M1050"/>
      <c r="R1050" s="4"/>
      <c r="S1050" s="4"/>
      <c r="AQ1050" s="4"/>
      <c r="AR1050" s="4"/>
      <c r="BS1050" s="5" t="s">
        <v>1496</v>
      </c>
    </row>
    <row r="1051" spans="13:71">
      <c r="M1051"/>
      <c r="R1051" s="4"/>
      <c r="S1051" s="4"/>
      <c r="AQ1051" s="4"/>
      <c r="AR1051" s="4"/>
      <c r="BS1051" s="5" t="s">
        <v>1497</v>
      </c>
    </row>
    <row r="1052" spans="13:71">
      <c r="M1052"/>
      <c r="R1052" s="4"/>
      <c r="S1052" s="4"/>
      <c r="AQ1052" s="4"/>
      <c r="AR1052" s="4"/>
      <c r="BS1052" s="5" t="s">
        <v>1498</v>
      </c>
    </row>
    <row r="1053" spans="13:71">
      <c r="M1053"/>
      <c r="R1053" s="4"/>
      <c r="S1053" s="4"/>
      <c r="AQ1053" s="4"/>
      <c r="AR1053" s="4"/>
      <c r="BS1053" s="5" t="s">
        <v>1499</v>
      </c>
    </row>
    <row r="1054" spans="13:71">
      <c r="M1054"/>
      <c r="R1054" s="4"/>
      <c r="S1054" s="4"/>
      <c r="AQ1054" s="4"/>
      <c r="AR1054" s="4"/>
      <c r="BS1054" s="5" t="s">
        <v>1500</v>
      </c>
    </row>
    <row r="1055" spans="13:71">
      <c r="M1055"/>
      <c r="R1055" s="4"/>
      <c r="S1055" s="4"/>
      <c r="AQ1055" s="4"/>
      <c r="AR1055" s="4"/>
      <c r="BS1055" s="5" t="s">
        <v>1501</v>
      </c>
    </row>
    <row r="1056" spans="13:71">
      <c r="M1056"/>
      <c r="R1056" s="4"/>
      <c r="S1056" s="4"/>
      <c r="AQ1056" s="4"/>
      <c r="AR1056" s="4"/>
      <c r="BS1056" s="5" t="s">
        <v>1502</v>
      </c>
    </row>
    <row r="1057" spans="13:71">
      <c r="M1057"/>
      <c r="R1057" s="4"/>
      <c r="S1057" s="4"/>
      <c r="AQ1057" s="4"/>
      <c r="AR1057" s="4"/>
      <c r="BS1057" s="5" t="s">
        <v>1503</v>
      </c>
    </row>
    <row r="1058" spans="13:71">
      <c r="M1058"/>
      <c r="R1058" s="4"/>
      <c r="S1058" s="4"/>
      <c r="AQ1058" s="4"/>
      <c r="AR1058" s="4"/>
      <c r="BS1058" s="5" t="s">
        <v>1504</v>
      </c>
    </row>
    <row r="1059" spans="13:71">
      <c r="M1059"/>
      <c r="R1059" s="4"/>
      <c r="S1059" s="4"/>
      <c r="AQ1059" s="4"/>
      <c r="AR1059" s="4"/>
      <c r="BS1059" s="5" t="s">
        <v>1505</v>
      </c>
    </row>
    <row r="1060" spans="13:71">
      <c r="M1060"/>
      <c r="R1060" s="4"/>
      <c r="S1060" s="4"/>
      <c r="AQ1060" s="4"/>
      <c r="AR1060" s="4"/>
      <c r="BS1060" s="5" t="s">
        <v>1506</v>
      </c>
    </row>
    <row r="1061" spans="13:71">
      <c r="M1061"/>
      <c r="R1061" s="4"/>
      <c r="S1061" s="4"/>
      <c r="AQ1061" s="4"/>
      <c r="AR1061" s="4"/>
      <c r="BS1061" s="5" t="s">
        <v>1507</v>
      </c>
    </row>
    <row r="1062" spans="13:71">
      <c r="M1062"/>
      <c r="R1062" s="4"/>
      <c r="S1062" s="4"/>
      <c r="AQ1062" s="4"/>
      <c r="AR1062" s="4"/>
      <c r="BS1062" s="5" t="s">
        <v>1508</v>
      </c>
    </row>
    <row r="1063" spans="13:71">
      <c r="M1063"/>
      <c r="R1063" s="4"/>
      <c r="S1063" s="4"/>
      <c r="AQ1063" s="4"/>
      <c r="AR1063" s="4"/>
      <c r="BS1063" s="5" t="s">
        <v>503</v>
      </c>
    </row>
    <row r="1064" spans="13:71">
      <c r="M1064"/>
      <c r="R1064" s="4"/>
      <c r="S1064" s="4"/>
      <c r="AQ1064" s="4"/>
      <c r="AR1064" s="4"/>
      <c r="BS1064" s="5" t="s">
        <v>1509</v>
      </c>
    </row>
    <row r="1065" spans="13:71">
      <c r="M1065"/>
      <c r="R1065" s="4"/>
      <c r="S1065" s="4"/>
      <c r="AQ1065" s="4"/>
      <c r="AR1065" s="4"/>
      <c r="BS1065" s="5" t="s">
        <v>949</v>
      </c>
    </row>
    <row r="1066" spans="13:71">
      <c r="M1066"/>
      <c r="R1066" s="4"/>
      <c r="S1066" s="4"/>
      <c r="AQ1066" s="4"/>
      <c r="AR1066" s="4"/>
      <c r="BS1066" s="5" t="s">
        <v>1510</v>
      </c>
    </row>
    <row r="1067" spans="13:71">
      <c r="M1067"/>
      <c r="R1067" s="4"/>
      <c r="S1067" s="4"/>
      <c r="AQ1067" s="4"/>
      <c r="AR1067" s="4"/>
      <c r="BS1067" s="5" t="s">
        <v>1511</v>
      </c>
    </row>
    <row r="1068" spans="13:71">
      <c r="M1068"/>
      <c r="R1068" s="4"/>
      <c r="S1068" s="4"/>
      <c r="AQ1068" s="4"/>
      <c r="AR1068" s="4"/>
      <c r="BS1068" s="5" t="s">
        <v>1512</v>
      </c>
    </row>
    <row r="1069" spans="13:71">
      <c r="M1069"/>
      <c r="R1069" s="4"/>
      <c r="S1069" s="4"/>
      <c r="AQ1069" s="4"/>
      <c r="AR1069" s="4"/>
      <c r="BS1069" s="5" t="s">
        <v>1513</v>
      </c>
    </row>
    <row r="1070" spans="13:71">
      <c r="M1070"/>
      <c r="R1070" s="4"/>
      <c r="S1070" s="4"/>
      <c r="AQ1070" s="4"/>
      <c r="AR1070" s="4"/>
      <c r="BS1070" s="5" t="s">
        <v>1514</v>
      </c>
    </row>
    <row r="1071" spans="13:71">
      <c r="M1071"/>
      <c r="R1071" s="4"/>
      <c r="S1071" s="4"/>
      <c r="AQ1071" s="4"/>
      <c r="AR1071" s="4"/>
      <c r="BS1071" s="5" t="s">
        <v>1515</v>
      </c>
    </row>
    <row r="1072" spans="13:71">
      <c r="M1072"/>
      <c r="R1072" s="4"/>
      <c r="S1072" s="4"/>
      <c r="AQ1072" s="4"/>
      <c r="AR1072" s="4"/>
      <c r="BS1072" s="5" t="s">
        <v>1516</v>
      </c>
    </row>
    <row r="1073" spans="13:71">
      <c r="M1073"/>
      <c r="R1073" s="4"/>
      <c r="S1073" s="4"/>
      <c r="AQ1073" s="4"/>
      <c r="AR1073" s="4"/>
      <c r="BS1073" s="5" t="s">
        <v>232</v>
      </c>
    </row>
    <row r="1074" spans="13:71">
      <c r="M1074"/>
      <c r="R1074" s="4"/>
      <c r="S1074" s="4"/>
      <c r="AQ1074" s="4"/>
      <c r="AR1074" s="4"/>
      <c r="BS1074" s="5" t="s">
        <v>97</v>
      </c>
    </row>
    <row r="1075" spans="13:71">
      <c r="M1075"/>
      <c r="R1075" s="4"/>
      <c r="S1075" s="4"/>
      <c r="AQ1075" s="4"/>
      <c r="AR1075" s="4"/>
      <c r="BS1075" s="5" t="s">
        <v>1517</v>
      </c>
    </row>
    <row r="1076" spans="13:71">
      <c r="M1076"/>
      <c r="R1076" s="4"/>
      <c r="S1076" s="4"/>
      <c r="AQ1076" s="4"/>
      <c r="AR1076" s="4"/>
      <c r="BS1076" s="5" t="s">
        <v>1518</v>
      </c>
    </row>
    <row r="1077" spans="13:71">
      <c r="M1077"/>
      <c r="R1077" s="4"/>
      <c r="S1077" s="4"/>
      <c r="AQ1077" s="4"/>
      <c r="AR1077" s="4"/>
      <c r="BS1077" s="5" t="s">
        <v>1519</v>
      </c>
    </row>
    <row r="1078" spans="13:71">
      <c r="M1078"/>
      <c r="R1078" s="4"/>
      <c r="S1078" s="4"/>
      <c r="AQ1078" s="4"/>
      <c r="AR1078" s="4"/>
      <c r="BS1078" s="5" t="s">
        <v>1520</v>
      </c>
    </row>
    <row r="1079" spans="13:71">
      <c r="M1079"/>
      <c r="R1079" s="4"/>
      <c r="S1079" s="4"/>
      <c r="AQ1079" s="4"/>
      <c r="AR1079" s="4"/>
      <c r="BS1079" s="5" t="s">
        <v>1521</v>
      </c>
    </row>
    <row r="1080" spans="13:71">
      <c r="M1080"/>
      <c r="R1080" s="4"/>
      <c r="S1080" s="4"/>
      <c r="AQ1080" s="4"/>
      <c r="AR1080" s="4"/>
      <c r="BS1080" s="5" t="s">
        <v>584</v>
      </c>
    </row>
    <row r="1081" spans="13:71">
      <c r="M1081"/>
      <c r="R1081" s="4"/>
      <c r="S1081" s="4"/>
      <c r="AQ1081" s="4"/>
      <c r="AR1081" s="4"/>
      <c r="BS1081" s="5" t="s">
        <v>1522</v>
      </c>
    </row>
    <row r="1082" spans="13:71">
      <c r="M1082"/>
      <c r="R1082" s="4"/>
      <c r="S1082" s="4"/>
      <c r="AQ1082" s="4"/>
      <c r="AR1082" s="4"/>
      <c r="BS1082" s="5" t="s">
        <v>1523</v>
      </c>
    </row>
    <row r="1083" spans="13:71">
      <c r="M1083"/>
      <c r="R1083" s="4"/>
      <c r="S1083" s="4"/>
      <c r="AQ1083" s="4"/>
      <c r="AR1083" s="4"/>
      <c r="BS1083" s="5" t="s">
        <v>1524</v>
      </c>
    </row>
    <row r="1084" spans="13:71">
      <c r="M1084"/>
      <c r="R1084" s="4"/>
      <c r="S1084" s="4"/>
      <c r="AQ1084" s="4"/>
      <c r="AR1084" s="4"/>
      <c r="BS1084" s="5" t="s">
        <v>1525</v>
      </c>
    </row>
    <row r="1085" spans="13:71">
      <c r="M1085"/>
      <c r="R1085" s="4"/>
      <c r="S1085" s="4"/>
      <c r="AQ1085" s="4"/>
      <c r="AR1085" s="4"/>
      <c r="BS1085" s="5" t="s">
        <v>1526</v>
      </c>
    </row>
    <row r="1086" spans="13:71">
      <c r="M1086"/>
      <c r="R1086" s="4"/>
      <c r="S1086" s="4"/>
      <c r="AQ1086" s="4"/>
      <c r="AR1086" s="4"/>
      <c r="BS1086" s="5" t="s">
        <v>1527</v>
      </c>
    </row>
    <row r="1087" spans="13:71">
      <c r="M1087"/>
      <c r="R1087" s="4"/>
      <c r="S1087" s="4"/>
      <c r="AQ1087" s="4"/>
      <c r="AR1087" s="4"/>
      <c r="BS1087" s="5" t="s">
        <v>1528</v>
      </c>
    </row>
    <row r="1088" spans="13:71">
      <c r="M1088"/>
      <c r="R1088" s="4"/>
      <c r="S1088" s="4"/>
      <c r="AQ1088" s="4"/>
      <c r="AR1088" s="4"/>
      <c r="BS1088" s="5" t="s">
        <v>1529</v>
      </c>
    </row>
    <row r="1089" spans="13:71">
      <c r="M1089"/>
      <c r="R1089" s="4"/>
      <c r="S1089" s="4"/>
      <c r="AQ1089" s="4"/>
      <c r="AR1089" s="4"/>
      <c r="BS1089" s="5" t="s">
        <v>1530</v>
      </c>
    </row>
    <row r="1090" spans="13:71">
      <c r="M1090"/>
      <c r="R1090" s="4"/>
      <c r="S1090" s="4"/>
      <c r="AQ1090" s="4"/>
      <c r="AR1090" s="4"/>
      <c r="BS1090" s="5" t="s">
        <v>1531</v>
      </c>
    </row>
    <row r="1091" spans="13:71">
      <c r="M1091"/>
      <c r="R1091" s="4"/>
      <c r="S1091" s="4"/>
      <c r="AQ1091" s="4"/>
      <c r="AR1091" s="4"/>
      <c r="BS1091" s="5" t="s">
        <v>1532</v>
      </c>
    </row>
    <row r="1092" spans="13:71">
      <c r="M1092"/>
      <c r="R1092" s="4"/>
      <c r="S1092" s="4"/>
      <c r="AQ1092" s="4"/>
      <c r="AR1092" s="4"/>
      <c r="BS1092" s="5" t="s">
        <v>1533</v>
      </c>
    </row>
    <row r="1093" spans="13:71">
      <c r="M1093"/>
      <c r="R1093" s="4"/>
      <c r="S1093" s="4"/>
      <c r="AQ1093" s="4"/>
      <c r="AR1093" s="4"/>
      <c r="BS1093" s="5" t="s">
        <v>427</v>
      </c>
    </row>
    <row r="1094" spans="13:71">
      <c r="M1094"/>
      <c r="R1094" s="4"/>
      <c r="S1094" s="4"/>
      <c r="AQ1094" s="4"/>
      <c r="AR1094" s="4"/>
      <c r="BS1094" s="5" t="s">
        <v>75</v>
      </c>
    </row>
    <row r="1095" spans="13:71">
      <c r="M1095"/>
      <c r="R1095" s="4"/>
      <c r="S1095" s="4"/>
      <c r="AQ1095" s="4"/>
      <c r="AR1095" s="4"/>
      <c r="BS1095" s="5" t="s">
        <v>1534</v>
      </c>
    </row>
    <row r="1096" spans="13:71">
      <c r="M1096"/>
      <c r="R1096" s="4"/>
      <c r="S1096" s="4"/>
      <c r="AQ1096" s="4"/>
      <c r="AR1096" s="4"/>
      <c r="BS1096" s="5" t="s">
        <v>1535</v>
      </c>
    </row>
    <row r="1097" spans="13:71">
      <c r="M1097"/>
      <c r="R1097" s="4"/>
      <c r="S1097" s="4"/>
      <c r="AQ1097" s="4"/>
      <c r="AR1097" s="4"/>
      <c r="BS1097" s="5" t="s">
        <v>1536</v>
      </c>
    </row>
    <row r="1098" spans="13:71">
      <c r="M1098"/>
      <c r="R1098" s="4"/>
      <c r="S1098" s="4"/>
      <c r="AQ1098" s="4"/>
      <c r="AR1098" s="4"/>
      <c r="BS1098" s="5" t="s">
        <v>1247</v>
      </c>
    </row>
    <row r="1099" spans="13:71">
      <c r="M1099"/>
      <c r="R1099" s="4"/>
      <c r="S1099" s="4"/>
      <c r="AQ1099" s="4"/>
      <c r="AR1099" s="4"/>
      <c r="BS1099" s="5" t="s">
        <v>1537</v>
      </c>
    </row>
    <row r="1100" spans="13:71">
      <c r="M1100"/>
      <c r="R1100" s="4"/>
      <c r="S1100" s="4"/>
      <c r="AQ1100" s="4"/>
      <c r="AR1100" s="4"/>
      <c r="BS1100" s="5" t="s">
        <v>1538</v>
      </c>
    </row>
    <row r="1101" spans="13:71">
      <c r="M1101"/>
      <c r="R1101" s="4"/>
      <c r="S1101" s="4"/>
      <c r="AQ1101" s="4"/>
      <c r="AR1101" s="4"/>
      <c r="BS1101" s="5" t="s">
        <v>505</v>
      </c>
    </row>
    <row r="1102" spans="13:71">
      <c r="M1102"/>
      <c r="R1102" s="4"/>
      <c r="S1102" s="4"/>
      <c r="AQ1102" s="4"/>
      <c r="AR1102" s="4"/>
      <c r="BS1102" s="5" t="s">
        <v>1539</v>
      </c>
    </row>
    <row r="1103" spans="13:71">
      <c r="M1103"/>
      <c r="R1103" s="4"/>
      <c r="S1103" s="4"/>
      <c r="AQ1103" s="4"/>
      <c r="AR1103" s="4"/>
      <c r="BS1103" s="5" t="s">
        <v>1540</v>
      </c>
    </row>
    <row r="1104" spans="13:71">
      <c r="M1104"/>
      <c r="R1104" s="4"/>
      <c r="S1104" s="4"/>
      <c r="AQ1104" s="4"/>
      <c r="AR1104" s="4"/>
      <c r="BS1104" s="5" t="s">
        <v>1541</v>
      </c>
    </row>
    <row r="1105" spans="13:71">
      <c r="M1105"/>
      <c r="R1105" s="4"/>
      <c r="S1105" s="4"/>
      <c r="AQ1105" s="4"/>
      <c r="AR1105" s="4"/>
      <c r="BS1105" s="5" t="s">
        <v>1542</v>
      </c>
    </row>
    <row r="1106" spans="13:71">
      <c r="M1106"/>
      <c r="R1106" s="4"/>
      <c r="S1106" s="4"/>
      <c r="AQ1106" s="4"/>
      <c r="AR1106" s="4"/>
      <c r="BS1106" s="5" t="s">
        <v>1543</v>
      </c>
    </row>
    <row r="1107" spans="13:71">
      <c r="M1107"/>
      <c r="R1107" s="4"/>
      <c r="S1107" s="4"/>
      <c r="AQ1107" s="4"/>
      <c r="AR1107" s="4"/>
      <c r="BS1107" s="5" t="s">
        <v>1544</v>
      </c>
    </row>
    <row r="1108" spans="13:71">
      <c r="M1108"/>
      <c r="R1108" s="4"/>
      <c r="S1108" s="4"/>
      <c r="AQ1108" s="4"/>
      <c r="AR1108" s="4"/>
      <c r="BS1108" s="5" t="s">
        <v>1545</v>
      </c>
    </row>
    <row r="1109" spans="13:71">
      <c r="M1109"/>
      <c r="R1109" s="4"/>
      <c r="S1109" s="4"/>
      <c r="AQ1109" s="4"/>
      <c r="AR1109" s="4"/>
      <c r="BS1109" s="5" t="s">
        <v>1546</v>
      </c>
    </row>
    <row r="1110" spans="13:71">
      <c r="M1110"/>
      <c r="R1110" s="4"/>
      <c r="S1110" s="4"/>
      <c r="AQ1110" s="4"/>
      <c r="AR1110" s="4"/>
      <c r="BS1110" s="5" t="s">
        <v>1547</v>
      </c>
    </row>
    <row r="1111" spans="13:71">
      <c r="M1111"/>
      <c r="R1111" s="4"/>
      <c r="S1111" s="4"/>
      <c r="AQ1111" s="4"/>
      <c r="AR1111" s="4"/>
      <c r="BS1111" s="5" t="s">
        <v>1548</v>
      </c>
    </row>
    <row r="1112" spans="13:71">
      <c r="M1112"/>
      <c r="R1112" s="4"/>
      <c r="S1112" s="4"/>
      <c r="AQ1112" s="4"/>
      <c r="AR1112" s="4"/>
      <c r="BS1112" s="5" t="s">
        <v>1549</v>
      </c>
    </row>
    <row r="1113" spans="13:71">
      <c r="M1113"/>
      <c r="R1113" s="4"/>
      <c r="S1113" s="4"/>
      <c r="AQ1113" s="4"/>
      <c r="AR1113" s="4"/>
      <c r="BS1113" s="5" t="s">
        <v>1550</v>
      </c>
    </row>
    <row r="1114" spans="13:71">
      <c r="M1114"/>
      <c r="R1114" s="4"/>
      <c r="S1114" s="4"/>
      <c r="AQ1114" s="4"/>
      <c r="AR1114" s="4"/>
      <c r="BS1114" s="5" t="s">
        <v>1551</v>
      </c>
    </row>
    <row r="1115" spans="13:71">
      <c r="M1115"/>
      <c r="R1115" s="4"/>
      <c r="S1115" s="4"/>
      <c r="AQ1115" s="4"/>
      <c r="AR1115" s="4"/>
      <c r="BS1115" s="5" t="s">
        <v>1552</v>
      </c>
    </row>
    <row r="1116" spans="13:71">
      <c r="M1116"/>
      <c r="R1116" s="4"/>
      <c r="S1116" s="4"/>
      <c r="AQ1116" s="4"/>
      <c r="AR1116" s="4"/>
      <c r="BS1116" s="5" t="s">
        <v>1553</v>
      </c>
    </row>
    <row r="1117" spans="13:71">
      <c r="M1117"/>
      <c r="R1117" s="4"/>
      <c r="S1117" s="4"/>
      <c r="AQ1117" s="4"/>
      <c r="AR1117" s="4"/>
      <c r="BS1117" s="5" t="s">
        <v>1554</v>
      </c>
    </row>
    <row r="1118" spans="13:71">
      <c r="M1118"/>
      <c r="R1118" s="4"/>
      <c r="S1118" s="4"/>
      <c r="AQ1118" s="4"/>
      <c r="AR1118" s="4"/>
      <c r="BS1118" s="5" t="s">
        <v>1555</v>
      </c>
    </row>
    <row r="1119" spans="13:71">
      <c r="M1119"/>
      <c r="R1119" s="4"/>
      <c r="S1119" s="4"/>
      <c r="AQ1119" s="4"/>
      <c r="AR1119" s="4"/>
      <c r="BS1119" s="5" t="s">
        <v>1556</v>
      </c>
    </row>
    <row r="1120" spans="13:71">
      <c r="M1120"/>
      <c r="R1120" s="4"/>
      <c r="S1120" s="4"/>
      <c r="AQ1120" s="4"/>
      <c r="AR1120" s="4"/>
      <c r="BS1120" s="5" t="s">
        <v>1557</v>
      </c>
    </row>
    <row r="1121" spans="13:71">
      <c r="M1121"/>
      <c r="R1121" s="4"/>
      <c r="S1121" s="4"/>
      <c r="AQ1121" s="4"/>
      <c r="AR1121" s="4"/>
      <c r="BS1121" s="5" t="s">
        <v>1558</v>
      </c>
    </row>
  </sheetData>
  <sortState xmlns:xlrd2="http://schemas.microsoft.com/office/spreadsheetml/2017/richdata2" ref="BY3:CB84">
    <sortCondition ref="BY3:BY84"/>
  </sortState>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2F83F-F44D-4C61-AC7A-2B7D07B0BAE7}">
  <sheetPr codeName="Hoja10"/>
  <dimension ref="A1:BE162"/>
  <sheetViews>
    <sheetView showGridLines="0" tabSelected="1" view="pageBreakPreview" topLeftCell="C2" zoomScale="75" zoomScaleNormal="68" zoomScaleSheetLayoutView="82" workbookViewId="0">
      <selection activeCell="C3" sqref="C3:J3"/>
    </sheetView>
  </sheetViews>
  <sheetFormatPr baseColWidth="10" defaultColWidth="11.42578125" defaultRowHeight="15"/>
  <cols>
    <col min="1" max="1" width="24" customWidth="1"/>
    <col min="2" max="2" width="28.140625" customWidth="1"/>
    <col min="3" max="3" width="32.140625" customWidth="1"/>
    <col min="4" max="6" width="29.28515625" customWidth="1"/>
    <col min="7" max="7" width="33.42578125" customWidth="1"/>
    <col min="8" max="8" width="43" customWidth="1"/>
    <col min="9" max="9" width="20.42578125" customWidth="1"/>
    <col min="10" max="10" width="24" customWidth="1"/>
    <col min="11" max="11" width="30.42578125" style="84" customWidth="1"/>
    <col min="12" max="12" width="35.42578125" customWidth="1"/>
    <col min="13" max="26" width="20.42578125" style="4" hidden="1" customWidth="1"/>
    <col min="27" max="27" width="27.7109375" style="4" hidden="1" customWidth="1"/>
    <col min="28" max="57" width="20.42578125" style="4" hidden="1" customWidth="1"/>
    <col min="58" max="16384" width="11.42578125" style="4"/>
  </cols>
  <sheetData>
    <row r="1" spans="1:57" ht="46.5">
      <c r="A1" s="273" t="s">
        <v>2683</v>
      </c>
      <c r="B1" s="273"/>
      <c r="C1" s="273"/>
      <c r="D1" s="273"/>
      <c r="E1" s="273"/>
      <c r="F1" s="273"/>
      <c r="G1" s="273"/>
      <c r="H1" s="273"/>
      <c r="I1" s="273"/>
      <c r="J1" s="273"/>
      <c r="K1" s="273"/>
      <c r="L1" s="273"/>
    </row>
    <row r="2" spans="1:57" s="74" customFormat="1" ht="42.95" customHeight="1">
      <c r="A2" s="281"/>
      <c r="B2" s="281"/>
      <c r="C2" s="277" t="s">
        <v>2474</v>
      </c>
      <c r="D2" s="277"/>
      <c r="E2" s="277"/>
      <c r="F2" s="277"/>
      <c r="G2" s="277"/>
      <c r="H2" s="277"/>
      <c r="I2" s="277"/>
      <c r="J2" s="277"/>
      <c r="K2" s="277"/>
      <c r="L2" s="27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295"/>
      <c r="AW2" s="295"/>
      <c r="AX2" s="295"/>
      <c r="AY2" s="295"/>
      <c r="AZ2" s="295"/>
      <c r="BA2" s="295"/>
      <c r="BB2" s="295"/>
      <c r="BC2" s="295"/>
      <c r="BD2" s="295"/>
      <c r="BE2" s="295"/>
    </row>
    <row r="3" spans="1:57" s="74" customFormat="1" ht="30" customHeight="1">
      <c r="A3" s="281"/>
      <c r="B3" s="281"/>
      <c r="C3" s="278" t="s">
        <v>2472</v>
      </c>
      <c r="D3" s="278"/>
      <c r="E3" s="278"/>
      <c r="F3" s="278"/>
      <c r="G3" s="278"/>
      <c r="H3" s="278"/>
      <c r="I3" s="278"/>
      <c r="J3" s="278"/>
      <c r="K3" s="278"/>
      <c r="L3" s="275"/>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295"/>
      <c r="AW3" s="295"/>
      <c r="AX3" s="295"/>
      <c r="AY3" s="295"/>
      <c r="AZ3" s="295"/>
      <c r="BA3" s="295"/>
      <c r="BB3" s="295"/>
      <c r="BC3" s="295"/>
      <c r="BD3" s="295"/>
      <c r="BE3" s="295"/>
    </row>
    <row r="4" spans="1:57" s="74" customFormat="1" ht="30" customHeight="1">
      <c r="A4" s="279" t="s">
        <v>2473</v>
      </c>
      <c r="B4" s="279"/>
      <c r="C4" s="293" t="s">
        <v>2471</v>
      </c>
      <c r="D4" s="293"/>
      <c r="E4" s="293"/>
      <c r="F4" s="293"/>
      <c r="G4" s="293"/>
      <c r="H4" s="293"/>
      <c r="I4" s="293"/>
      <c r="J4" s="293"/>
      <c r="K4" s="293"/>
      <c r="L4" s="206"/>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293" t="s">
        <v>2470</v>
      </c>
      <c r="AW4" s="293"/>
      <c r="AX4" s="293"/>
      <c r="AY4" s="293"/>
      <c r="AZ4" s="293"/>
      <c r="BA4" s="293"/>
      <c r="BB4" s="293"/>
      <c r="BC4" s="293"/>
      <c r="BD4" s="293"/>
      <c r="BE4" s="293"/>
    </row>
    <row r="5" spans="1:57" s="75" customFormat="1" ht="20.100000000000001" customHeight="1">
      <c r="A5" s="280" t="s">
        <v>1560</v>
      </c>
      <c r="B5" s="280"/>
      <c r="C5" s="280"/>
      <c r="D5" s="280"/>
      <c r="E5" s="280"/>
      <c r="F5" s="280"/>
      <c r="G5" s="280"/>
      <c r="H5" s="280"/>
      <c r="I5" s="280"/>
      <c r="J5" s="280"/>
      <c r="K5" s="280" t="s">
        <v>1559</v>
      </c>
      <c r="L5" s="280"/>
      <c r="M5" s="300"/>
      <c r="N5" s="300"/>
      <c r="O5" s="300"/>
      <c r="P5" s="300"/>
      <c r="Q5" s="300"/>
      <c r="R5" s="300"/>
      <c r="S5" s="300"/>
      <c r="T5" s="300"/>
      <c r="U5" s="300"/>
      <c r="V5" s="300"/>
      <c r="W5" s="300"/>
      <c r="X5" s="300"/>
      <c r="Y5" s="300"/>
      <c r="Z5" s="300"/>
      <c r="AA5" s="300" t="s">
        <v>1746</v>
      </c>
      <c r="AB5" s="300"/>
      <c r="AC5" s="300"/>
      <c r="AD5" s="300"/>
      <c r="AE5" s="300"/>
      <c r="AF5" s="300"/>
      <c r="AG5" s="300"/>
      <c r="AH5" s="300"/>
      <c r="AI5" s="300"/>
      <c r="AJ5" s="300"/>
      <c r="AK5" s="300"/>
      <c r="AL5" s="300"/>
      <c r="AM5" s="300"/>
      <c r="AN5" s="300"/>
      <c r="AO5" s="300"/>
      <c r="AP5" s="300"/>
      <c r="AQ5" s="300"/>
      <c r="AR5" s="300"/>
      <c r="AS5" s="300"/>
      <c r="AT5" s="300"/>
      <c r="AU5" s="300"/>
      <c r="AV5" s="300"/>
      <c r="AW5" s="300"/>
      <c r="AX5" s="300"/>
    </row>
    <row r="6" spans="1:57" s="79" customFormat="1" ht="149.25" customHeight="1">
      <c r="A6" s="178" t="s">
        <v>2680</v>
      </c>
      <c r="B6" s="178" t="s">
        <v>2464</v>
      </c>
      <c r="C6" s="178" t="s">
        <v>2465</v>
      </c>
      <c r="D6" s="179" t="s">
        <v>2466</v>
      </c>
      <c r="E6" s="179" t="s">
        <v>2667</v>
      </c>
      <c r="F6" s="179" t="s">
        <v>2668</v>
      </c>
      <c r="G6" s="180" t="s">
        <v>2467</v>
      </c>
      <c r="H6" s="180" t="s">
        <v>2468</v>
      </c>
      <c r="I6" s="179" t="s">
        <v>1578</v>
      </c>
      <c r="J6" s="179" t="s">
        <v>1</v>
      </c>
      <c r="K6" s="181" t="s">
        <v>2827</v>
      </c>
      <c r="L6" s="181" t="s">
        <v>2828</v>
      </c>
      <c r="M6" s="60" t="s">
        <v>2098</v>
      </c>
      <c r="N6" s="60" t="s">
        <v>1744</v>
      </c>
      <c r="O6" s="60" t="s">
        <v>1745</v>
      </c>
      <c r="P6" s="60" t="s">
        <v>2469</v>
      </c>
      <c r="Q6" s="60"/>
      <c r="R6" s="60"/>
      <c r="S6" s="60"/>
      <c r="T6" s="77"/>
      <c r="U6" s="77"/>
      <c r="V6" s="78" t="s">
        <v>1763</v>
      </c>
      <c r="W6" s="77" t="s">
        <v>1751</v>
      </c>
      <c r="X6" s="78" t="s">
        <v>1764</v>
      </c>
      <c r="Y6" s="77" t="s">
        <v>1752</v>
      </c>
      <c r="Z6" s="78" t="s">
        <v>1765</v>
      </c>
      <c r="AA6" s="77" t="s">
        <v>1753</v>
      </c>
      <c r="AB6" s="78" t="s">
        <v>1766</v>
      </c>
      <c r="AC6" s="77" t="s">
        <v>1754</v>
      </c>
      <c r="AD6" s="78" t="s">
        <v>1767</v>
      </c>
      <c r="AE6" s="77" t="s">
        <v>1755</v>
      </c>
      <c r="AF6" s="78" t="s">
        <v>1768</v>
      </c>
      <c r="AG6" s="77" t="s">
        <v>1756</v>
      </c>
      <c r="AH6" s="78" t="s">
        <v>1769</v>
      </c>
      <c r="AI6" s="77" t="s">
        <v>1757</v>
      </c>
      <c r="AJ6" s="78" t="s">
        <v>1770</v>
      </c>
      <c r="AK6" s="77" t="s">
        <v>1758</v>
      </c>
      <c r="AL6" s="78" t="s">
        <v>1771</v>
      </c>
      <c r="AM6" s="77" t="s">
        <v>1759</v>
      </c>
      <c r="AN6" s="78" t="s">
        <v>1772</v>
      </c>
      <c r="AO6" s="77" t="s">
        <v>1760</v>
      </c>
      <c r="AP6" s="78" t="s">
        <v>1773</v>
      </c>
      <c r="AQ6" s="77" t="s">
        <v>1761</v>
      </c>
      <c r="AR6" s="78" t="s">
        <v>1774</v>
      </c>
      <c r="AS6" s="77" t="s">
        <v>1762</v>
      </c>
    </row>
    <row r="7" spans="1:57" s="17" customFormat="1" ht="123.95" customHeight="1">
      <c r="A7" s="199" t="s">
        <v>160</v>
      </c>
      <c r="B7" s="257" t="s">
        <v>1721</v>
      </c>
      <c r="C7" s="257" t="s">
        <v>1724</v>
      </c>
      <c r="D7" s="257" t="s">
        <v>1723</v>
      </c>
      <c r="E7" s="174" t="s">
        <v>2813</v>
      </c>
      <c r="F7" s="174" t="s">
        <v>2814</v>
      </c>
      <c r="G7" s="258" t="s">
        <v>2553</v>
      </c>
      <c r="H7" s="266" t="s">
        <v>2816</v>
      </c>
      <c r="I7" s="65">
        <v>1</v>
      </c>
      <c r="J7" s="174" t="s">
        <v>2817</v>
      </c>
      <c r="K7" s="177">
        <v>115666666</v>
      </c>
      <c r="L7" s="177"/>
      <c r="M7" s="61"/>
      <c r="N7" s="61"/>
      <c r="O7" s="61"/>
      <c r="P7" s="61"/>
      <c r="Q7" s="64"/>
      <c r="R7" s="64"/>
      <c r="S7" s="64"/>
      <c r="T7" s="64"/>
      <c r="U7" s="64"/>
      <c r="V7" s="64"/>
      <c r="W7" s="88"/>
      <c r="X7" s="64"/>
      <c r="Y7" s="88"/>
      <c r="Z7" s="64"/>
      <c r="AA7" s="88"/>
      <c r="AB7" s="64"/>
      <c r="AC7" s="88"/>
      <c r="AD7" s="64"/>
      <c r="AE7" s="88"/>
      <c r="AF7" s="64"/>
      <c r="AG7" s="88"/>
      <c r="AH7" s="64"/>
      <c r="AI7" s="88"/>
      <c r="AJ7" s="64"/>
      <c r="AK7" s="88"/>
      <c r="AL7" s="64"/>
      <c r="AM7" s="88"/>
      <c r="AN7" s="64"/>
      <c r="AO7" s="88"/>
      <c r="AP7" s="64"/>
      <c r="AQ7" s="88"/>
      <c r="AR7" s="64"/>
      <c r="AS7" s="88"/>
    </row>
    <row r="8" spans="1:57" s="17" customFormat="1" ht="63" customHeight="1">
      <c r="A8" s="199" t="s">
        <v>160</v>
      </c>
      <c r="B8" s="257" t="s">
        <v>1721</v>
      </c>
      <c r="C8" s="257" t="s">
        <v>1724</v>
      </c>
      <c r="D8" s="257" t="s">
        <v>1723</v>
      </c>
      <c r="E8" s="199"/>
      <c r="F8" s="199"/>
      <c r="G8" s="259" t="s">
        <v>2553</v>
      </c>
      <c r="H8" s="266" t="s">
        <v>2818</v>
      </c>
      <c r="I8" s="65">
        <v>1</v>
      </c>
      <c r="J8" s="174" t="s">
        <v>2554</v>
      </c>
      <c r="K8" s="177">
        <v>12000000</v>
      </c>
      <c r="L8" s="177"/>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row>
    <row r="9" spans="1:57" s="17" customFormat="1" ht="120" customHeight="1">
      <c r="A9" s="199" t="s">
        <v>160</v>
      </c>
      <c r="B9" s="257" t="s">
        <v>1721</v>
      </c>
      <c r="C9" s="257" t="s">
        <v>1724</v>
      </c>
      <c r="D9" s="257" t="s">
        <v>1723</v>
      </c>
      <c r="E9" s="174" t="s">
        <v>2813</v>
      </c>
      <c r="F9" s="174" t="s">
        <v>2814</v>
      </c>
      <c r="G9" s="260" t="s">
        <v>2555</v>
      </c>
      <c r="H9" s="257" t="s">
        <v>2556</v>
      </c>
      <c r="I9" s="65">
        <v>25</v>
      </c>
      <c r="J9" s="257" t="s">
        <v>2557</v>
      </c>
      <c r="K9" s="177">
        <v>1903831001</v>
      </c>
      <c r="L9" s="177"/>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row>
    <row r="10" spans="1:57" s="17" customFormat="1" ht="128.1" customHeight="1">
      <c r="A10" s="199" t="s">
        <v>160</v>
      </c>
      <c r="B10" s="257" t="s">
        <v>1721</v>
      </c>
      <c r="C10" s="257" t="s">
        <v>1724</v>
      </c>
      <c r="D10" s="257" t="s">
        <v>1723</v>
      </c>
      <c r="E10" s="174" t="s">
        <v>162</v>
      </c>
      <c r="F10" s="174" t="s">
        <v>2815</v>
      </c>
      <c r="G10" s="261" t="s">
        <v>2555</v>
      </c>
      <c r="H10" s="257" t="s">
        <v>2558</v>
      </c>
      <c r="I10" s="65">
        <v>6</v>
      </c>
      <c r="J10" s="174" t="s">
        <v>2567</v>
      </c>
      <c r="K10" s="177">
        <v>1211640237</v>
      </c>
      <c r="L10" s="177"/>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row>
    <row r="11" spans="1:57" s="17" customFormat="1" ht="126" customHeight="1">
      <c r="A11" s="199" t="s">
        <v>160</v>
      </c>
      <c r="B11" s="257" t="s">
        <v>1721</v>
      </c>
      <c r="C11" s="257" t="s">
        <v>1724</v>
      </c>
      <c r="D11" s="257" t="s">
        <v>1723</v>
      </c>
      <c r="E11" s="174" t="s">
        <v>162</v>
      </c>
      <c r="F11" s="174" t="s">
        <v>2815</v>
      </c>
      <c r="G11" s="261" t="s">
        <v>2555</v>
      </c>
      <c r="H11" s="257" t="s">
        <v>2559</v>
      </c>
      <c r="I11" s="234">
        <v>1207</v>
      </c>
      <c r="J11" s="174" t="s">
        <v>2819</v>
      </c>
      <c r="K11" s="177">
        <v>1720000000</v>
      </c>
      <c r="L11" s="177"/>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row>
    <row r="12" spans="1:57" s="17" customFormat="1" ht="57" customHeight="1">
      <c r="A12" s="199" t="s">
        <v>160</v>
      </c>
      <c r="B12" s="257" t="s">
        <v>1721</v>
      </c>
      <c r="C12" s="257" t="s">
        <v>1724</v>
      </c>
      <c r="D12" s="257" t="s">
        <v>1723</v>
      </c>
      <c r="E12" s="199"/>
      <c r="F12" s="199"/>
      <c r="G12" s="261" t="s">
        <v>2555</v>
      </c>
      <c r="H12" s="257" t="s">
        <v>2560</v>
      </c>
      <c r="I12" s="65">
        <v>8</v>
      </c>
      <c r="J12" s="174" t="s">
        <v>2820</v>
      </c>
      <c r="K12" s="177">
        <v>59187096</v>
      </c>
      <c r="L12" s="177"/>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row>
    <row r="13" spans="1:57" s="17" customFormat="1" ht="12.75" customHeight="1">
      <c r="A13" s="262"/>
      <c r="B13" s="263"/>
      <c r="C13" s="263"/>
      <c r="D13" s="263"/>
      <c r="E13" s="263"/>
      <c r="F13" s="263"/>
      <c r="G13" s="264"/>
      <c r="H13" s="264"/>
      <c r="I13" s="147"/>
      <c r="J13" s="264"/>
      <c r="K13" s="212"/>
      <c r="L13" s="212"/>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row>
    <row r="14" spans="1:57" s="17" customFormat="1" ht="60" customHeight="1">
      <c r="A14" s="199" t="s">
        <v>160</v>
      </c>
      <c r="B14" s="255" t="s">
        <v>41</v>
      </c>
      <c r="C14" s="255" t="s">
        <v>2734</v>
      </c>
      <c r="D14" s="255" t="s">
        <v>184</v>
      </c>
      <c r="E14" s="199"/>
      <c r="F14" s="199"/>
      <c r="G14" s="155" t="s">
        <v>2821</v>
      </c>
      <c r="H14" s="155" t="s">
        <v>2822</v>
      </c>
      <c r="I14" s="65">
        <v>5</v>
      </c>
      <c r="J14" s="174" t="s">
        <v>2823</v>
      </c>
      <c r="K14" s="177"/>
      <c r="L14" s="177">
        <v>340253333</v>
      </c>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row>
    <row r="15" spans="1:57" s="17" customFormat="1" ht="68.099999999999994" customHeight="1">
      <c r="A15" s="199" t="s">
        <v>160</v>
      </c>
      <c r="B15" s="255" t="s">
        <v>41</v>
      </c>
      <c r="C15" s="255" t="s">
        <v>2734</v>
      </c>
      <c r="D15" s="255" t="s">
        <v>184</v>
      </c>
      <c r="E15" s="199"/>
      <c r="F15" s="199"/>
      <c r="G15" s="256" t="s">
        <v>2821</v>
      </c>
      <c r="H15" s="155" t="s">
        <v>2561</v>
      </c>
      <c r="I15" s="65">
        <v>2</v>
      </c>
      <c r="J15" s="174" t="s">
        <v>2824</v>
      </c>
      <c r="K15" s="177"/>
      <c r="L15" s="177">
        <v>150000000</v>
      </c>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row>
    <row r="16" spans="1:57" s="17" customFormat="1" ht="74.099999999999994" customHeight="1">
      <c r="A16" s="199" t="s">
        <v>160</v>
      </c>
      <c r="B16" s="255" t="s">
        <v>41</v>
      </c>
      <c r="C16" s="255" t="s">
        <v>2734</v>
      </c>
      <c r="D16" s="255" t="s">
        <v>184</v>
      </c>
      <c r="E16" s="199"/>
      <c r="F16" s="199"/>
      <c r="G16" s="155" t="s">
        <v>2562</v>
      </c>
      <c r="H16" s="199" t="s">
        <v>2563</v>
      </c>
      <c r="I16" s="65">
        <v>2</v>
      </c>
      <c r="J16" s="174" t="s">
        <v>2825</v>
      </c>
      <c r="K16" s="177"/>
      <c r="L16" s="177">
        <v>136418865</v>
      </c>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row>
    <row r="17" spans="1:57" s="17" customFormat="1" ht="108" customHeight="1">
      <c r="A17" s="199" t="s">
        <v>160</v>
      </c>
      <c r="B17" s="255" t="s">
        <v>41</v>
      </c>
      <c r="C17" s="255" t="s">
        <v>2734</v>
      </c>
      <c r="D17" s="255" t="s">
        <v>184</v>
      </c>
      <c r="E17" s="199"/>
      <c r="F17" s="199"/>
      <c r="G17" s="261" t="s">
        <v>2562</v>
      </c>
      <c r="H17" s="199" t="s">
        <v>2564</v>
      </c>
      <c r="I17" s="65">
        <v>1</v>
      </c>
      <c r="J17" s="174" t="s">
        <v>2565</v>
      </c>
      <c r="K17" s="177"/>
      <c r="L17" s="177">
        <v>658003320</v>
      </c>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row>
    <row r="18" spans="1:57" s="17" customFormat="1" ht="104.1" customHeight="1">
      <c r="A18" s="199" t="s">
        <v>160</v>
      </c>
      <c r="B18" s="255" t="s">
        <v>41</v>
      </c>
      <c r="C18" s="255" t="s">
        <v>2734</v>
      </c>
      <c r="D18" s="255" t="s">
        <v>184</v>
      </c>
      <c r="E18" s="199"/>
      <c r="F18" s="199"/>
      <c r="G18" s="155" t="s">
        <v>2566</v>
      </c>
      <c r="H18" s="255" t="s">
        <v>2826</v>
      </c>
      <c r="I18" s="65">
        <v>2</v>
      </c>
      <c r="J18" s="174" t="s">
        <v>2567</v>
      </c>
      <c r="K18" s="177"/>
      <c r="L18" s="177">
        <v>1245124482</v>
      </c>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row>
    <row r="19" spans="1:57" s="17" customFormat="1" ht="66.95" customHeight="1">
      <c r="A19" s="199" t="s">
        <v>160</v>
      </c>
      <c r="B19" s="255" t="s">
        <v>41</v>
      </c>
      <c r="C19" s="255" t="s">
        <v>2734</v>
      </c>
      <c r="D19" s="255" t="s">
        <v>184</v>
      </c>
      <c r="E19" s="199"/>
      <c r="F19" s="199"/>
      <c r="G19" s="256" t="s">
        <v>2566</v>
      </c>
      <c r="H19" s="255" t="s">
        <v>2568</v>
      </c>
      <c r="I19" s="65">
        <v>1</v>
      </c>
      <c r="J19" s="174" t="s">
        <v>2567</v>
      </c>
      <c r="K19" s="177"/>
      <c r="L19" s="177">
        <v>1000000000</v>
      </c>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row>
    <row r="20" spans="1:57" s="3" customFormat="1" ht="24.95" customHeight="1">
      <c r="A20" s="282" t="s">
        <v>1775</v>
      </c>
      <c r="B20" s="282"/>
      <c r="C20" s="282"/>
      <c r="D20" s="282"/>
      <c r="E20" s="282"/>
      <c r="F20" s="282"/>
      <c r="G20" s="282"/>
      <c r="H20" s="282"/>
      <c r="I20" s="282"/>
      <c r="J20" s="282"/>
      <c r="K20" s="187">
        <f>SUM(K7:K19)</f>
        <v>5022325000</v>
      </c>
      <c r="L20" s="187">
        <f>SUM(L7:L19)</f>
        <v>3529800000</v>
      </c>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row>
    <row r="21" spans="1:57" ht="16.5">
      <c r="A21" s="81"/>
      <c r="B21" s="81"/>
      <c r="C21" s="81"/>
      <c r="D21" s="81"/>
      <c r="E21" s="81"/>
      <c r="F21" s="81"/>
      <c r="G21" s="81"/>
      <c r="H21" s="81"/>
      <c r="I21" s="81"/>
      <c r="J21" s="81"/>
      <c r="K21" s="82"/>
      <c r="L21" s="81"/>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row>
    <row r="22" spans="1:57" ht="16.5">
      <c r="A22" s="81"/>
      <c r="B22" s="81"/>
      <c r="C22" s="81"/>
      <c r="D22" s="81"/>
      <c r="E22" s="81"/>
      <c r="F22" s="81"/>
      <c r="G22" s="81"/>
      <c r="H22" s="81"/>
      <c r="I22" s="81"/>
      <c r="J22" s="81"/>
      <c r="K22" s="82"/>
      <c r="L22" s="81"/>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row>
    <row r="23" spans="1:57" ht="16.5">
      <c r="A23" s="81"/>
      <c r="B23" s="81"/>
      <c r="C23" s="81"/>
      <c r="D23" s="81"/>
      <c r="E23" s="81"/>
      <c r="F23" s="81"/>
      <c r="G23" s="81"/>
      <c r="H23" s="81"/>
      <c r="I23" s="81"/>
      <c r="J23" s="81"/>
      <c r="K23" s="82"/>
      <c r="L23" s="81"/>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row>
    <row r="24" spans="1:57" ht="16.5">
      <c r="A24" s="81"/>
      <c r="B24" s="81"/>
      <c r="C24" s="81"/>
      <c r="D24" s="81"/>
      <c r="E24" s="81"/>
      <c r="F24" s="81"/>
      <c r="G24" s="81"/>
      <c r="H24" s="81"/>
      <c r="I24" s="81"/>
      <c r="J24" s="81"/>
      <c r="K24" s="82"/>
      <c r="L24" s="81"/>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row>
    <row r="25" spans="1:57" ht="16.5">
      <c r="A25" s="81"/>
      <c r="B25" s="81"/>
      <c r="C25" s="81"/>
      <c r="D25" s="81"/>
      <c r="E25" s="81"/>
      <c r="F25" s="81"/>
      <c r="G25" s="81"/>
      <c r="H25" s="81"/>
      <c r="I25" s="81"/>
      <c r="J25" s="81"/>
      <c r="K25" s="82"/>
      <c r="L25" s="81"/>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row>
    <row r="26" spans="1:57" ht="16.5">
      <c r="A26" s="81"/>
      <c r="B26" s="81"/>
      <c r="C26" s="81"/>
      <c r="D26" s="81"/>
      <c r="E26" s="81"/>
      <c r="F26" s="81"/>
      <c r="G26" s="81"/>
      <c r="H26" s="81"/>
      <c r="I26" s="81"/>
      <c r="J26" s="81"/>
      <c r="K26" s="82"/>
      <c r="L26" s="81"/>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row>
    <row r="27" spans="1:57" ht="16.5">
      <c r="A27" s="81"/>
      <c r="B27" s="81"/>
      <c r="C27" s="81"/>
      <c r="D27" s="81"/>
      <c r="E27" s="81"/>
      <c r="F27" s="81"/>
      <c r="G27" s="81"/>
      <c r="H27" s="81"/>
      <c r="I27" s="81"/>
      <c r="J27" s="81"/>
      <c r="K27" s="82"/>
      <c r="L27" s="81"/>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row>
    <row r="28" spans="1:57" ht="16.5">
      <c r="A28" s="81"/>
      <c r="B28" s="81"/>
      <c r="C28" s="81"/>
      <c r="D28" s="81"/>
      <c r="E28" s="81"/>
      <c r="F28" s="81"/>
      <c r="G28" s="81"/>
      <c r="H28" s="81"/>
      <c r="I28" s="81"/>
      <c r="J28" s="81"/>
      <c r="K28" s="82"/>
      <c r="L28" s="81"/>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row>
    <row r="29" spans="1:57" ht="16.5">
      <c r="A29" s="81"/>
      <c r="B29" s="81"/>
      <c r="C29" s="81"/>
      <c r="D29" s="81"/>
      <c r="E29" s="81"/>
      <c r="F29" s="81"/>
      <c r="G29" s="81"/>
      <c r="H29" s="81"/>
      <c r="I29" s="81"/>
      <c r="J29" s="81"/>
      <c r="K29" s="82"/>
      <c r="L29" s="81"/>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row>
    <row r="30" spans="1:57" ht="16.5">
      <c r="A30" s="81"/>
      <c r="B30" s="81"/>
      <c r="C30" s="81"/>
      <c r="D30" s="81"/>
      <c r="E30" s="81"/>
      <c r="F30" s="81"/>
      <c r="G30" s="81"/>
      <c r="H30" s="81"/>
      <c r="I30" s="81"/>
      <c r="J30" s="81"/>
      <c r="K30" s="82"/>
      <c r="L30" s="81"/>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row>
    <row r="31" spans="1:57" ht="16.5">
      <c r="A31" s="81"/>
      <c r="B31" s="81"/>
      <c r="C31" s="81"/>
      <c r="D31" s="81"/>
      <c r="E31" s="81"/>
      <c r="F31" s="81"/>
      <c r="G31" s="81"/>
      <c r="H31" s="81"/>
      <c r="I31" s="81"/>
      <c r="J31" s="81"/>
      <c r="K31" s="82"/>
      <c r="L31" s="81"/>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row>
    <row r="32" spans="1:57" ht="16.5">
      <c r="A32" s="81"/>
      <c r="B32" s="81"/>
      <c r="C32" s="81"/>
      <c r="D32" s="81"/>
      <c r="E32" s="81"/>
      <c r="F32" s="81"/>
      <c r="G32" s="81"/>
      <c r="H32" s="81"/>
      <c r="I32" s="81"/>
      <c r="J32" s="81"/>
      <c r="K32" s="82"/>
      <c r="L32" s="81"/>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row>
    <row r="33" spans="1:57" ht="16.5">
      <c r="A33" s="81"/>
      <c r="B33" s="81"/>
      <c r="C33" s="81"/>
      <c r="D33" s="81"/>
      <c r="E33" s="81"/>
      <c r="F33" s="81"/>
      <c r="G33" s="81"/>
      <c r="H33" s="81"/>
      <c r="I33" s="81"/>
      <c r="J33" s="81"/>
      <c r="K33" s="82"/>
      <c r="L33" s="81"/>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row>
    <row r="34" spans="1:57" ht="16.5">
      <c r="A34" s="81"/>
      <c r="B34" s="81"/>
      <c r="C34" s="81"/>
      <c r="D34" s="81"/>
      <c r="E34" s="81"/>
      <c r="F34" s="81"/>
      <c r="G34" s="81"/>
      <c r="H34" s="81"/>
      <c r="I34" s="81"/>
      <c r="J34" s="81"/>
      <c r="K34" s="82"/>
      <c r="L34" s="81"/>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row>
    <row r="35" spans="1:57" ht="16.5">
      <c r="A35" s="81"/>
      <c r="B35" s="81"/>
      <c r="C35" s="81"/>
      <c r="D35" s="81"/>
      <c r="E35" s="81"/>
      <c r="F35" s="81"/>
      <c r="G35" s="81"/>
      <c r="H35" s="81"/>
      <c r="I35" s="81"/>
      <c r="J35" s="81"/>
      <c r="K35" s="82"/>
      <c r="L35" s="81"/>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row>
    <row r="36" spans="1:57" ht="16.5">
      <c r="A36" s="81"/>
      <c r="B36" s="81"/>
      <c r="C36" s="81"/>
      <c r="D36" s="81"/>
      <c r="E36" s="81"/>
      <c r="F36" s="81"/>
      <c r="G36" s="81"/>
      <c r="H36" s="81"/>
      <c r="I36" s="81"/>
      <c r="J36" s="81"/>
      <c r="K36" s="82"/>
      <c r="L36" s="81"/>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row>
    <row r="37" spans="1:57" ht="16.5">
      <c r="A37" s="81"/>
      <c r="B37" s="81"/>
      <c r="C37" s="81"/>
      <c r="D37" s="81"/>
      <c r="E37" s="81"/>
      <c r="F37" s="81"/>
      <c r="G37" s="81"/>
      <c r="H37" s="81"/>
      <c r="I37" s="81"/>
      <c r="J37" s="81"/>
      <c r="K37" s="82"/>
      <c r="L37" s="81"/>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row>
    <row r="38" spans="1:57" ht="16.5">
      <c r="A38" s="81"/>
      <c r="B38" s="81"/>
      <c r="C38" s="81"/>
      <c r="D38" s="81"/>
      <c r="E38" s="81"/>
      <c r="F38" s="81"/>
      <c r="G38" s="81"/>
      <c r="H38" s="81"/>
      <c r="I38" s="81"/>
      <c r="J38" s="81"/>
      <c r="K38" s="82"/>
      <c r="L38" s="81"/>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row>
    <row r="39" spans="1:57" ht="16.5">
      <c r="A39" s="81"/>
      <c r="B39" s="81"/>
      <c r="C39" s="81"/>
      <c r="D39" s="81"/>
      <c r="E39" s="81"/>
      <c r="F39" s="81"/>
      <c r="G39" s="81"/>
      <c r="H39" s="81"/>
      <c r="I39" s="81"/>
      <c r="J39" s="81"/>
      <c r="K39" s="82"/>
      <c r="L39" s="81"/>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row>
    <row r="40" spans="1:57" ht="16.5">
      <c r="A40" s="81"/>
      <c r="B40" s="81"/>
      <c r="C40" s="81"/>
      <c r="D40" s="81"/>
      <c r="E40" s="81"/>
      <c r="F40" s="81"/>
      <c r="G40" s="81"/>
      <c r="H40" s="81"/>
      <c r="I40" s="81"/>
      <c r="J40" s="81"/>
      <c r="K40" s="82"/>
      <c r="L40" s="81"/>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row>
    <row r="41" spans="1:57" ht="16.5">
      <c r="A41" s="81"/>
      <c r="B41" s="81"/>
      <c r="C41" s="81"/>
      <c r="D41" s="81"/>
      <c r="E41" s="81"/>
      <c r="F41" s="81"/>
      <c r="G41" s="81"/>
      <c r="H41" s="81"/>
      <c r="I41" s="81"/>
      <c r="J41" s="81"/>
      <c r="K41" s="82"/>
      <c r="L41" s="81"/>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row>
    <row r="42" spans="1:57" ht="16.5">
      <c r="A42" s="81"/>
      <c r="B42" s="81"/>
      <c r="C42" s="81"/>
      <c r="D42" s="81"/>
      <c r="E42" s="81"/>
      <c r="F42" s="81"/>
      <c r="G42" s="81"/>
      <c r="H42" s="81"/>
      <c r="I42" s="81"/>
      <c r="J42" s="81"/>
      <c r="K42" s="82"/>
      <c r="L42" s="81"/>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row>
    <row r="43" spans="1:57" ht="16.5">
      <c r="A43" s="81"/>
      <c r="B43" s="81"/>
      <c r="C43" s="81"/>
      <c r="D43" s="81"/>
      <c r="E43" s="81"/>
      <c r="F43" s="81"/>
      <c r="G43" s="81"/>
      <c r="H43" s="81"/>
      <c r="I43" s="81"/>
      <c r="J43" s="81"/>
      <c r="K43" s="82"/>
      <c r="L43" s="81"/>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row>
    <row r="44" spans="1:57" ht="16.5">
      <c r="A44" s="81"/>
      <c r="B44" s="81"/>
      <c r="C44" s="81"/>
      <c r="D44" s="81"/>
      <c r="E44" s="81"/>
      <c r="F44" s="81"/>
      <c r="G44" s="81"/>
      <c r="H44" s="81"/>
      <c r="I44" s="81"/>
      <c r="J44" s="81"/>
      <c r="K44" s="82"/>
      <c r="L44" s="81"/>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row>
    <row r="45" spans="1:57" ht="16.5">
      <c r="A45" s="81"/>
      <c r="B45" s="81"/>
      <c r="C45" s="81"/>
      <c r="D45" s="81"/>
      <c r="E45" s="81"/>
      <c r="F45" s="81"/>
      <c r="G45" s="81"/>
      <c r="H45" s="81"/>
      <c r="I45" s="81"/>
      <c r="J45" s="81"/>
      <c r="K45" s="82"/>
      <c r="L45" s="81"/>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row>
    <row r="46" spans="1:57" ht="16.5">
      <c r="A46" s="81"/>
      <c r="B46" s="81"/>
      <c r="C46" s="81"/>
      <c r="D46" s="81"/>
      <c r="E46" s="81"/>
      <c r="F46" s="81"/>
      <c r="G46" s="81"/>
      <c r="H46" s="81"/>
      <c r="I46" s="81"/>
      <c r="J46" s="81"/>
      <c r="K46" s="82"/>
      <c r="L46" s="81"/>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row>
    <row r="47" spans="1:57" ht="16.5">
      <c r="A47" s="81"/>
      <c r="B47" s="81"/>
      <c r="C47" s="81"/>
      <c r="D47" s="81"/>
      <c r="E47" s="81"/>
      <c r="F47" s="81"/>
      <c r="G47" s="81"/>
      <c r="H47" s="81"/>
      <c r="I47" s="81"/>
      <c r="J47" s="81"/>
      <c r="K47" s="82"/>
      <c r="L47" s="81"/>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row>
    <row r="48" spans="1:57" ht="16.5">
      <c r="A48" s="81"/>
      <c r="B48" s="81"/>
      <c r="C48" s="81"/>
      <c r="D48" s="81"/>
      <c r="E48" s="81"/>
      <c r="F48" s="81"/>
      <c r="G48" s="81"/>
      <c r="H48" s="81"/>
      <c r="I48" s="81"/>
      <c r="J48" s="81"/>
      <c r="K48" s="82"/>
      <c r="L48" s="81"/>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row>
    <row r="49" spans="1:57" ht="16.5">
      <c r="A49" s="81"/>
      <c r="B49" s="81"/>
      <c r="C49" s="81"/>
      <c r="D49" s="81"/>
      <c r="E49" s="81"/>
      <c r="F49" s="81"/>
      <c r="G49" s="81"/>
      <c r="H49" s="81"/>
      <c r="I49" s="81"/>
      <c r="J49" s="81"/>
      <c r="K49" s="82"/>
      <c r="L49" s="81"/>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row>
    <row r="50" spans="1:57" ht="16.5">
      <c r="A50" s="81"/>
      <c r="B50" s="81"/>
      <c r="C50" s="81"/>
      <c r="D50" s="81"/>
      <c r="E50" s="81"/>
      <c r="F50" s="81"/>
      <c r="G50" s="81"/>
      <c r="H50" s="81"/>
      <c r="I50" s="81"/>
      <c r="J50" s="81"/>
      <c r="K50" s="82"/>
      <c r="L50" s="81"/>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row>
    <row r="51" spans="1:57" ht="16.5">
      <c r="A51" s="81"/>
      <c r="B51" s="81"/>
      <c r="C51" s="81"/>
      <c r="D51" s="81"/>
      <c r="E51" s="81"/>
      <c r="F51" s="81"/>
      <c r="G51" s="81"/>
      <c r="H51" s="81"/>
      <c r="I51" s="81"/>
      <c r="J51" s="81"/>
      <c r="K51" s="82"/>
      <c r="L51" s="81"/>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row>
    <row r="52" spans="1:57" ht="16.5">
      <c r="A52" s="81"/>
      <c r="B52" s="81"/>
      <c r="C52" s="81"/>
      <c r="D52" s="81"/>
      <c r="E52" s="81"/>
      <c r="F52" s="81"/>
      <c r="G52" s="81"/>
      <c r="H52" s="81"/>
      <c r="I52" s="81"/>
      <c r="J52" s="81"/>
      <c r="K52" s="82"/>
      <c r="L52" s="81"/>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row>
    <row r="53" spans="1:57" ht="16.5">
      <c r="A53" s="81"/>
      <c r="B53" s="81"/>
      <c r="C53" s="81"/>
      <c r="D53" s="81"/>
      <c r="E53" s="81"/>
      <c r="F53" s="81"/>
      <c r="G53" s="81"/>
      <c r="H53" s="81"/>
      <c r="I53" s="81"/>
      <c r="J53" s="81"/>
      <c r="K53" s="82"/>
      <c r="L53" s="81"/>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row>
    <row r="54" spans="1:57" ht="16.5">
      <c r="A54" s="81"/>
      <c r="B54" s="81"/>
      <c r="C54" s="81"/>
      <c r="D54" s="81"/>
      <c r="E54" s="81"/>
      <c r="F54" s="81"/>
      <c r="G54" s="81"/>
      <c r="H54" s="81"/>
      <c r="I54" s="81"/>
      <c r="J54" s="81"/>
      <c r="K54" s="82"/>
      <c r="L54" s="81"/>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row>
    <row r="55" spans="1:57" ht="16.5">
      <c r="A55" s="81"/>
      <c r="B55" s="81"/>
      <c r="C55" s="81"/>
      <c r="D55" s="81"/>
      <c r="E55" s="81"/>
      <c r="F55" s="81"/>
      <c r="G55" s="81"/>
      <c r="H55" s="81"/>
      <c r="I55" s="81"/>
      <c r="J55" s="81"/>
      <c r="K55" s="82"/>
      <c r="L55" s="81"/>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row>
    <row r="56" spans="1:57" ht="16.5">
      <c r="A56" s="81"/>
      <c r="B56" s="81"/>
      <c r="C56" s="81"/>
      <c r="D56" s="81"/>
      <c r="E56" s="81"/>
      <c r="F56" s="81"/>
      <c r="G56" s="81"/>
      <c r="H56" s="81"/>
      <c r="I56" s="81"/>
      <c r="J56" s="81"/>
      <c r="K56" s="82"/>
      <c r="L56" s="81"/>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row>
    <row r="57" spans="1:57" ht="16.5">
      <c r="A57" s="81"/>
      <c r="B57" s="81"/>
      <c r="C57" s="81"/>
      <c r="D57" s="81"/>
      <c r="E57" s="81"/>
      <c r="F57" s="81"/>
      <c r="G57" s="81"/>
      <c r="H57" s="81"/>
      <c r="I57" s="81"/>
      <c r="J57" s="81"/>
      <c r="K57" s="82"/>
      <c r="L57" s="81"/>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row>
    <row r="58" spans="1:57" ht="16.5">
      <c r="A58" s="81"/>
      <c r="B58" s="81"/>
      <c r="C58" s="81"/>
      <c r="D58" s="81"/>
      <c r="E58" s="81"/>
      <c r="F58" s="81"/>
      <c r="G58" s="81"/>
      <c r="H58" s="81"/>
      <c r="I58" s="81"/>
      <c r="J58" s="81"/>
      <c r="K58" s="82"/>
      <c r="L58" s="81"/>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row>
    <row r="59" spans="1:57" ht="16.5">
      <c r="A59" s="81"/>
      <c r="B59" s="81"/>
      <c r="C59" s="81"/>
      <c r="D59" s="81"/>
      <c r="E59" s="81"/>
      <c r="F59" s="81"/>
      <c r="G59" s="81"/>
      <c r="H59" s="81"/>
      <c r="I59" s="81"/>
      <c r="J59" s="81"/>
      <c r="K59" s="82"/>
      <c r="L59" s="81"/>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row>
    <row r="60" spans="1:57" ht="16.5">
      <c r="A60" s="81"/>
      <c r="B60" s="81"/>
      <c r="C60" s="81"/>
      <c r="D60" s="81"/>
      <c r="E60" s="81"/>
      <c r="F60" s="81"/>
      <c r="G60" s="81"/>
      <c r="H60" s="81"/>
      <c r="I60" s="81"/>
      <c r="J60" s="81"/>
      <c r="K60" s="82"/>
      <c r="L60" s="81"/>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row>
    <row r="61" spans="1:57" ht="16.5">
      <c r="A61" s="81"/>
      <c r="B61" s="81"/>
      <c r="C61" s="81"/>
      <c r="D61" s="81"/>
      <c r="E61" s="81"/>
      <c r="F61" s="81"/>
      <c r="G61" s="81"/>
      <c r="H61" s="81"/>
      <c r="I61" s="81"/>
      <c r="J61" s="81"/>
      <c r="K61" s="82"/>
      <c r="L61" s="81"/>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row>
    <row r="62" spans="1:57" ht="16.5">
      <c r="A62" s="81"/>
      <c r="B62" s="81"/>
      <c r="C62" s="81"/>
      <c r="D62" s="81"/>
      <c r="E62" s="81"/>
      <c r="F62" s="81"/>
      <c r="G62" s="81"/>
      <c r="H62" s="81"/>
      <c r="I62" s="81"/>
      <c r="J62" s="81"/>
      <c r="K62" s="82"/>
      <c r="L62" s="81"/>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row>
    <row r="63" spans="1:57" ht="16.5">
      <c r="A63" s="81"/>
      <c r="B63" s="81"/>
      <c r="C63" s="81"/>
      <c r="D63" s="81"/>
      <c r="E63" s="81"/>
      <c r="F63" s="81"/>
      <c r="G63" s="81"/>
      <c r="H63" s="81"/>
      <c r="I63" s="81"/>
      <c r="J63" s="81"/>
      <c r="K63" s="82"/>
      <c r="L63" s="81"/>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row>
    <row r="64" spans="1:57" ht="16.5">
      <c r="A64" s="81"/>
      <c r="B64" s="81"/>
      <c r="C64" s="81"/>
      <c r="D64" s="81"/>
      <c r="E64" s="81"/>
      <c r="F64" s="81"/>
      <c r="G64" s="81"/>
      <c r="H64" s="81"/>
      <c r="I64" s="81"/>
      <c r="J64" s="81"/>
      <c r="K64" s="82"/>
      <c r="L64" s="81"/>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row>
    <row r="65" spans="1:57" ht="16.5">
      <c r="A65" s="81"/>
      <c r="B65" s="81"/>
      <c r="C65" s="81"/>
      <c r="D65" s="81"/>
      <c r="E65" s="81"/>
      <c r="F65" s="81"/>
      <c r="G65" s="81"/>
      <c r="H65" s="81"/>
      <c r="I65" s="81"/>
      <c r="J65" s="81"/>
      <c r="K65" s="82"/>
      <c r="L65" s="81"/>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row>
    <row r="66" spans="1:57" ht="16.5">
      <c r="A66" s="81"/>
      <c r="B66" s="81"/>
      <c r="C66" s="81"/>
      <c r="D66" s="81"/>
      <c r="E66" s="81"/>
      <c r="F66" s="81"/>
      <c r="G66" s="81"/>
      <c r="H66" s="81"/>
      <c r="I66" s="81"/>
      <c r="J66" s="81"/>
      <c r="K66" s="82"/>
      <c r="L66" s="81"/>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row>
    <row r="67" spans="1:57" ht="16.5">
      <c r="A67" s="81"/>
      <c r="B67" s="81"/>
      <c r="C67" s="81"/>
      <c r="D67" s="81"/>
      <c r="E67" s="81"/>
      <c r="F67" s="81"/>
      <c r="G67" s="81"/>
      <c r="H67" s="81"/>
      <c r="I67" s="81"/>
      <c r="J67" s="81"/>
      <c r="K67" s="82"/>
      <c r="L67" s="81"/>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row>
    <row r="68" spans="1:57" ht="16.5">
      <c r="A68" s="81"/>
      <c r="B68" s="81"/>
      <c r="C68" s="81"/>
      <c r="D68" s="81"/>
      <c r="E68" s="81"/>
      <c r="F68" s="81"/>
      <c r="G68" s="81"/>
      <c r="H68" s="81"/>
      <c r="I68" s="81"/>
      <c r="J68" s="81"/>
      <c r="K68" s="82"/>
      <c r="L68" s="81"/>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row>
    <row r="69" spans="1:57" ht="16.5">
      <c r="A69" s="81"/>
      <c r="B69" s="81"/>
      <c r="C69" s="81"/>
      <c r="D69" s="81"/>
      <c r="E69" s="81"/>
      <c r="F69" s="81"/>
      <c r="G69" s="81"/>
      <c r="H69" s="81"/>
      <c r="I69" s="81"/>
      <c r="J69" s="81"/>
      <c r="K69" s="82"/>
      <c r="L69" s="81"/>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row>
    <row r="70" spans="1:57" ht="16.5">
      <c r="A70" s="81"/>
      <c r="B70" s="81"/>
      <c r="C70" s="81"/>
      <c r="D70" s="81"/>
      <c r="E70" s="81"/>
      <c r="F70" s="81"/>
      <c r="G70" s="81"/>
      <c r="H70" s="81"/>
      <c r="I70" s="81"/>
      <c r="J70" s="81"/>
      <c r="K70" s="82"/>
      <c r="L70" s="81"/>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row>
    <row r="71" spans="1:57" ht="16.5">
      <c r="A71" s="81"/>
      <c r="B71" s="81"/>
      <c r="C71" s="81"/>
      <c r="D71" s="81"/>
      <c r="E71" s="81"/>
      <c r="F71" s="81"/>
      <c r="G71" s="81"/>
      <c r="H71" s="81"/>
      <c r="I71" s="81"/>
      <c r="J71" s="81"/>
      <c r="K71" s="82"/>
      <c r="L71" s="81"/>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row>
    <row r="72" spans="1:57" ht="16.5">
      <c r="A72" s="81"/>
      <c r="B72" s="81"/>
      <c r="C72" s="81"/>
      <c r="D72" s="81"/>
      <c r="E72" s="81"/>
      <c r="F72" s="81"/>
      <c r="G72" s="81"/>
      <c r="H72" s="81"/>
      <c r="I72" s="81"/>
      <c r="J72" s="81"/>
      <c r="K72" s="82"/>
      <c r="L72" s="81"/>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row>
    <row r="73" spans="1:57" ht="16.5">
      <c r="A73" s="81"/>
      <c r="B73" s="81"/>
      <c r="C73" s="81"/>
      <c r="D73" s="81"/>
      <c r="E73" s="81"/>
      <c r="F73" s="81"/>
      <c r="G73" s="81"/>
      <c r="H73" s="81"/>
      <c r="I73" s="81"/>
      <c r="J73" s="81"/>
      <c r="K73" s="82"/>
      <c r="L73" s="81"/>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row>
    <row r="74" spans="1:57" ht="16.5">
      <c r="A74" s="81"/>
      <c r="B74" s="81"/>
      <c r="C74" s="81"/>
      <c r="D74" s="81"/>
      <c r="E74" s="81"/>
      <c r="F74" s="81"/>
      <c r="G74" s="81"/>
      <c r="H74" s="81"/>
      <c r="I74" s="81"/>
      <c r="J74" s="81"/>
      <c r="K74" s="82"/>
      <c r="L74" s="81"/>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row>
    <row r="75" spans="1:57" ht="16.5">
      <c r="A75" s="81"/>
      <c r="B75" s="81"/>
      <c r="C75" s="81"/>
      <c r="D75" s="81"/>
      <c r="E75" s="81"/>
      <c r="F75" s="81"/>
      <c r="G75" s="81"/>
      <c r="H75" s="81"/>
      <c r="I75" s="81"/>
      <c r="J75" s="81"/>
      <c r="K75" s="82"/>
      <c r="L75" s="81"/>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row>
    <row r="76" spans="1:57" ht="16.5">
      <c r="A76" s="81"/>
      <c r="B76" s="81"/>
      <c r="C76" s="81"/>
      <c r="D76" s="81"/>
      <c r="E76" s="81"/>
      <c r="F76" s="81"/>
      <c r="G76" s="81"/>
      <c r="H76" s="81"/>
      <c r="I76" s="81"/>
      <c r="J76" s="81"/>
      <c r="K76" s="82"/>
      <c r="L76" s="81"/>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row>
    <row r="77" spans="1:57" ht="16.5">
      <c r="A77" s="81"/>
      <c r="B77" s="81"/>
      <c r="C77" s="81"/>
      <c r="D77" s="81"/>
      <c r="E77" s="81"/>
      <c r="F77" s="81"/>
      <c r="G77" s="81"/>
      <c r="H77" s="81"/>
      <c r="I77" s="81"/>
      <c r="J77" s="81"/>
      <c r="K77" s="82"/>
      <c r="L77" s="81"/>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row>
    <row r="78" spans="1:57" ht="16.5">
      <c r="A78" s="81"/>
      <c r="B78" s="81"/>
      <c r="C78" s="81"/>
      <c r="D78" s="81"/>
      <c r="E78" s="81"/>
      <c r="F78" s="81"/>
      <c r="G78" s="81"/>
      <c r="H78" s="81"/>
      <c r="I78" s="81"/>
      <c r="J78" s="81"/>
      <c r="K78" s="82"/>
      <c r="L78" s="81"/>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row>
    <row r="79" spans="1:57" ht="16.5">
      <c r="A79" s="81"/>
      <c r="B79" s="81"/>
      <c r="C79" s="81"/>
      <c r="D79" s="81"/>
      <c r="E79" s="81"/>
      <c r="F79" s="81"/>
      <c r="G79" s="81"/>
      <c r="H79" s="81"/>
      <c r="I79" s="81"/>
      <c r="J79" s="81"/>
      <c r="K79" s="82"/>
      <c r="L79" s="81"/>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row>
    <row r="80" spans="1:57" ht="16.5">
      <c r="A80" s="81"/>
      <c r="B80" s="81"/>
      <c r="C80" s="81"/>
      <c r="D80" s="81"/>
      <c r="E80" s="81"/>
      <c r="F80" s="81"/>
      <c r="G80" s="81"/>
      <c r="H80" s="81"/>
      <c r="I80" s="81"/>
      <c r="J80" s="81"/>
      <c r="K80" s="82"/>
      <c r="L80" s="81"/>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row>
    <row r="81" spans="1:57" ht="16.5">
      <c r="A81" s="81"/>
      <c r="B81" s="81"/>
      <c r="C81" s="81"/>
      <c r="D81" s="81"/>
      <c r="E81" s="81"/>
      <c r="F81" s="81"/>
      <c r="G81" s="81"/>
      <c r="H81" s="81"/>
      <c r="I81" s="81"/>
      <c r="J81" s="81"/>
      <c r="K81" s="82"/>
      <c r="L81" s="81"/>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row>
    <row r="82" spans="1:57" ht="16.5">
      <c r="A82" s="81"/>
      <c r="B82" s="81"/>
      <c r="C82" s="81"/>
      <c r="D82" s="81"/>
      <c r="E82" s="81"/>
      <c r="F82" s="81"/>
      <c r="G82" s="81"/>
      <c r="H82" s="81"/>
      <c r="I82" s="81"/>
      <c r="J82" s="81"/>
      <c r="K82" s="82"/>
      <c r="L82" s="81"/>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row>
    <row r="83" spans="1:57" ht="16.5">
      <c r="A83" s="81"/>
      <c r="B83" s="81"/>
      <c r="C83" s="81"/>
      <c r="D83" s="81"/>
      <c r="E83" s="81"/>
      <c r="F83" s="81"/>
      <c r="G83" s="81"/>
      <c r="H83" s="81"/>
      <c r="I83" s="81"/>
      <c r="J83" s="81"/>
      <c r="K83" s="82"/>
      <c r="L83" s="81"/>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row>
    <row r="84" spans="1:57" ht="16.5">
      <c r="A84" s="81"/>
      <c r="B84" s="81"/>
      <c r="C84" s="81"/>
      <c r="D84" s="81"/>
      <c r="E84" s="81"/>
      <c r="F84" s="81"/>
      <c r="G84" s="81"/>
      <c r="H84" s="81"/>
      <c r="I84" s="81"/>
      <c r="J84" s="81"/>
      <c r="K84" s="82"/>
      <c r="L84" s="81"/>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row>
    <row r="85" spans="1:57" ht="16.5">
      <c r="A85" s="81"/>
      <c r="B85" s="81"/>
      <c r="C85" s="81"/>
      <c r="D85" s="81"/>
      <c r="E85" s="81"/>
      <c r="F85" s="81"/>
      <c r="G85" s="81"/>
      <c r="H85" s="81"/>
      <c r="I85" s="81"/>
      <c r="J85" s="81"/>
      <c r="K85" s="82"/>
      <c r="L85" s="81"/>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row>
    <row r="86" spans="1:57" ht="16.5">
      <c r="A86" s="81"/>
      <c r="B86" s="81"/>
      <c r="C86" s="81"/>
      <c r="D86" s="81"/>
      <c r="E86" s="81"/>
      <c r="F86" s="81"/>
      <c r="G86" s="81"/>
      <c r="H86" s="81"/>
      <c r="I86" s="81"/>
      <c r="J86" s="81"/>
      <c r="K86" s="82"/>
      <c r="L86" s="81"/>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row>
    <row r="87" spans="1:57" ht="16.5">
      <c r="A87" s="81"/>
      <c r="B87" s="81"/>
      <c r="C87" s="81"/>
      <c r="D87" s="81"/>
      <c r="E87" s="81"/>
      <c r="F87" s="81"/>
      <c r="G87" s="81"/>
      <c r="H87" s="81"/>
      <c r="I87" s="81"/>
      <c r="J87" s="81"/>
      <c r="K87" s="82"/>
      <c r="L87" s="81"/>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row>
    <row r="88" spans="1:57" ht="16.5">
      <c r="A88" s="81"/>
      <c r="B88" s="81"/>
      <c r="C88" s="81"/>
      <c r="D88" s="81"/>
      <c r="E88" s="81"/>
      <c r="F88" s="81"/>
      <c r="G88" s="81"/>
      <c r="H88" s="81"/>
      <c r="I88" s="81"/>
      <c r="J88" s="81"/>
      <c r="K88" s="82"/>
      <c r="L88" s="81"/>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row>
    <row r="89" spans="1:57" ht="16.5">
      <c r="A89" s="81"/>
      <c r="B89" s="81"/>
      <c r="C89" s="81"/>
      <c r="D89" s="81"/>
      <c r="E89" s="81"/>
      <c r="F89" s="81"/>
      <c r="G89" s="81"/>
      <c r="H89" s="81"/>
      <c r="I89" s="81"/>
      <c r="J89" s="81"/>
      <c r="K89" s="82"/>
      <c r="L89" s="81"/>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row>
    <row r="90" spans="1:57" ht="16.5">
      <c r="A90" s="81"/>
      <c r="B90" s="81"/>
      <c r="C90" s="81"/>
      <c r="D90" s="81"/>
      <c r="E90" s="81"/>
      <c r="F90" s="81"/>
      <c r="G90" s="81"/>
      <c r="H90" s="81"/>
      <c r="I90" s="81"/>
      <c r="J90" s="81"/>
      <c r="K90" s="82"/>
      <c r="L90" s="81"/>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row>
    <row r="91" spans="1:57" ht="16.5">
      <c r="A91" s="81"/>
      <c r="B91" s="81"/>
      <c r="C91" s="81"/>
      <c r="D91" s="81"/>
      <c r="E91" s="81"/>
      <c r="F91" s="81"/>
      <c r="G91" s="81"/>
      <c r="H91" s="81"/>
      <c r="I91" s="81"/>
      <c r="J91" s="81"/>
      <c r="K91" s="82"/>
      <c r="L91" s="81"/>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row>
    <row r="92" spans="1:57" ht="16.5">
      <c r="A92" s="81"/>
      <c r="B92" s="81"/>
      <c r="C92" s="81"/>
      <c r="D92" s="81"/>
      <c r="E92" s="81"/>
      <c r="F92" s="81"/>
      <c r="G92" s="81"/>
      <c r="H92" s="81"/>
      <c r="I92" s="81"/>
      <c r="J92" s="81"/>
      <c r="K92" s="82"/>
      <c r="L92" s="81"/>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row>
    <row r="93" spans="1:57" ht="16.5">
      <c r="A93" s="81"/>
      <c r="B93" s="81"/>
      <c r="C93" s="81"/>
      <c r="D93" s="81"/>
      <c r="E93" s="81"/>
      <c r="F93" s="81"/>
      <c r="G93" s="81"/>
      <c r="H93" s="81"/>
      <c r="I93" s="81"/>
      <c r="J93" s="81"/>
      <c r="K93" s="82"/>
      <c r="L93" s="81"/>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row>
    <row r="94" spans="1:57" ht="16.5">
      <c r="A94" s="81"/>
      <c r="B94" s="81"/>
      <c r="C94" s="81"/>
      <c r="D94" s="81"/>
      <c r="E94" s="81"/>
      <c r="F94" s="81"/>
      <c r="G94" s="81"/>
      <c r="H94" s="81"/>
      <c r="I94" s="81"/>
      <c r="J94" s="81"/>
      <c r="K94" s="82"/>
      <c r="L94" s="81"/>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row>
    <row r="95" spans="1:57" ht="16.5">
      <c r="A95" s="81"/>
      <c r="B95" s="81"/>
      <c r="C95" s="81"/>
      <c r="D95" s="81"/>
      <c r="E95" s="81"/>
      <c r="F95" s="81"/>
      <c r="G95" s="81"/>
      <c r="H95" s="81"/>
      <c r="I95" s="81"/>
      <c r="J95" s="81"/>
      <c r="K95" s="82"/>
      <c r="L95" s="81"/>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row>
    <row r="96" spans="1:57" ht="16.5">
      <c r="A96" s="81"/>
      <c r="B96" s="81"/>
      <c r="C96" s="81"/>
      <c r="D96" s="81"/>
      <c r="E96" s="81"/>
      <c r="F96" s="81"/>
      <c r="G96" s="81"/>
      <c r="H96" s="81"/>
      <c r="I96" s="81"/>
      <c r="J96" s="81"/>
      <c r="K96" s="82"/>
      <c r="L96" s="81"/>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row>
    <row r="97" spans="1:57" ht="16.5">
      <c r="A97" s="81"/>
      <c r="B97" s="81"/>
      <c r="C97" s="81"/>
      <c r="D97" s="81"/>
      <c r="E97" s="81"/>
      <c r="F97" s="81"/>
      <c r="G97" s="81"/>
      <c r="H97" s="81"/>
      <c r="I97" s="81"/>
      <c r="J97" s="81"/>
      <c r="K97" s="82"/>
      <c r="L97" s="81"/>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row>
    <row r="98" spans="1:57" ht="16.5">
      <c r="A98" s="81"/>
      <c r="B98" s="81"/>
      <c r="C98" s="81"/>
      <c r="D98" s="81"/>
      <c r="E98" s="81"/>
      <c r="F98" s="81"/>
      <c r="G98" s="81"/>
      <c r="H98" s="81"/>
      <c r="I98" s="81"/>
      <c r="J98" s="81"/>
      <c r="K98" s="82"/>
      <c r="L98" s="81"/>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row>
    <row r="99" spans="1:57" ht="16.5">
      <c r="A99" s="81"/>
      <c r="B99" s="81"/>
      <c r="C99" s="81"/>
      <c r="D99" s="81"/>
      <c r="E99" s="81"/>
      <c r="F99" s="81"/>
      <c r="G99" s="81"/>
      <c r="H99" s="81"/>
      <c r="I99" s="81"/>
      <c r="J99" s="81"/>
      <c r="K99" s="82"/>
      <c r="L99" s="81"/>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row>
    <row r="100" spans="1:57" ht="16.5">
      <c r="A100" s="81"/>
      <c r="B100" s="81"/>
      <c r="C100" s="81"/>
      <c r="D100" s="81"/>
      <c r="E100" s="81"/>
      <c r="F100" s="81"/>
      <c r="G100" s="81"/>
      <c r="H100" s="81"/>
      <c r="I100" s="81"/>
      <c r="J100" s="81"/>
      <c r="K100" s="82"/>
      <c r="L100" s="81"/>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row>
    <row r="101" spans="1:57" ht="16.5">
      <c r="A101" s="81"/>
      <c r="B101" s="81"/>
      <c r="C101" s="81"/>
      <c r="D101" s="81"/>
      <c r="E101" s="81"/>
      <c r="F101" s="81"/>
      <c r="G101" s="81"/>
      <c r="H101" s="81"/>
      <c r="I101" s="81"/>
      <c r="J101" s="81"/>
      <c r="K101" s="82"/>
      <c r="L101" s="81"/>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row>
    <row r="102" spans="1:57" ht="16.5">
      <c r="A102" s="81"/>
      <c r="B102" s="81"/>
      <c r="C102" s="81"/>
      <c r="D102" s="81"/>
      <c r="E102" s="81"/>
      <c r="F102" s="81"/>
      <c r="G102" s="81"/>
      <c r="H102" s="81"/>
      <c r="I102" s="81"/>
      <c r="J102" s="81"/>
      <c r="K102" s="82"/>
      <c r="L102" s="81"/>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row>
    <row r="103" spans="1:57" ht="16.5">
      <c r="A103" s="81"/>
      <c r="B103" s="81"/>
      <c r="C103" s="81"/>
      <c r="D103" s="81"/>
      <c r="E103" s="81"/>
      <c r="F103" s="81"/>
      <c r="G103" s="81"/>
      <c r="H103" s="81"/>
      <c r="I103" s="81"/>
      <c r="J103" s="81"/>
      <c r="K103" s="82"/>
      <c r="L103" s="81"/>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row>
    <row r="104" spans="1:57" ht="16.5">
      <c r="A104" s="81"/>
      <c r="B104" s="81"/>
      <c r="C104" s="81"/>
      <c r="D104" s="81"/>
      <c r="E104" s="81"/>
      <c r="F104" s="81"/>
      <c r="G104" s="81"/>
      <c r="H104" s="81"/>
      <c r="I104" s="81"/>
      <c r="J104" s="81"/>
      <c r="K104" s="82"/>
      <c r="L104" s="81"/>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row>
    <row r="105" spans="1:57" ht="16.5">
      <c r="A105" s="81"/>
      <c r="B105" s="81"/>
      <c r="C105" s="81"/>
      <c r="D105" s="81"/>
      <c r="E105" s="81"/>
      <c r="F105" s="81"/>
      <c r="G105" s="81"/>
      <c r="H105" s="81"/>
      <c r="I105" s="81"/>
      <c r="J105" s="81"/>
      <c r="K105" s="82"/>
      <c r="L105" s="81"/>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row>
    <row r="106" spans="1:57" ht="16.5">
      <c r="A106" s="81"/>
      <c r="B106" s="81"/>
      <c r="C106" s="81"/>
      <c r="D106" s="81"/>
      <c r="E106" s="81"/>
      <c r="F106" s="81"/>
      <c r="G106" s="81"/>
      <c r="H106" s="81"/>
      <c r="I106" s="81"/>
      <c r="J106" s="81"/>
      <c r="K106" s="82"/>
      <c r="L106" s="81"/>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row>
    <row r="107" spans="1:57" ht="16.5">
      <c r="A107" s="81"/>
      <c r="B107" s="81"/>
      <c r="C107" s="81"/>
      <c r="D107" s="81"/>
      <c r="E107" s="81"/>
      <c r="F107" s="81"/>
      <c r="G107" s="81"/>
      <c r="H107" s="81"/>
      <c r="I107" s="81"/>
      <c r="J107" s="81"/>
      <c r="K107" s="82"/>
      <c r="L107" s="81"/>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row>
    <row r="108" spans="1:57" ht="16.5">
      <c r="A108" s="81"/>
      <c r="B108" s="81"/>
      <c r="C108" s="81"/>
      <c r="D108" s="81"/>
      <c r="E108" s="81"/>
      <c r="F108" s="81"/>
      <c r="G108" s="81"/>
      <c r="H108" s="81"/>
      <c r="I108" s="81"/>
      <c r="J108" s="81"/>
      <c r="K108" s="82"/>
      <c r="L108" s="81"/>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row>
    <row r="109" spans="1:57" ht="16.5">
      <c r="A109" s="81"/>
      <c r="B109" s="81"/>
      <c r="C109" s="81"/>
      <c r="D109" s="81"/>
      <c r="E109" s="81"/>
      <c r="F109" s="81"/>
      <c r="G109" s="81"/>
      <c r="H109" s="81"/>
      <c r="I109" s="81"/>
      <c r="J109" s="81"/>
      <c r="K109" s="82"/>
      <c r="L109" s="81"/>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row>
    <row r="110" spans="1:57" ht="16.5">
      <c r="A110" s="81"/>
      <c r="B110" s="81"/>
      <c r="C110" s="81"/>
      <c r="D110" s="81"/>
      <c r="E110" s="81"/>
      <c r="F110" s="81"/>
      <c r="G110" s="81"/>
      <c r="H110" s="81"/>
      <c r="I110" s="81"/>
      <c r="J110" s="81"/>
      <c r="K110" s="82"/>
      <c r="L110" s="81"/>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row>
    <row r="111" spans="1:57" ht="16.5">
      <c r="A111" s="81"/>
      <c r="B111" s="81"/>
      <c r="C111" s="81"/>
      <c r="D111" s="81"/>
      <c r="E111" s="81"/>
      <c r="F111" s="81"/>
      <c r="G111" s="81"/>
      <c r="H111" s="81"/>
      <c r="I111" s="81"/>
      <c r="J111" s="81"/>
      <c r="K111" s="82"/>
      <c r="L111" s="81"/>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row>
    <row r="112" spans="1:57" ht="16.5">
      <c r="A112" s="81"/>
      <c r="B112" s="81"/>
      <c r="C112" s="81"/>
      <c r="D112" s="81"/>
      <c r="E112" s="81"/>
      <c r="F112" s="81"/>
      <c r="G112" s="81"/>
      <c r="H112" s="81"/>
      <c r="I112" s="81"/>
      <c r="J112" s="81"/>
      <c r="K112" s="82"/>
      <c r="L112" s="81"/>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row>
    <row r="113" spans="1:57" ht="16.5">
      <c r="A113" s="81"/>
      <c r="B113" s="81"/>
      <c r="C113" s="81"/>
      <c r="D113" s="81"/>
      <c r="E113" s="81"/>
      <c r="F113" s="81"/>
      <c r="G113" s="81"/>
      <c r="H113" s="81"/>
      <c r="I113" s="81"/>
      <c r="J113" s="81"/>
      <c r="K113" s="82"/>
      <c r="L113" s="81"/>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row>
    <row r="114" spans="1:57" ht="16.5">
      <c r="A114" s="81"/>
      <c r="B114" s="81"/>
      <c r="C114" s="81"/>
      <c r="D114" s="81"/>
      <c r="E114" s="81"/>
      <c r="F114" s="81"/>
      <c r="G114" s="81"/>
      <c r="H114" s="81"/>
      <c r="I114" s="81"/>
      <c r="J114" s="81"/>
      <c r="K114" s="82"/>
      <c r="L114" s="81"/>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row>
    <row r="115" spans="1:57" ht="16.5">
      <c r="A115" s="81"/>
      <c r="B115" s="81"/>
      <c r="C115" s="81"/>
      <c r="D115" s="81"/>
      <c r="E115" s="81"/>
      <c r="F115" s="81"/>
      <c r="G115" s="81"/>
      <c r="H115" s="81"/>
      <c r="I115" s="81"/>
      <c r="J115" s="81"/>
      <c r="K115" s="82"/>
      <c r="L115" s="81"/>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row>
    <row r="116" spans="1:57" ht="16.5">
      <c r="A116" s="81"/>
      <c r="B116" s="81"/>
      <c r="C116" s="81"/>
      <c r="D116" s="81"/>
      <c r="E116" s="81"/>
      <c r="F116" s="81"/>
      <c r="G116" s="81"/>
      <c r="H116" s="81"/>
      <c r="I116" s="81"/>
      <c r="J116" s="81"/>
      <c r="K116" s="82"/>
      <c r="L116" s="81"/>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row>
    <row r="117" spans="1:57" ht="16.5">
      <c r="A117" s="81"/>
      <c r="B117" s="81"/>
      <c r="C117" s="81"/>
      <c r="D117" s="81"/>
      <c r="E117" s="81"/>
      <c r="F117" s="81"/>
      <c r="G117" s="81"/>
      <c r="H117" s="81"/>
      <c r="I117" s="81"/>
      <c r="J117" s="81"/>
      <c r="K117" s="82"/>
      <c r="L117" s="81"/>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row>
    <row r="118" spans="1:57" ht="16.5">
      <c r="A118" s="81"/>
      <c r="B118" s="81"/>
      <c r="C118" s="81"/>
      <c r="D118" s="81"/>
      <c r="E118" s="81"/>
      <c r="F118" s="81"/>
      <c r="G118" s="81"/>
      <c r="H118" s="81"/>
      <c r="I118" s="81"/>
      <c r="J118" s="81"/>
      <c r="K118" s="82"/>
      <c r="L118" s="81"/>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row>
    <row r="119" spans="1:57" ht="16.5">
      <c r="A119" s="81"/>
      <c r="B119" s="81"/>
      <c r="C119" s="81"/>
      <c r="D119" s="81"/>
      <c r="E119" s="81"/>
      <c r="F119" s="81"/>
      <c r="G119" s="81"/>
      <c r="H119" s="81"/>
      <c r="I119" s="81"/>
      <c r="J119" s="81"/>
      <c r="K119" s="82"/>
      <c r="L119" s="81"/>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row>
    <row r="120" spans="1:57" ht="16.5">
      <c r="A120" s="81"/>
      <c r="B120" s="81"/>
      <c r="C120" s="81"/>
      <c r="D120" s="81"/>
      <c r="E120" s="81"/>
      <c r="F120" s="81"/>
      <c r="G120" s="81"/>
      <c r="H120" s="81"/>
      <c r="I120" s="81"/>
      <c r="J120" s="81"/>
      <c r="K120" s="82"/>
      <c r="L120" s="81"/>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row>
    <row r="121" spans="1:57" ht="16.5">
      <c r="A121" s="81"/>
      <c r="B121" s="81"/>
      <c r="C121" s="81"/>
      <c r="D121" s="81"/>
      <c r="E121" s="81"/>
      <c r="F121" s="81"/>
      <c r="G121" s="81"/>
      <c r="H121" s="81"/>
      <c r="I121" s="81"/>
      <c r="J121" s="81"/>
      <c r="K121" s="82"/>
      <c r="L121" s="81"/>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row>
    <row r="122" spans="1:57" ht="16.5">
      <c r="A122" s="81"/>
      <c r="B122" s="81"/>
      <c r="C122" s="81"/>
      <c r="D122" s="81"/>
      <c r="E122" s="81"/>
      <c r="F122" s="81"/>
      <c r="G122" s="81"/>
      <c r="H122" s="81"/>
      <c r="I122" s="81"/>
      <c r="J122" s="81"/>
      <c r="K122" s="82"/>
      <c r="L122" s="81"/>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row>
    <row r="123" spans="1:57" ht="16.5">
      <c r="A123" s="81"/>
      <c r="B123" s="81"/>
      <c r="C123" s="81"/>
      <c r="D123" s="81"/>
      <c r="E123" s="81"/>
      <c r="F123" s="81"/>
      <c r="G123" s="81"/>
      <c r="H123" s="81"/>
      <c r="I123" s="81"/>
      <c r="J123" s="81"/>
      <c r="K123" s="82"/>
      <c r="L123" s="81"/>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row>
    <row r="124" spans="1:57" ht="16.5">
      <c r="A124" s="81"/>
      <c r="B124" s="81"/>
      <c r="C124" s="81"/>
      <c r="D124" s="81"/>
      <c r="E124" s="81"/>
      <c r="F124" s="81"/>
      <c r="G124" s="81"/>
      <c r="H124" s="81"/>
      <c r="I124" s="81"/>
      <c r="J124" s="81"/>
      <c r="K124" s="82"/>
      <c r="L124" s="81"/>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row>
    <row r="125" spans="1:57" ht="16.5">
      <c r="A125" s="81"/>
      <c r="B125" s="81"/>
      <c r="C125" s="81"/>
      <c r="D125" s="81"/>
      <c r="E125" s="81"/>
      <c r="F125" s="81"/>
      <c r="G125" s="81"/>
      <c r="H125" s="81"/>
      <c r="I125" s="81"/>
      <c r="J125" s="81"/>
      <c r="K125" s="82"/>
      <c r="L125" s="81"/>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row>
    <row r="126" spans="1:57" ht="16.5">
      <c r="A126" s="81"/>
      <c r="B126" s="81"/>
      <c r="C126" s="81"/>
      <c r="D126" s="81"/>
      <c r="E126" s="81"/>
      <c r="F126" s="81"/>
      <c r="G126" s="81"/>
      <c r="H126" s="81"/>
      <c r="I126" s="81"/>
      <c r="J126" s="81"/>
      <c r="K126" s="82"/>
      <c r="L126" s="81"/>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row>
    <row r="127" spans="1:57" ht="16.5">
      <c r="A127" s="81"/>
      <c r="B127" s="81"/>
      <c r="C127" s="81"/>
      <c r="D127" s="81"/>
      <c r="E127" s="81"/>
      <c r="F127" s="81"/>
      <c r="G127" s="81"/>
      <c r="H127" s="81"/>
      <c r="I127" s="81"/>
      <c r="J127" s="81"/>
      <c r="K127" s="82"/>
      <c r="L127" s="81"/>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row>
    <row r="128" spans="1:57" ht="16.5">
      <c r="A128" s="81"/>
      <c r="B128" s="81"/>
      <c r="C128" s="81"/>
      <c r="D128" s="81"/>
      <c r="E128" s="81"/>
      <c r="F128" s="81"/>
      <c r="G128" s="81"/>
      <c r="H128" s="81"/>
      <c r="I128" s="81"/>
      <c r="J128" s="81"/>
      <c r="K128" s="82"/>
      <c r="L128" s="81"/>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row>
    <row r="129" spans="1:57" ht="16.5">
      <c r="A129" s="81"/>
      <c r="B129" s="81"/>
      <c r="C129" s="81"/>
      <c r="D129" s="81"/>
      <c r="E129" s="81"/>
      <c r="F129" s="81"/>
      <c r="G129" s="81"/>
      <c r="H129" s="81"/>
      <c r="I129" s="81"/>
      <c r="J129" s="81"/>
      <c r="K129" s="82"/>
      <c r="L129" s="81"/>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row>
    <row r="130" spans="1:57" ht="16.5">
      <c r="A130" s="81"/>
      <c r="B130" s="81"/>
      <c r="C130" s="81"/>
      <c r="D130" s="81"/>
      <c r="E130" s="81"/>
      <c r="F130" s="81"/>
      <c r="G130" s="81"/>
      <c r="H130" s="81"/>
      <c r="I130" s="81"/>
      <c r="J130" s="81"/>
      <c r="K130" s="82"/>
      <c r="L130" s="81"/>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row>
    <row r="131" spans="1:57" ht="16.5">
      <c r="A131" s="81"/>
      <c r="B131" s="81"/>
      <c r="C131" s="81"/>
      <c r="D131" s="81"/>
      <c r="E131" s="81"/>
      <c r="F131" s="81"/>
      <c r="G131" s="81"/>
      <c r="H131" s="81"/>
      <c r="I131" s="81"/>
      <c r="J131" s="81"/>
      <c r="K131" s="82"/>
      <c r="L131" s="81"/>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row>
    <row r="132" spans="1:57" ht="16.5">
      <c r="A132" s="81"/>
      <c r="B132" s="81"/>
      <c r="C132" s="81"/>
      <c r="D132" s="81"/>
      <c r="E132" s="81"/>
      <c r="F132" s="81"/>
      <c r="G132" s="81"/>
      <c r="H132" s="81"/>
      <c r="I132" s="81"/>
      <c r="J132" s="81"/>
      <c r="K132" s="82"/>
      <c r="L132" s="81"/>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row>
    <row r="133" spans="1:57" ht="16.5">
      <c r="A133" s="81"/>
      <c r="B133" s="81"/>
      <c r="C133" s="81"/>
      <c r="D133" s="81"/>
      <c r="E133" s="81"/>
      <c r="F133" s="81"/>
      <c r="G133" s="81"/>
      <c r="H133" s="81"/>
      <c r="I133" s="81"/>
      <c r="J133" s="81"/>
      <c r="K133" s="82"/>
      <c r="L133" s="81"/>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row>
    <row r="134" spans="1:57" ht="16.5">
      <c r="A134" s="81"/>
      <c r="B134" s="81"/>
      <c r="C134" s="81"/>
      <c r="D134" s="81"/>
      <c r="E134" s="81"/>
      <c r="F134" s="81"/>
      <c r="G134" s="81"/>
      <c r="H134" s="81"/>
      <c r="I134" s="81"/>
      <c r="J134" s="81"/>
      <c r="K134" s="82"/>
      <c r="L134" s="81"/>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row>
    <row r="135" spans="1:57" ht="16.5">
      <c r="A135" s="81"/>
      <c r="B135" s="81"/>
      <c r="C135" s="81"/>
      <c r="D135" s="81"/>
      <c r="E135" s="81"/>
      <c r="F135" s="81"/>
      <c r="G135" s="81"/>
      <c r="H135" s="81"/>
      <c r="I135" s="81"/>
      <c r="J135" s="81"/>
      <c r="K135" s="82"/>
      <c r="L135" s="81"/>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row>
    <row r="136" spans="1:57" ht="16.5">
      <c r="A136" s="81"/>
      <c r="B136" s="81"/>
      <c r="C136" s="81"/>
      <c r="D136" s="81"/>
      <c r="E136" s="81"/>
      <c r="F136" s="81"/>
      <c r="G136" s="81"/>
      <c r="H136" s="81"/>
      <c r="I136" s="81"/>
      <c r="J136" s="81"/>
      <c r="K136" s="82"/>
      <c r="L136" s="81"/>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row>
    <row r="137" spans="1:57" ht="16.5">
      <c r="A137" s="81"/>
      <c r="B137" s="81"/>
      <c r="C137" s="81"/>
      <c r="D137" s="81"/>
      <c r="E137" s="81"/>
      <c r="F137" s="81"/>
      <c r="G137" s="81"/>
      <c r="H137" s="81"/>
      <c r="I137" s="81"/>
      <c r="J137" s="81"/>
      <c r="K137" s="82"/>
      <c r="L137" s="81"/>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row>
    <row r="138" spans="1:57" ht="16.5">
      <c r="A138" s="81"/>
      <c r="B138" s="81"/>
      <c r="C138" s="81"/>
      <c r="D138" s="81"/>
      <c r="E138" s="81"/>
      <c r="F138" s="81"/>
      <c r="G138" s="81"/>
      <c r="H138" s="81"/>
      <c r="I138" s="81"/>
      <c r="J138" s="81"/>
      <c r="K138" s="82"/>
      <c r="L138" s="81"/>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row>
    <row r="139" spans="1:57" ht="16.5">
      <c r="A139" s="81"/>
      <c r="B139" s="81"/>
      <c r="C139" s="81"/>
      <c r="D139" s="81"/>
      <c r="E139" s="81"/>
      <c r="F139" s="81"/>
      <c r="G139" s="81"/>
      <c r="H139" s="81"/>
      <c r="I139" s="81"/>
      <c r="J139" s="81"/>
      <c r="K139" s="82"/>
      <c r="L139" s="81"/>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row>
    <row r="140" spans="1:57" ht="16.5">
      <c r="A140" s="81"/>
      <c r="B140" s="81"/>
      <c r="C140" s="81"/>
      <c r="D140" s="81"/>
      <c r="E140" s="81"/>
      <c r="F140" s="81"/>
      <c r="G140" s="81"/>
      <c r="H140" s="81"/>
      <c r="I140" s="81"/>
      <c r="J140" s="81"/>
      <c r="K140" s="82"/>
      <c r="L140" s="81"/>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row>
    <row r="141" spans="1:57" ht="16.5">
      <c r="A141" s="81"/>
      <c r="B141" s="81"/>
      <c r="C141" s="81"/>
      <c r="D141" s="81"/>
      <c r="E141" s="81"/>
      <c r="F141" s="81"/>
      <c r="G141" s="81"/>
      <c r="H141" s="81"/>
      <c r="I141" s="81"/>
      <c r="J141" s="81"/>
      <c r="K141" s="82"/>
      <c r="L141" s="81"/>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row>
    <row r="142" spans="1:57" ht="16.5">
      <c r="A142" s="81"/>
      <c r="B142" s="81"/>
      <c r="C142" s="81"/>
      <c r="D142" s="81"/>
      <c r="E142" s="81"/>
      <c r="F142" s="81"/>
      <c r="G142" s="81"/>
      <c r="H142" s="81"/>
      <c r="I142" s="81"/>
      <c r="J142" s="81"/>
      <c r="K142" s="82"/>
      <c r="L142" s="81"/>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row>
    <row r="143" spans="1:57" ht="16.5">
      <c r="A143" s="81"/>
      <c r="B143" s="81"/>
      <c r="C143" s="81"/>
      <c r="D143" s="81"/>
      <c r="E143" s="81"/>
      <c r="F143" s="81"/>
      <c r="G143" s="81"/>
      <c r="H143" s="81"/>
      <c r="I143" s="81"/>
      <c r="J143" s="81"/>
      <c r="K143" s="82"/>
      <c r="L143" s="81"/>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row>
    <row r="144" spans="1:57" ht="16.5">
      <c r="A144" s="81"/>
      <c r="B144" s="81"/>
      <c r="C144" s="81"/>
      <c r="D144" s="81"/>
      <c r="E144" s="81"/>
      <c r="F144" s="81"/>
      <c r="G144" s="81"/>
      <c r="H144" s="81"/>
      <c r="I144" s="81"/>
      <c r="J144" s="81"/>
      <c r="K144" s="82"/>
      <c r="L144" s="81"/>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row>
    <row r="145" spans="1:57" ht="16.5">
      <c r="A145" s="81"/>
      <c r="B145" s="81"/>
      <c r="C145" s="81"/>
      <c r="D145" s="81"/>
      <c r="E145" s="81"/>
      <c r="F145" s="81"/>
      <c r="G145" s="81"/>
      <c r="H145" s="81"/>
      <c r="I145" s="81"/>
      <c r="J145" s="81"/>
      <c r="K145" s="82"/>
      <c r="L145" s="81"/>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row>
    <row r="146" spans="1:57" ht="16.5">
      <c r="A146" s="81"/>
      <c r="B146" s="81"/>
      <c r="C146" s="81"/>
      <c r="D146" s="81"/>
      <c r="E146" s="81"/>
      <c r="F146" s="81"/>
      <c r="G146" s="81"/>
      <c r="H146" s="81"/>
      <c r="I146" s="81"/>
      <c r="J146" s="81"/>
      <c r="K146" s="82"/>
      <c r="L146" s="81"/>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row>
    <row r="147" spans="1:57" ht="16.5">
      <c r="A147" s="81"/>
      <c r="B147" s="81"/>
      <c r="C147" s="81"/>
      <c r="D147" s="81"/>
      <c r="E147" s="81"/>
      <c r="F147" s="81"/>
      <c r="G147" s="81"/>
      <c r="H147" s="81"/>
      <c r="I147" s="81"/>
      <c r="J147" s="81"/>
      <c r="K147" s="82"/>
      <c r="L147" s="81"/>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row>
    <row r="148" spans="1:57" ht="16.5">
      <c r="A148" s="81"/>
      <c r="B148" s="81"/>
      <c r="C148" s="81"/>
      <c r="D148" s="81"/>
      <c r="E148" s="81"/>
      <c r="F148" s="81"/>
      <c r="G148" s="81"/>
      <c r="H148" s="81"/>
      <c r="I148" s="81"/>
      <c r="J148" s="81"/>
      <c r="K148" s="82"/>
      <c r="L148" s="81"/>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row>
    <row r="149" spans="1:57" ht="16.5">
      <c r="A149" s="81"/>
      <c r="B149" s="81"/>
      <c r="C149" s="81"/>
      <c r="D149" s="81"/>
      <c r="E149" s="81"/>
      <c r="F149" s="81"/>
      <c r="G149" s="81"/>
      <c r="H149" s="81"/>
      <c r="I149" s="81"/>
      <c r="J149" s="81"/>
      <c r="K149" s="82"/>
      <c r="L149" s="81"/>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row>
    <row r="150" spans="1:57" ht="16.5">
      <c r="A150" s="81"/>
      <c r="B150" s="81"/>
      <c r="C150" s="81"/>
      <c r="D150" s="81"/>
      <c r="E150" s="81"/>
      <c r="F150" s="81"/>
      <c r="G150" s="81"/>
      <c r="H150" s="81"/>
      <c r="I150" s="81"/>
      <c r="J150" s="81"/>
      <c r="K150" s="82"/>
      <c r="L150" s="81"/>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row>
    <row r="151" spans="1:57" ht="16.5">
      <c r="A151" s="81"/>
      <c r="B151" s="81"/>
      <c r="C151" s="81"/>
      <c r="D151" s="81"/>
      <c r="E151" s="81"/>
      <c r="F151" s="81"/>
      <c r="G151" s="81"/>
      <c r="H151" s="81"/>
      <c r="I151" s="81"/>
      <c r="J151" s="81"/>
      <c r="K151" s="82"/>
      <c r="L151" s="81"/>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row>
    <row r="152" spans="1:57" ht="16.5">
      <c r="A152" s="81"/>
      <c r="B152" s="81"/>
      <c r="C152" s="81"/>
      <c r="D152" s="81"/>
      <c r="E152" s="81"/>
      <c r="F152" s="81"/>
      <c r="G152" s="81"/>
      <c r="H152" s="81"/>
      <c r="I152" s="81"/>
      <c r="J152" s="81"/>
      <c r="K152" s="82"/>
      <c r="L152" s="81"/>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row>
    <row r="153" spans="1:57" ht="16.5">
      <c r="A153" s="81"/>
      <c r="B153" s="81"/>
      <c r="C153" s="81"/>
      <c r="D153" s="81"/>
      <c r="E153" s="81"/>
      <c r="F153" s="81"/>
      <c r="G153" s="81"/>
      <c r="H153" s="81"/>
      <c r="I153" s="81"/>
      <c r="J153" s="81"/>
      <c r="K153" s="82"/>
      <c r="L153" s="81"/>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row>
    <row r="154" spans="1:57" ht="16.5">
      <c r="A154" s="81"/>
      <c r="B154" s="81"/>
      <c r="C154" s="81"/>
      <c r="D154" s="81"/>
      <c r="E154" s="81"/>
      <c r="F154" s="81"/>
      <c r="G154" s="81"/>
      <c r="H154" s="81"/>
      <c r="I154" s="81"/>
      <c r="J154" s="81"/>
      <c r="K154" s="82"/>
      <c r="L154" s="81"/>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row>
    <row r="155" spans="1:57" ht="16.5">
      <c r="A155" s="81"/>
      <c r="B155" s="81"/>
      <c r="C155" s="81"/>
      <c r="D155" s="81"/>
      <c r="E155" s="81"/>
      <c r="F155" s="81"/>
      <c r="G155" s="81"/>
      <c r="H155" s="81"/>
      <c r="I155" s="81"/>
      <c r="J155" s="81"/>
      <c r="K155" s="82"/>
      <c r="L155" s="81"/>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row>
    <row r="156" spans="1:57" ht="16.5">
      <c r="A156" s="81"/>
      <c r="B156" s="81"/>
      <c r="C156" s="81"/>
      <c r="D156" s="81"/>
      <c r="E156" s="81"/>
      <c r="F156" s="81"/>
      <c r="G156" s="81"/>
      <c r="H156" s="81"/>
      <c r="I156" s="81"/>
      <c r="J156" s="81"/>
      <c r="K156" s="82"/>
      <c r="L156" s="81"/>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row>
    <row r="157" spans="1:57" ht="16.5">
      <c r="A157" s="81"/>
      <c r="B157" s="81"/>
      <c r="C157" s="81"/>
      <c r="D157" s="81"/>
      <c r="E157" s="81"/>
      <c r="F157" s="81"/>
      <c r="G157" s="81"/>
      <c r="H157" s="81"/>
      <c r="I157" s="81"/>
      <c r="J157" s="81"/>
      <c r="K157" s="82"/>
      <c r="L157" s="81"/>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row>
    <row r="158" spans="1:57" ht="16.5">
      <c r="A158" s="81"/>
      <c r="B158" s="81"/>
      <c r="C158" s="81"/>
      <c r="D158" s="81"/>
      <c r="E158" s="81"/>
      <c r="F158" s="81"/>
      <c r="G158" s="81"/>
      <c r="H158" s="81"/>
      <c r="I158" s="81"/>
      <c r="J158" s="81"/>
      <c r="K158" s="82"/>
      <c r="L158" s="81"/>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row>
    <row r="159" spans="1:57" ht="16.5">
      <c r="A159" s="81"/>
      <c r="B159" s="81"/>
      <c r="C159" s="81"/>
      <c r="D159" s="81"/>
      <c r="E159" s="81"/>
      <c r="F159" s="81"/>
      <c r="G159" s="81"/>
      <c r="H159" s="81"/>
      <c r="I159" s="81"/>
      <c r="J159" s="81"/>
      <c r="K159" s="82"/>
      <c r="L159" s="81"/>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row>
    <row r="160" spans="1:57" ht="16.5">
      <c r="A160" s="81"/>
      <c r="B160" s="81"/>
      <c r="C160" s="81"/>
      <c r="D160" s="81"/>
      <c r="E160" s="81"/>
      <c r="F160" s="81"/>
      <c r="G160" s="81"/>
      <c r="H160" s="81"/>
      <c r="I160" s="81"/>
      <c r="J160" s="81"/>
      <c r="K160" s="82"/>
      <c r="L160" s="81"/>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row>
    <row r="161" spans="1:57" ht="16.5">
      <c r="A161" s="81"/>
      <c r="B161" s="81"/>
      <c r="C161" s="81"/>
      <c r="D161" s="81"/>
      <c r="E161" s="81"/>
      <c r="F161" s="81"/>
      <c r="G161" s="81"/>
      <c r="H161" s="81"/>
      <c r="I161" s="81"/>
      <c r="J161" s="81"/>
      <c r="K161" s="82"/>
      <c r="L161" s="81"/>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row>
    <row r="162" spans="1:57" ht="16.5">
      <c r="A162" s="81"/>
      <c r="B162" s="81"/>
      <c r="C162" s="81"/>
      <c r="D162" s="81"/>
      <c r="E162" s="81"/>
      <c r="F162" s="81"/>
      <c r="G162" s="81"/>
      <c r="H162" s="81"/>
      <c r="I162" s="81"/>
      <c r="J162" s="81"/>
      <c r="K162" s="82"/>
      <c r="L162" s="81"/>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row>
  </sheetData>
  <mergeCells count="14">
    <mergeCell ref="AA5:AX5"/>
    <mergeCell ref="M5:Z5"/>
    <mergeCell ref="A5:J5"/>
    <mergeCell ref="K5:L5"/>
    <mergeCell ref="A20:J20"/>
    <mergeCell ref="A1:L1"/>
    <mergeCell ref="AV2:BE3"/>
    <mergeCell ref="AV4:BE4"/>
    <mergeCell ref="A2:B3"/>
    <mergeCell ref="A4:B4"/>
    <mergeCell ref="L2:L3"/>
    <mergeCell ref="C2:K2"/>
    <mergeCell ref="C3:K3"/>
    <mergeCell ref="C4:K4"/>
  </mergeCells>
  <phoneticPr fontId="50" type="noConversion"/>
  <dataValidations count="16">
    <dataValidation type="list" allowBlank="1" showInputMessage="1" showErrorMessage="1" sqref="K6:L6" xr:uid="{AD94612A-94A7-4018-960D-E97F994A3872}">
      <formula1>FUENTE</formula1>
    </dataValidation>
    <dataValidation type="list" allowBlank="1" showInputMessage="1" showErrorMessage="1" sqref="M7" xr:uid="{942D081F-2A2C-4B48-94F2-0CC6444182FC}">
      <formula1>PARTICIPACION</formula1>
    </dataValidation>
    <dataValidation type="textLength" allowBlank="1" showInputMessage="1" showErrorMessage="1" error="La descripción del entregable no debe superar los 100 caracteres" prompt="Describa el entregable en 100 caracteres" sqref="V7 X7 Z7 AB7 AD7:AD8 AF7 AH7 AJ7 AL7 AN7 AP7 AR7" xr:uid="{29D661C9-E8C7-4C14-8789-1C7CAC028907}">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Y7 AA7 AC7 AE7 AG7 AI7 AK7 AM7 AO7 AQ7 AS7" xr:uid="{C914B2EF-A186-4D28-B416-536AED3532E8}">
      <formula1>W7</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W7" xr:uid="{F6C8258E-CB86-45E7-B4BB-7738CEAEAA08}">
      <formula1>0</formula1>
      <formula2>100</formula2>
    </dataValidation>
    <dataValidation type="list" allowBlank="1" showInputMessage="1" showErrorMessage="1" sqref="O7" xr:uid="{A76CDEBE-AFC0-4F7B-AC42-AA2DA3CEDD40}">
      <formula1>DEPTO</formula1>
    </dataValidation>
    <dataValidation type="list" allowBlank="1" showInputMessage="1" showErrorMessage="1" sqref="N7" xr:uid="{AEEDB4A0-E7C6-4B43-A77B-5610D67DF121}">
      <formula1>REGION</formula1>
    </dataValidation>
    <dataValidation type="list" allowBlank="1" showInputMessage="1" showErrorMessage="1" sqref="A7:A12 A14:A19" xr:uid="{D6D1890C-5608-4E1F-B71F-E8398DCE23B1}">
      <formula1>DEPENDENCIA</formula1>
    </dataValidation>
    <dataValidation allowBlank="1" showInputMessage="1" showErrorMessage="1" sqref="B7:D12 H7:H12 J9" xr:uid="{741473E9-041D-44C1-AE73-ABB271526BCB}"/>
    <dataValidation type="list" allowBlank="1" showInputMessage="1" showErrorMessage="1" sqref="D13:F13" xr:uid="{0671BCB5-FFE0-4AC4-ACFE-70189FF01B13}">
      <formula1>OBJ_PND</formula1>
    </dataValidation>
    <dataValidation type="list" allowBlank="1" showInputMessage="1" showErrorMessage="1" sqref="C13" xr:uid="{E40B60AC-C9D8-456B-B39C-80B18EC1CF88}">
      <formula1>LINEA_PND</formula1>
    </dataValidation>
    <dataValidation type="list" allowBlank="1" showInputMessage="1" showErrorMessage="1" sqref="E7 E9:E11" xr:uid="{616DBF36-4256-634A-A0EF-A8A94D710B0C}">
      <formula1>DECRETO</formula1>
    </dataValidation>
    <dataValidation type="list" allowBlank="1" showInputMessage="1" showErrorMessage="1" sqref="B13:B19" xr:uid="{2A475DA3-1708-4072-8475-DAC974351F12}">
      <formula1>PACTO</formula1>
    </dataValidation>
    <dataValidation type="list" allowBlank="1" showInputMessage="1" showErrorMessage="1" sqref="D14:F19" xr:uid="{67CC20DF-F256-4ACE-9B44-DCC7D11341F4}">
      <formula1>EST</formula1>
    </dataValidation>
    <dataValidation type="list" allowBlank="1" showInputMessage="1" showErrorMessage="1" sqref="C14:C19" xr:uid="{21A719ED-B1B4-4E26-8D70-221E35942F64}">
      <formula1>LIN</formula1>
    </dataValidation>
    <dataValidation type="whole" allowBlank="1" showInputMessage="1" showErrorMessage="1" promptTitle="Valores" prompt="El formato sólo permite ingresar montos enteros (sin centavos)" sqref="K13:K19 L7:L19" xr:uid="{80EE2D11-4967-4BDF-8254-5E26E99A0633}">
      <formula1>0</formula1>
      <formula2>1000000000000</formula2>
    </dataValidation>
  </dataValidations>
  <pageMargins left="0.7" right="0.7" top="0.75" bottom="0.75" header="0.3" footer="0.3"/>
  <pageSetup scale="22" orientation="portrait" r:id="rId1"/>
  <colBreaks count="1" manualBreakCount="1">
    <brk id="12" max="22"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EDAE-F59F-46E5-BE51-07BD9295833D}">
  <sheetPr codeName="Hoja16">
    <pageSetUpPr fitToPage="1"/>
  </sheetPr>
  <dimension ref="A1:BN963"/>
  <sheetViews>
    <sheetView showGridLines="0" tabSelected="1" view="pageBreakPreview" zoomScale="82" zoomScaleNormal="100" zoomScaleSheetLayoutView="82" zoomScalePageLayoutView="58" workbookViewId="0">
      <selection activeCell="C3" sqref="C3:J3"/>
    </sheetView>
  </sheetViews>
  <sheetFormatPr baseColWidth="10" defaultColWidth="14.42578125" defaultRowHeight="15" customHeight="1"/>
  <cols>
    <col min="1" max="1" width="21.85546875" style="97" customWidth="1"/>
    <col min="2" max="2" width="27.42578125" style="97" customWidth="1"/>
    <col min="3" max="3" width="34.42578125" style="97" customWidth="1"/>
    <col min="4" max="4" width="31.140625" style="97" customWidth="1"/>
    <col min="5" max="5" width="23.85546875" style="97" customWidth="1"/>
    <col min="6" max="6" width="37.42578125" style="97" customWidth="1"/>
    <col min="7" max="7" width="16.7109375" style="97" customWidth="1"/>
    <col min="8" max="8" width="36.42578125" style="97" customWidth="1"/>
    <col min="9" max="9" width="28.140625" style="97" customWidth="1"/>
    <col min="10" max="35" width="20.42578125" style="97" hidden="1" customWidth="1"/>
    <col min="36" max="36" width="27.7109375" style="97" hidden="1" customWidth="1"/>
    <col min="37" max="66" width="20.42578125" style="97" hidden="1" customWidth="1"/>
    <col min="67" max="16384" width="14.42578125" style="97"/>
  </cols>
  <sheetData>
    <row r="1" spans="1:66" ht="39.950000000000003" customHeight="1">
      <c r="A1" s="327" t="s">
        <v>2685</v>
      </c>
      <c r="B1" s="327"/>
      <c r="C1" s="327"/>
      <c r="D1" s="327"/>
      <c r="E1" s="327"/>
      <c r="F1" s="327"/>
      <c r="G1" s="327"/>
      <c r="H1" s="327"/>
      <c r="I1" s="327"/>
    </row>
    <row r="2" spans="1:66" ht="39.75" customHeight="1">
      <c r="A2" s="337"/>
      <c r="B2" s="337"/>
      <c r="C2" s="339" t="s">
        <v>2474</v>
      </c>
      <c r="D2" s="339"/>
      <c r="E2" s="339"/>
      <c r="F2" s="339"/>
      <c r="G2" s="339"/>
      <c r="H2" s="339"/>
      <c r="I2" s="341"/>
      <c r="J2" s="170"/>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6"/>
      <c r="BE2" s="328"/>
      <c r="BF2" s="329"/>
      <c r="BG2" s="329"/>
      <c r="BH2" s="329"/>
      <c r="BI2" s="329"/>
      <c r="BJ2" s="329"/>
      <c r="BK2" s="329"/>
      <c r="BL2" s="329"/>
      <c r="BM2" s="329"/>
      <c r="BN2" s="330"/>
    </row>
    <row r="3" spans="1:66" ht="29.1" customHeight="1">
      <c r="A3" s="337"/>
      <c r="B3" s="337"/>
      <c r="C3" s="340" t="s">
        <v>2472</v>
      </c>
      <c r="D3" s="340"/>
      <c r="E3" s="340"/>
      <c r="F3" s="340"/>
      <c r="G3" s="340"/>
      <c r="H3" s="340"/>
      <c r="I3" s="341"/>
      <c r="J3" s="170"/>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6"/>
      <c r="BE3" s="331"/>
      <c r="BF3" s="332"/>
      <c r="BG3" s="332"/>
      <c r="BH3" s="332"/>
      <c r="BI3" s="332"/>
      <c r="BJ3" s="332"/>
      <c r="BK3" s="332"/>
      <c r="BL3" s="332"/>
      <c r="BM3" s="332"/>
      <c r="BN3" s="333"/>
    </row>
    <row r="4" spans="1:66" ht="24.95" customHeight="1">
      <c r="A4" s="338" t="s">
        <v>2473</v>
      </c>
      <c r="B4" s="338"/>
      <c r="C4" s="338" t="s">
        <v>2471</v>
      </c>
      <c r="D4" s="338"/>
      <c r="E4" s="338"/>
      <c r="F4" s="338"/>
      <c r="G4" s="338"/>
      <c r="H4" s="338"/>
      <c r="I4" s="207"/>
      <c r="J4" s="170"/>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6"/>
      <c r="BE4" s="334" t="s">
        <v>2470</v>
      </c>
      <c r="BF4" s="335"/>
      <c r="BG4" s="335"/>
      <c r="BH4" s="335"/>
      <c r="BI4" s="335"/>
      <c r="BJ4" s="335"/>
      <c r="BK4" s="335"/>
      <c r="BL4" s="335"/>
      <c r="BM4" s="335"/>
      <c r="BN4" s="336"/>
    </row>
    <row r="5" spans="1:66" ht="71.25" customHeight="1">
      <c r="A5" s="344" t="s">
        <v>1560</v>
      </c>
      <c r="B5" s="344"/>
      <c r="C5" s="344"/>
      <c r="D5" s="344"/>
      <c r="E5" s="344"/>
      <c r="F5" s="344"/>
      <c r="G5" s="344"/>
      <c r="H5" s="344"/>
      <c r="I5" s="344" t="s">
        <v>1559</v>
      </c>
      <c r="J5" s="344"/>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6"/>
      <c r="AJ5" s="343" t="s">
        <v>1746</v>
      </c>
      <c r="AK5" s="335"/>
      <c r="AL5" s="335"/>
      <c r="AM5" s="335"/>
      <c r="AN5" s="335"/>
      <c r="AO5" s="335"/>
      <c r="AP5" s="335"/>
      <c r="AQ5" s="335"/>
      <c r="AR5" s="335"/>
      <c r="AS5" s="335"/>
      <c r="AT5" s="335"/>
      <c r="AU5" s="335"/>
      <c r="AV5" s="335"/>
      <c r="AW5" s="335"/>
      <c r="AX5" s="335"/>
      <c r="AY5" s="335"/>
      <c r="AZ5" s="335"/>
      <c r="BA5" s="335"/>
      <c r="BB5" s="335"/>
      <c r="BC5" s="335"/>
      <c r="BD5" s="335"/>
      <c r="BE5" s="335"/>
      <c r="BF5" s="335"/>
      <c r="BG5" s="336"/>
    </row>
    <row r="6" spans="1:66" ht="82.5" customHeight="1">
      <c r="A6" s="184" t="s">
        <v>2680</v>
      </c>
      <c r="B6" s="184" t="s">
        <v>2464</v>
      </c>
      <c r="C6" s="184" t="s">
        <v>2465</v>
      </c>
      <c r="D6" s="184" t="s">
        <v>2466</v>
      </c>
      <c r="E6" s="184" t="s">
        <v>2467</v>
      </c>
      <c r="F6" s="184" t="s">
        <v>2468</v>
      </c>
      <c r="G6" s="184" t="s">
        <v>1578</v>
      </c>
      <c r="H6" s="184" t="s">
        <v>1</v>
      </c>
      <c r="I6" s="185" t="s">
        <v>2440</v>
      </c>
      <c r="J6" s="171" t="s">
        <v>2</v>
      </c>
      <c r="K6" s="167" t="s">
        <v>1747</v>
      </c>
      <c r="L6" s="98" t="s">
        <v>1963</v>
      </c>
      <c r="M6" s="98" t="s">
        <v>5</v>
      </c>
      <c r="N6" s="98" t="s">
        <v>25</v>
      </c>
      <c r="O6" s="98" t="s">
        <v>26</v>
      </c>
      <c r="P6" s="98" t="s">
        <v>1993</v>
      </c>
      <c r="Q6" s="98" t="s">
        <v>1748</v>
      </c>
      <c r="R6" s="98" t="s">
        <v>1743</v>
      </c>
      <c r="S6" s="98" t="s">
        <v>1946</v>
      </c>
      <c r="T6" s="98" t="s">
        <v>35</v>
      </c>
      <c r="U6" s="98" t="s">
        <v>36</v>
      </c>
      <c r="V6" s="98" t="s">
        <v>33</v>
      </c>
      <c r="W6" s="98" t="s">
        <v>3</v>
      </c>
      <c r="X6" s="98" t="s">
        <v>1945</v>
      </c>
      <c r="Y6" s="98" t="s">
        <v>1749</v>
      </c>
      <c r="Z6" s="98" t="s">
        <v>1750</v>
      </c>
      <c r="AA6" s="98" t="s">
        <v>2098</v>
      </c>
      <c r="AB6" s="98" t="s">
        <v>1744</v>
      </c>
      <c r="AC6" s="98" t="s">
        <v>1745</v>
      </c>
      <c r="AD6" s="98" t="s">
        <v>2469</v>
      </c>
      <c r="AE6" s="98"/>
      <c r="AF6" s="98"/>
      <c r="AG6" s="98"/>
      <c r="AH6" s="98"/>
      <c r="AI6" s="98"/>
      <c r="AJ6" s="98" t="s">
        <v>1763</v>
      </c>
      <c r="AK6" s="98" t="s">
        <v>1751</v>
      </c>
      <c r="AL6" s="98" t="s">
        <v>1764</v>
      </c>
      <c r="AM6" s="98" t="s">
        <v>1752</v>
      </c>
      <c r="AN6" s="98" t="s">
        <v>1765</v>
      </c>
      <c r="AO6" s="98" t="s">
        <v>1753</v>
      </c>
      <c r="AP6" s="98" t="s">
        <v>1766</v>
      </c>
      <c r="AQ6" s="98" t="s">
        <v>1754</v>
      </c>
      <c r="AR6" s="98" t="s">
        <v>1767</v>
      </c>
      <c r="AS6" s="98" t="s">
        <v>1755</v>
      </c>
      <c r="AT6" s="98" t="s">
        <v>1768</v>
      </c>
      <c r="AU6" s="98" t="s">
        <v>1756</v>
      </c>
      <c r="AV6" s="98" t="s">
        <v>1769</v>
      </c>
      <c r="AW6" s="98" t="s">
        <v>1757</v>
      </c>
      <c r="AX6" s="98" t="s">
        <v>1770</v>
      </c>
      <c r="AY6" s="98" t="s">
        <v>1758</v>
      </c>
      <c r="AZ6" s="98" t="s">
        <v>1771</v>
      </c>
      <c r="BA6" s="98" t="s">
        <v>1759</v>
      </c>
      <c r="BB6" s="98" t="s">
        <v>1772</v>
      </c>
      <c r="BC6" s="98" t="s">
        <v>1760</v>
      </c>
      <c r="BD6" s="98" t="s">
        <v>1773</v>
      </c>
      <c r="BE6" s="98" t="s">
        <v>1761</v>
      </c>
      <c r="BF6" s="98" t="s">
        <v>1774</v>
      </c>
      <c r="BG6" s="98" t="s">
        <v>1762</v>
      </c>
    </row>
    <row r="7" spans="1:66" ht="78" customHeight="1">
      <c r="A7" s="201" t="s">
        <v>2684</v>
      </c>
      <c r="B7" s="61" t="s">
        <v>41</v>
      </c>
      <c r="C7" s="61" t="s">
        <v>2734</v>
      </c>
      <c r="D7" s="61" t="s">
        <v>184</v>
      </c>
      <c r="E7" s="232" t="s">
        <v>2569</v>
      </c>
      <c r="F7" s="61" t="s">
        <v>2570</v>
      </c>
      <c r="G7" s="65">
        <v>300</v>
      </c>
      <c r="H7" s="61" t="s">
        <v>2829</v>
      </c>
      <c r="I7" s="177">
        <v>234395040</v>
      </c>
      <c r="J7" s="172"/>
      <c r="K7" s="168"/>
      <c r="L7" s="99"/>
      <c r="M7" s="99" t="s">
        <v>53</v>
      </c>
      <c r="N7" s="99"/>
      <c r="O7" s="99"/>
      <c r="P7" s="100" t="s">
        <v>2007</v>
      </c>
      <c r="Q7" s="99" t="s">
        <v>45</v>
      </c>
      <c r="R7" s="99" t="s">
        <v>45</v>
      </c>
      <c r="S7" s="100" t="s">
        <v>1880</v>
      </c>
      <c r="T7" s="99" t="s">
        <v>45</v>
      </c>
      <c r="U7" s="99" t="s">
        <v>45</v>
      </c>
      <c r="V7" s="99" t="s">
        <v>45</v>
      </c>
      <c r="W7" s="99" t="s">
        <v>45</v>
      </c>
      <c r="X7" s="99" t="s">
        <v>45</v>
      </c>
      <c r="Y7" s="99" t="s">
        <v>45</v>
      </c>
      <c r="Z7" s="99" t="s">
        <v>45</v>
      </c>
      <c r="AA7" s="99" t="s">
        <v>2099</v>
      </c>
      <c r="AB7" s="99" t="s">
        <v>1901</v>
      </c>
      <c r="AC7" s="99" t="s">
        <v>1901</v>
      </c>
      <c r="AD7" s="99" t="s">
        <v>2571</v>
      </c>
      <c r="AE7" s="100"/>
      <c r="AF7" s="100"/>
      <c r="AG7" s="100"/>
      <c r="AH7" s="100"/>
      <c r="AI7" s="100"/>
      <c r="AJ7" s="100"/>
      <c r="AK7" s="101"/>
      <c r="AL7" s="100"/>
      <c r="AM7" s="101"/>
      <c r="AN7" s="100"/>
      <c r="AO7" s="101"/>
      <c r="AP7" s="100"/>
      <c r="AQ7" s="101"/>
      <c r="AR7" s="100"/>
      <c r="AS7" s="101"/>
      <c r="AT7" s="100"/>
      <c r="AU7" s="101"/>
      <c r="AV7" s="100"/>
      <c r="AW7" s="101"/>
      <c r="AX7" s="100"/>
      <c r="AY7" s="101"/>
      <c r="AZ7" s="100"/>
      <c r="BA7" s="101"/>
      <c r="BB7" s="100"/>
      <c r="BC7" s="101"/>
      <c r="BD7" s="100"/>
      <c r="BE7" s="101"/>
      <c r="BF7" s="100"/>
      <c r="BG7" s="101"/>
    </row>
    <row r="8" spans="1:66" ht="69" customHeight="1">
      <c r="A8" s="201" t="s">
        <v>2684</v>
      </c>
      <c r="B8" s="61" t="s">
        <v>41</v>
      </c>
      <c r="C8" s="61" t="s">
        <v>2734</v>
      </c>
      <c r="D8" s="61" t="s">
        <v>184</v>
      </c>
      <c r="E8" s="265" t="s">
        <v>2569</v>
      </c>
      <c r="F8" s="61" t="s">
        <v>2572</v>
      </c>
      <c r="G8" s="65">
        <v>300</v>
      </c>
      <c r="H8" s="61" t="s">
        <v>2830</v>
      </c>
      <c r="I8" s="177">
        <v>216203385</v>
      </c>
      <c r="J8" s="172"/>
      <c r="K8" s="169"/>
      <c r="L8" s="100"/>
      <c r="M8" s="100" t="s">
        <v>53</v>
      </c>
      <c r="N8" s="100"/>
      <c r="O8" s="100"/>
      <c r="P8" s="100" t="s">
        <v>2007</v>
      </c>
      <c r="Q8" s="100"/>
      <c r="R8" s="100"/>
      <c r="S8" s="100" t="s">
        <v>1880</v>
      </c>
      <c r="T8" s="100" t="s">
        <v>45</v>
      </c>
      <c r="U8" s="100" t="s">
        <v>45</v>
      </c>
      <c r="V8" s="100" t="s">
        <v>45</v>
      </c>
      <c r="W8" s="100" t="s">
        <v>2573</v>
      </c>
      <c r="X8" s="100" t="s">
        <v>45</v>
      </c>
      <c r="Y8" s="100" t="s">
        <v>45</v>
      </c>
      <c r="Z8" s="100" t="s">
        <v>45</v>
      </c>
      <c r="AA8" s="100" t="s">
        <v>2099</v>
      </c>
      <c r="AB8" s="100" t="s">
        <v>1901</v>
      </c>
      <c r="AC8" s="100" t="s">
        <v>1901</v>
      </c>
      <c r="AD8" s="100" t="s">
        <v>2574</v>
      </c>
      <c r="AE8" s="100"/>
      <c r="AF8" s="100"/>
      <c r="AG8" s="100"/>
      <c r="AH8" s="100"/>
      <c r="AI8" s="100"/>
      <c r="AJ8" s="100"/>
      <c r="AK8" s="100"/>
      <c r="AL8" s="100"/>
      <c r="AM8" s="100"/>
      <c r="AN8" s="103"/>
      <c r="AO8" s="103"/>
      <c r="AP8" s="103"/>
      <c r="AQ8" s="103"/>
      <c r="AR8" s="103"/>
      <c r="AS8" s="103"/>
      <c r="AT8" s="103"/>
      <c r="AU8" s="103"/>
      <c r="AV8" s="103"/>
      <c r="AW8" s="103"/>
      <c r="AX8" s="103"/>
      <c r="AY8" s="103"/>
      <c r="AZ8" s="103"/>
      <c r="BA8" s="103"/>
      <c r="BB8" s="103"/>
      <c r="BC8" s="103"/>
      <c r="BD8" s="103"/>
      <c r="BE8" s="103"/>
      <c r="BF8" s="103"/>
      <c r="BG8" s="102"/>
    </row>
    <row r="9" spans="1:66" ht="69" customHeight="1">
      <c r="A9" s="201" t="s">
        <v>2684</v>
      </c>
      <c r="B9" s="61" t="s">
        <v>41</v>
      </c>
      <c r="C9" s="61" t="s">
        <v>2734</v>
      </c>
      <c r="D9" s="61" t="s">
        <v>184</v>
      </c>
      <c r="E9" s="265" t="s">
        <v>2569</v>
      </c>
      <c r="F9" s="61" t="s">
        <v>2575</v>
      </c>
      <c r="G9" s="65">
        <v>4</v>
      </c>
      <c r="H9" s="64" t="s">
        <v>2831</v>
      </c>
      <c r="I9" s="177">
        <v>601401575</v>
      </c>
      <c r="J9" s="172"/>
      <c r="K9" s="169"/>
      <c r="L9" s="100"/>
      <c r="M9" s="100" t="s">
        <v>53</v>
      </c>
      <c r="N9" s="100"/>
      <c r="O9" s="100"/>
      <c r="P9" s="100" t="s">
        <v>2007</v>
      </c>
      <c r="Q9" s="100"/>
      <c r="R9" s="100"/>
      <c r="S9" s="100" t="s">
        <v>1880</v>
      </c>
      <c r="T9" s="100" t="s">
        <v>45</v>
      </c>
      <c r="U9" s="100" t="s">
        <v>45</v>
      </c>
      <c r="V9" s="100" t="s">
        <v>2573</v>
      </c>
      <c r="W9" s="100" t="s">
        <v>2573</v>
      </c>
      <c r="X9" s="100" t="s">
        <v>45</v>
      </c>
      <c r="Y9" s="100" t="s">
        <v>45</v>
      </c>
      <c r="Z9" s="100" t="s">
        <v>45</v>
      </c>
      <c r="AA9" s="100" t="s">
        <v>2099</v>
      </c>
      <c r="AB9" s="100" t="s">
        <v>1901</v>
      </c>
      <c r="AC9" s="100" t="s">
        <v>2576</v>
      </c>
      <c r="AD9" s="100" t="s">
        <v>2571</v>
      </c>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row>
    <row r="10" spans="1:66" ht="63.95" customHeight="1">
      <c r="A10" s="201" t="s">
        <v>2684</v>
      </c>
      <c r="B10" s="61" t="s">
        <v>41</v>
      </c>
      <c r="C10" s="61" t="s">
        <v>2734</v>
      </c>
      <c r="D10" s="61" t="s">
        <v>184</v>
      </c>
      <c r="E10" s="265" t="s">
        <v>2569</v>
      </c>
      <c r="F10" s="61" t="s">
        <v>2577</v>
      </c>
      <c r="G10" s="65">
        <v>12</v>
      </c>
      <c r="H10" s="61" t="s">
        <v>2832</v>
      </c>
      <c r="I10" s="177">
        <v>48000000</v>
      </c>
      <c r="J10" s="172"/>
      <c r="K10" s="169"/>
      <c r="L10" s="100"/>
      <c r="M10" s="100" t="s">
        <v>2578</v>
      </c>
      <c r="N10" s="100"/>
      <c r="O10" s="100"/>
      <c r="P10" s="100" t="s">
        <v>2007</v>
      </c>
      <c r="Q10" s="100"/>
      <c r="R10" s="100"/>
      <c r="S10" s="100" t="s">
        <v>1880</v>
      </c>
      <c r="T10" s="100" t="s">
        <v>45</v>
      </c>
      <c r="U10" s="100" t="s">
        <v>45</v>
      </c>
      <c r="V10" s="100" t="s">
        <v>2573</v>
      </c>
      <c r="W10" s="100" t="s">
        <v>2573</v>
      </c>
      <c r="X10" s="100" t="s">
        <v>45</v>
      </c>
      <c r="Y10" s="100" t="s">
        <v>45</v>
      </c>
      <c r="Z10" s="100" t="s">
        <v>45</v>
      </c>
      <c r="AA10" s="100" t="s">
        <v>2100</v>
      </c>
      <c r="AB10" s="100" t="s">
        <v>45</v>
      </c>
      <c r="AC10" s="100" t="s">
        <v>45</v>
      </c>
      <c r="AD10" s="100" t="s">
        <v>45</v>
      </c>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row>
    <row r="11" spans="1:66" ht="54.95" customHeight="1">
      <c r="A11" s="201" t="s">
        <v>2684</v>
      </c>
      <c r="B11" s="61" t="s">
        <v>41</v>
      </c>
      <c r="C11" s="61" t="s">
        <v>2734</v>
      </c>
      <c r="D11" s="61" t="s">
        <v>184</v>
      </c>
      <c r="E11" s="265" t="s">
        <v>2569</v>
      </c>
      <c r="F11" s="61" t="s">
        <v>2579</v>
      </c>
      <c r="G11" s="65">
        <v>80</v>
      </c>
      <c r="H11" s="61" t="s">
        <v>2833</v>
      </c>
      <c r="I11" s="177">
        <v>0</v>
      </c>
      <c r="J11" s="172"/>
      <c r="K11" s="169"/>
      <c r="L11" s="100"/>
      <c r="M11" s="100" t="s">
        <v>2578</v>
      </c>
      <c r="N11" s="100"/>
      <c r="O11" s="100"/>
      <c r="P11" s="100" t="s">
        <v>2007</v>
      </c>
      <c r="Q11" s="100"/>
      <c r="R11" s="100"/>
      <c r="S11" s="100" t="s">
        <v>1880</v>
      </c>
      <c r="T11" s="100" t="s">
        <v>45</v>
      </c>
      <c r="U11" s="100" t="s">
        <v>45</v>
      </c>
      <c r="V11" s="100" t="s">
        <v>2573</v>
      </c>
      <c r="W11" s="100" t="s">
        <v>2573</v>
      </c>
      <c r="X11" s="100" t="s">
        <v>45</v>
      </c>
      <c r="Y11" s="100" t="s">
        <v>45</v>
      </c>
      <c r="Z11" s="100" t="s">
        <v>45</v>
      </c>
      <c r="AA11" s="100" t="s">
        <v>2100</v>
      </c>
      <c r="AB11" s="100" t="s">
        <v>45</v>
      </c>
      <c r="AC11" s="100" t="s">
        <v>45</v>
      </c>
      <c r="AD11" s="100" t="s">
        <v>45</v>
      </c>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row>
    <row r="12" spans="1:66" ht="24.95" customHeight="1">
      <c r="A12" s="342" t="s">
        <v>1775</v>
      </c>
      <c r="B12" s="342"/>
      <c r="C12" s="342"/>
      <c r="D12" s="342"/>
      <c r="E12" s="342"/>
      <c r="F12" s="342"/>
      <c r="G12" s="342"/>
      <c r="H12" s="342"/>
      <c r="I12" s="186">
        <f>SUM(I7:I11)</f>
        <v>1100000000</v>
      </c>
      <c r="J12" s="173">
        <v>0</v>
      </c>
      <c r="K12" s="169"/>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row>
    <row r="13" spans="1:66" ht="15.75" customHeight="1">
      <c r="A13" s="104"/>
      <c r="B13" s="104"/>
      <c r="C13" s="104"/>
      <c r="D13" s="105"/>
      <c r="E13" s="104"/>
      <c r="F13" s="104"/>
      <c r="G13" s="104"/>
      <c r="H13" s="104"/>
      <c r="I13" s="104"/>
      <c r="J13" s="104"/>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row>
    <row r="14" spans="1:66" ht="15.75" customHeight="1">
      <c r="A14" s="104"/>
      <c r="B14" s="104"/>
      <c r="C14" s="104"/>
      <c r="D14" s="104"/>
      <c r="E14" s="104"/>
      <c r="F14" s="104"/>
      <c r="G14" s="104"/>
      <c r="H14" s="104"/>
      <c r="I14" s="104"/>
      <c r="J14" s="104"/>
      <c r="K14" s="104"/>
      <c r="L14" s="104"/>
      <c r="M14" s="104"/>
      <c r="N14" s="104"/>
      <c r="O14" s="104"/>
      <c r="P14" s="104"/>
      <c r="Q14" s="104"/>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row>
    <row r="15" spans="1:66" ht="15.75" customHeight="1">
      <c r="A15" s="104"/>
      <c r="B15" s="104"/>
      <c r="C15" s="104"/>
      <c r="D15" s="104"/>
      <c r="E15" s="104"/>
      <c r="F15" s="104"/>
      <c r="G15" s="104"/>
      <c r="H15" s="104"/>
      <c r="I15" s="104"/>
      <c r="J15" s="104"/>
      <c r="K15" s="104"/>
      <c r="L15" s="104"/>
      <c r="M15" s="104"/>
      <c r="N15" s="104"/>
      <c r="O15" s="104"/>
      <c r="P15" s="104"/>
      <c r="Q15" s="104"/>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row>
    <row r="16" spans="1:66" ht="15.75" customHeight="1">
      <c r="A16" s="104"/>
      <c r="B16" s="104"/>
      <c r="C16" s="104"/>
      <c r="D16" s="104"/>
      <c r="E16" s="104"/>
      <c r="F16" s="104"/>
      <c r="G16" s="104"/>
      <c r="H16" s="104"/>
      <c r="I16" s="104"/>
      <c r="J16" s="104"/>
      <c r="K16" s="104"/>
      <c r="L16" s="104"/>
      <c r="M16" s="104"/>
      <c r="N16" s="104"/>
      <c r="O16" s="104"/>
      <c r="P16" s="104"/>
      <c r="Q16" s="104"/>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row>
    <row r="17" spans="1:66" ht="15.75" customHeight="1">
      <c r="A17" s="104"/>
      <c r="B17" s="104"/>
      <c r="C17" s="104"/>
      <c r="D17" s="104"/>
      <c r="E17" s="104"/>
      <c r="F17" s="104"/>
      <c r="G17" s="104"/>
      <c r="H17" s="104"/>
      <c r="I17" s="104"/>
      <c r="J17" s="104"/>
      <c r="K17" s="104"/>
      <c r="L17" s="104"/>
      <c r="M17" s="104"/>
      <c r="N17" s="104"/>
      <c r="O17" s="104"/>
      <c r="P17" s="104"/>
      <c r="Q17" s="104"/>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row>
    <row r="18" spans="1:66" ht="15.75" customHeight="1">
      <c r="A18" s="104"/>
      <c r="B18" s="104"/>
      <c r="C18" s="104"/>
      <c r="D18" s="104"/>
      <c r="E18" s="104"/>
      <c r="F18" s="104"/>
      <c r="G18" s="104"/>
      <c r="H18" s="104"/>
      <c r="I18" s="104"/>
      <c r="J18" s="104"/>
      <c r="K18" s="104"/>
      <c r="L18" s="104"/>
      <c r="M18" s="104"/>
      <c r="N18" s="104"/>
      <c r="O18" s="104"/>
      <c r="P18" s="104"/>
      <c r="Q18" s="104"/>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row>
    <row r="19" spans="1:66" ht="15.75" customHeight="1">
      <c r="A19" s="104"/>
      <c r="B19" s="104"/>
      <c r="C19" s="104"/>
      <c r="D19" s="104"/>
      <c r="E19" s="104"/>
      <c r="F19" s="104"/>
      <c r="G19" s="104"/>
      <c r="H19" s="104"/>
      <c r="I19" s="104"/>
      <c r="J19" s="104"/>
      <c r="K19" s="104"/>
      <c r="L19" s="104"/>
      <c r="M19" s="104"/>
      <c r="N19" s="104"/>
      <c r="O19" s="104"/>
      <c r="P19" s="104"/>
      <c r="Q19" s="104"/>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row>
    <row r="20" spans="1:66" ht="15.75" customHeight="1">
      <c r="A20" s="104"/>
      <c r="B20" s="104"/>
      <c r="C20" s="104"/>
      <c r="D20" s="104"/>
      <c r="E20" s="104"/>
      <c r="F20" s="104"/>
      <c r="G20" s="104"/>
      <c r="H20" s="104"/>
      <c r="I20" s="104"/>
      <c r="J20" s="104"/>
      <c r="K20" s="104"/>
      <c r="L20" s="104"/>
      <c r="M20" s="104"/>
      <c r="N20" s="104"/>
      <c r="O20" s="104"/>
      <c r="P20" s="104"/>
      <c r="Q20" s="104"/>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row>
    <row r="21" spans="1:66" ht="15.75" customHeight="1">
      <c r="A21" s="104"/>
      <c r="B21" s="104"/>
      <c r="C21" s="104"/>
      <c r="D21" s="104"/>
      <c r="E21" s="104"/>
      <c r="F21" s="104"/>
      <c r="G21" s="104"/>
      <c r="H21" s="104"/>
      <c r="I21" s="104"/>
      <c r="J21" s="104"/>
      <c r="K21" s="104"/>
      <c r="L21" s="104"/>
      <c r="M21" s="104"/>
      <c r="N21" s="104"/>
      <c r="O21" s="104"/>
      <c r="P21" s="104"/>
      <c r="Q21" s="104"/>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row>
    <row r="22" spans="1:66" ht="15.75" customHeight="1">
      <c r="A22" s="104"/>
      <c r="B22" s="104"/>
      <c r="C22" s="104"/>
      <c r="D22" s="104"/>
      <c r="E22" s="104"/>
      <c r="F22" s="104"/>
      <c r="G22" s="104"/>
      <c r="H22" s="104"/>
      <c r="I22" s="104"/>
      <c r="J22" s="104"/>
      <c r="K22" s="104"/>
      <c r="L22" s="104"/>
      <c r="M22" s="104"/>
      <c r="N22" s="104"/>
      <c r="O22" s="104"/>
      <c r="P22" s="104"/>
      <c r="Q22" s="104"/>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row>
    <row r="23" spans="1:66" ht="15.75" customHeight="1">
      <c r="A23" s="104"/>
      <c r="B23" s="104"/>
      <c r="C23" s="104"/>
      <c r="D23" s="104"/>
      <c r="E23" s="104"/>
      <c r="F23" s="104"/>
      <c r="G23" s="104"/>
      <c r="H23" s="104"/>
      <c r="I23" s="104"/>
      <c r="J23" s="104"/>
      <c r="K23" s="104"/>
      <c r="L23" s="104"/>
      <c r="M23" s="104"/>
      <c r="N23" s="104"/>
      <c r="O23" s="104"/>
      <c r="P23" s="104"/>
      <c r="Q23" s="104"/>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row>
    <row r="24" spans="1:66" ht="15.75" customHeight="1">
      <c r="A24" s="104"/>
      <c r="B24" s="104"/>
      <c r="C24" s="104"/>
      <c r="D24" s="104"/>
      <c r="E24" s="104"/>
      <c r="F24" s="104"/>
      <c r="G24" s="104"/>
      <c r="H24" s="104"/>
      <c r="I24" s="104"/>
      <c r="J24" s="104"/>
      <c r="K24" s="104"/>
      <c r="L24" s="104"/>
      <c r="M24" s="104"/>
      <c r="N24" s="104"/>
      <c r="O24" s="104"/>
      <c r="P24" s="104"/>
      <c r="Q24" s="104"/>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row>
    <row r="25" spans="1:66" ht="15.75" customHeight="1">
      <c r="A25" s="104"/>
      <c r="B25" s="104"/>
      <c r="C25" s="104"/>
      <c r="D25" s="104"/>
      <c r="E25" s="104"/>
      <c r="F25" s="104"/>
      <c r="G25" s="104"/>
      <c r="H25" s="104"/>
      <c r="I25" s="104"/>
      <c r="J25" s="104"/>
      <c r="K25" s="104"/>
      <c r="L25" s="104"/>
      <c r="M25" s="104"/>
      <c r="N25" s="104"/>
      <c r="O25" s="104"/>
      <c r="P25" s="104"/>
      <c r="Q25" s="104"/>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row>
    <row r="26" spans="1:66" ht="15.75" customHeight="1">
      <c r="A26" s="104"/>
      <c r="B26" s="104"/>
      <c r="C26" s="104"/>
      <c r="D26" s="104"/>
      <c r="E26" s="104"/>
      <c r="F26" s="104"/>
      <c r="G26" s="104"/>
      <c r="H26" s="104"/>
      <c r="I26" s="104"/>
      <c r="J26" s="104"/>
      <c r="K26" s="104"/>
      <c r="L26" s="104"/>
      <c r="M26" s="104"/>
      <c r="N26" s="104"/>
      <c r="O26" s="104"/>
      <c r="P26" s="104"/>
      <c r="Q26" s="104"/>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row>
    <row r="27" spans="1:66" ht="15.75" customHeight="1">
      <c r="A27" s="104"/>
      <c r="B27" s="104"/>
      <c r="C27" s="104"/>
      <c r="D27" s="104"/>
      <c r="E27" s="104"/>
      <c r="F27" s="104"/>
      <c r="G27" s="104"/>
      <c r="H27" s="104"/>
      <c r="I27" s="104"/>
      <c r="J27" s="104"/>
      <c r="K27" s="104"/>
      <c r="L27" s="104"/>
      <c r="M27" s="104"/>
      <c r="N27" s="104"/>
      <c r="O27" s="104"/>
      <c r="P27" s="104"/>
      <c r="Q27" s="104"/>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row>
    <row r="28" spans="1:66" ht="15.75" customHeight="1">
      <c r="A28" s="104"/>
      <c r="B28" s="104"/>
      <c r="C28" s="104"/>
      <c r="D28" s="104"/>
      <c r="E28" s="104"/>
      <c r="F28" s="104"/>
      <c r="G28" s="104"/>
      <c r="H28" s="104"/>
      <c r="I28" s="104"/>
      <c r="J28" s="104"/>
      <c r="K28" s="104"/>
      <c r="L28" s="104"/>
      <c r="M28" s="104"/>
      <c r="N28" s="104"/>
      <c r="O28" s="104"/>
      <c r="P28" s="104"/>
      <c r="Q28" s="104"/>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row>
    <row r="29" spans="1:66" ht="15.75" customHeight="1">
      <c r="A29" s="104"/>
      <c r="B29" s="104"/>
      <c r="C29" s="104"/>
      <c r="D29" s="104"/>
      <c r="E29" s="104"/>
      <c r="F29" s="104"/>
      <c r="G29" s="104"/>
      <c r="H29" s="104"/>
      <c r="I29" s="104"/>
      <c r="J29" s="104"/>
      <c r="K29" s="104"/>
      <c r="L29" s="104"/>
      <c r="M29" s="104"/>
      <c r="N29" s="104"/>
      <c r="O29" s="104"/>
      <c r="P29" s="104"/>
      <c r="Q29" s="104"/>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row>
    <row r="30" spans="1:66" ht="15.75" customHeight="1">
      <c r="A30" s="104"/>
      <c r="B30" s="104"/>
      <c r="C30" s="104"/>
      <c r="D30" s="104"/>
      <c r="E30" s="104"/>
      <c r="F30" s="104"/>
      <c r="G30" s="104"/>
      <c r="H30" s="104"/>
      <c r="I30" s="104"/>
      <c r="J30" s="104"/>
      <c r="K30" s="104"/>
      <c r="L30" s="104"/>
      <c r="M30" s="104"/>
      <c r="N30" s="104"/>
      <c r="O30" s="104"/>
      <c r="P30" s="104"/>
      <c r="Q30" s="104"/>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row>
    <row r="31" spans="1:66" ht="15.75" customHeight="1">
      <c r="A31" s="104"/>
      <c r="B31" s="104"/>
      <c r="C31" s="104"/>
      <c r="D31" s="104"/>
      <c r="E31" s="104"/>
      <c r="F31" s="104"/>
      <c r="G31" s="104"/>
      <c r="H31" s="104"/>
      <c r="I31" s="104"/>
      <c r="J31" s="104"/>
      <c r="K31" s="104"/>
      <c r="L31" s="104"/>
      <c r="M31" s="104"/>
      <c r="N31" s="104"/>
      <c r="O31" s="104"/>
      <c r="P31" s="104"/>
      <c r="Q31" s="104"/>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row>
    <row r="32" spans="1:66" ht="15.75" customHeight="1">
      <c r="A32" s="104"/>
      <c r="B32" s="104"/>
      <c r="C32" s="104"/>
      <c r="D32" s="104"/>
      <c r="E32" s="104"/>
      <c r="F32" s="104"/>
      <c r="G32" s="104"/>
      <c r="H32" s="104"/>
      <c r="I32" s="104"/>
      <c r="J32" s="104"/>
      <c r="K32" s="104"/>
      <c r="L32" s="104"/>
      <c r="M32" s="104"/>
      <c r="N32" s="104"/>
      <c r="O32" s="104"/>
      <c r="P32" s="104"/>
      <c r="Q32" s="104"/>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row>
    <row r="33" spans="1:66" ht="15.75" customHeight="1">
      <c r="A33" s="104"/>
      <c r="B33" s="104"/>
      <c r="C33" s="104"/>
      <c r="D33" s="104"/>
      <c r="E33" s="104"/>
      <c r="F33" s="104"/>
      <c r="G33" s="104"/>
      <c r="H33" s="104"/>
      <c r="I33" s="104"/>
      <c r="J33" s="104"/>
      <c r="K33" s="104"/>
      <c r="L33" s="104"/>
      <c r="M33" s="104"/>
      <c r="N33" s="104"/>
      <c r="O33" s="104"/>
      <c r="P33" s="104"/>
      <c r="Q33" s="104"/>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row>
    <row r="34" spans="1:66" ht="15.75" customHeight="1">
      <c r="A34" s="104"/>
      <c r="B34" s="104"/>
      <c r="C34" s="104"/>
      <c r="D34" s="104"/>
      <c r="E34" s="104"/>
      <c r="F34" s="104"/>
      <c r="G34" s="104"/>
      <c r="H34" s="104"/>
      <c r="I34" s="104"/>
      <c r="J34" s="104"/>
      <c r="K34" s="104"/>
      <c r="L34" s="104"/>
      <c r="M34" s="104"/>
      <c r="N34" s="104"/>
      <c r="O34" s="104"/>
      <c r="P34" s="104"/>
      <c r="Q34" s="104"/>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row>
    <row r="35" spans="1:66" ht="15.75" customHeight="1">
      <c r="A35" s="104"/>
      <c r="B35" s="104"/>
      <c r="C35" s="104"/>
      <c r="D35" s="104"/>
      <c r="E35" s="104"/>
      <c r="F35" s="104"/>
      <c r="G35" s="104"/>
      <c r="H35" s="104"/>
      <c r="I35" s="104"/>
      <c r="J35" s="104"/>
      <c r="K35" s="104"/>
      <c r="L35" s="104"/>
      <c r="M35" s="104"/>
      <c r="N35" s="104"/>
      <c r="O35" s="104"/>
      <c r="P35" s="104"/>
      <c r="Q35" s="104"/>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row>
    <row r="36" spans="1:66" ht="15.75" customHeight="1">
      <c r="A36" s="104"/>
      <c r="B36" s="104"/>
      <c r="C36" s="104"/>
      <c r="D36" s="104"/>
      <c r="E36" s="104"/>
      <c r="F36" s="104"/>
      <c r="G36" s="104"/>
      <c r="H36" s="104"/>
      <c r="I36" s="104"/>
      <c r="J36" s="104"/>
      <c r="K36" s="104"/>
      <c r="L36" s="104"/>
      <c r="M36" s="104"/>
      <c r="N36" s="104"/>
      <c r="O36" s="104"/>
      <c r="P36" s="104"/>
      <c r="Q36" s="104"/>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row>
    <row r="37" spans="1:66" ht="15.75" customHeight="1">
      <c r="A37" s="104"/>
      <c r="B37" s="104"/>
      <c r="C37" s="104"/>
      <c r="D37" s="104"/>
      <c r="E37" s="104"/>
      <c r="F37" s="104"/>
      <c r="G37" s="104"/>
      <c r="H37" s="104"/>
      <c r="I37" s="104"/>
      <c r="J37" s="104"/>
      <c r="K37" s="104"/>
      <c r="L37" s="104"/>
      <c r="M37" s="104"/>
      <c r="N37" s="104"/>
      <c r="O37" s="104"/>
      <c r="P37" s="104"/>
      <c r="Q37" s="104"/>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row>
    <row r="38" spans="1:66" ht="15.75" customHeight="1">
      <c r="A38" s="104"/>
      <c r="B38" s="104"/>
      <c r="C38" s="104"/>
      <c r="D38" s="104"/>
      <c r="E38" s="104"/>
      <c r="F38" s="104"/>
      <c r="G38" s="104"/>
      <c r="H38" s="104"/>
      <c r="I38" s="104"/>
      <c r="J38" s="104"/>
      <c r="K38" s="104"/>
      <c r="L38" s="104"/>
      <c r="M38" s="104"/>
      <c r="N38" s="104"/>
      <c r="O38" s="104"/>
      <c r="P38" s="104"/>
      <c r="Q38" s="104"/>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row>
    <row r="39" spans="1:66" ht="15.75" customHeight="1">
      <c r="A39" s="104"/>
      <c r="B39" s="104"/>
      <c r="C39" s="104"/>
      <c r="D39" s="104"/>
      <c r="E39" s="104"/>
      <c r="F39" s="104"/>
      <c r="G39" s="104"/>
      <c r="H39" s="104"/>
      <c r="I39" s="104"/>
      <c r="J39" s="104"/>
      <c r="K39" s="104"/>
      <c r="L39" s="104"/>
      <c r="M39" s="104"/>
      <c r="N39" s="104"/>
      <c r="O39" s="104"/>
      <c r="P39" s="104"/>
      <c r="Q39" s="104"/>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row>
    <row r="40" spans="1:66" ht="15.75" customHeight="1">
      <c r="A40" s="104"/>
      <c r="B40" s="104"/>
      <c r="C40" s="104"/>
      <c r="D40" s="104"/>
      <c r="E40" s="104"/>
      <c r="F40" s="104"/>
      <c r="G40" s="104"/>
      <c r="H40" s="104"/>
      <c r="I40" s="104"/>
      <c r="J40" s="104"/>
      <c r="K40" s="104"/>
      <c r="L40" s="104"/>
      <c r="M40" s="104"/>
      <c r="N40" s="104"/>
      <c r="O40" s="104"/>
      <c r="P40" s="104"/>
      <c r="Q40" s="104"/>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row>
    <row r="41" spans="1:66" ht="15.75" customHeight="1">
      <c r="A41" s="104"/>
      <c r="B41" s="104"/>
      <c r="C41" s="104"/>
      <c r="D41" s="104"/>
      <c r="E41" s="104"/>
      <c r="F41" s="104"/>
      <c r="G41" s="104"/>
      <c r="H41" s="104"/>
      <c r="I41" s="104"/>
      <c r="J41" s="104"/>
      <c r="K41" s="104"/>
      <c r="L41" s="104"/>
      <c r="M41" s="104"/>
      <c r="N41" s="104"/>
      <c r="O41" s="104"/>
      <c r="P41" s="104"/>
      <c r="Q41" s="104"/>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row>
    <row r="42" spans="1:66" ht="15.75" customHeight="1">
      <c r="A42" s="104"/>
      <c r="B42" s="104"/>
      <c r="C42" s="104"/>
      <c r="D42" s="104"/>
      <c r="E42" s="104"/>
      <c r="F42" s="104"/>
      <c r="G42" s="104"/>
      <c r="H42" s="104"/>
      <c r="I42" s="104"/>
      <c r="J42" s="104"/>
      <c r="K42" s="104"/>
      <c r="L42" s="104"/>
      <c r="M42" s="104"/>
      <c r="N42" s="104"/>
      <c r="O42" s="104"/>
      <c r="P42" s="104"/>
      <c r="Q42" s="104"/>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row>
    <row r="43" spans="1:66" ht="15.75" customHeight="1">
      <c r="A43" s="104"/>
      <c r="B43" s="104"/>
      <c r="C43" s="104"/>
      <c r="D43" s="104"/>
      <c r="E43" s="104"/>
      <c r="F43" s="104"/>
      <c r="G43" s="104"/>
      <c r="H43" s="104"/>
      <c r="I43" s="104"/>
      <c r="J43" s="104"/>
      <c r="K43" s="104"/>
      <c r="L43" s="104"/>
      <c r="M43" s="104"/>
      <c r="N43" s="104"/>
      <c r="O43" s="104"/>
      <c r="P43" s="104"/>
      <c r="Q43" s="104"/>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row>
    <row r="44" spans="1:66" ht="15.75" customHeight="1">
      <c r="A44" s="104"/>
      <c r="B44" s="104"/>
      <c r="C44" s="104"/>
      <c r="D44" s="104"/>
      <c r="E44" s="104"/>
      <c r="F44" s="104"/>
      <c r="G44" s="104"/>
      <c r="H44" s="104"/>
      <c r="I44" s="104"/>
      <c r="J44" s="104"/>
      <c r="K44" s="104"/>
      <c r="L44" s="104"/>
      <c r="M44" s="104"/>
      <c r="N44" s="104"/>
      <c r="O44" s="104"/>
      <c r="P44" s="104"/>
      <c r="Q44" s="104"/>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row>
    <row r="45" spans="1:66" ht="15.75" customHeight="1">
      <c r="A45" s="104"/>
      <c r="B45" s="104"/>
      <c r="C45" s="104"/>
      <c r="D45" s="104"/>
      <c r="E45" s="104"/>
      <c r="F45" s="104"/>
      <c r="G45" s="104"/>
      <c r="H45" s="104"/>
      <c r="I45" s="104"/>
      <c r="J45" s="104"/>
      <c r="K45" s="104"/>
      <c r="L45" s="104"/>
      <c r="M45" s="104"/>
      <c r="N45" s="104"/>
      <c r="O45" s="104"/>
      <c r="P45" s="104"/>
      <c r="Q45" s="104"/>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row>
    <row r="46" spans="1:66" ht="15.75" customHeight="1">
      <c r="A46" s="104"/>
      <c r="B46" s="104"/>
      <c r="C46" s="104"/>
      <c r="D46" s="104"/>
      <c r="E46" s="104"/>
      <c r="F46" s="104"/>
      <c r="G46" s="104"/>
      <c r="H46" s="104"/>
      <c r="I46" s="104"/>
      <c r="J46" s="104"/>
      <c r="K46" s="104"/>
      <c r="L46" s="104"/>
      <c r="M46" s="104"/>
      <c r="N46" s="104"/>
      <c r="O46" s="104"/>
      <c r="P46" s="104"/>
      <c r="Q46" s="104"/>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row>
    <row r="47" spans="1:66" ht="15.75" customHeight="1">
      <c r="A47" s="104"/>
      <c r="B47" s="104"/>
      <c r="C47" s="104"/>
      <c r="D47" s="104"/>
      <c r="E47" s="104"/>
      <c r="F47" s="104"/>
      <c r="G47" s="104"/>
      <c r="H47" s="104"/>
      <c r="I47" s="104"/>
      <c r="J47" s="104"/>
      <c r="K47" s="104"/>
      <c r="L47" s="104"/>
      <c r="M47" s="104"/>
      <c r="N47" s="104"/>
      <c r="O47" s="104"/>
      <c r="P47" s="104"/>
      <c r="Q47" s="104"/>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row>
    <row r="48" spans="1:66" ht="15.75" customHeight="1">
      <c r="A48" s="104"/>
      <c r="B48" s="104"/>
      <c r="C48" s="104"/>
      <c r="D48" s="104"/>
      <c r="E48" s="104"/>
      <c r="F48" s="104"/>
      <c r="G48" s="104"/>
      <c r="H48" s="104"/>
      <c r="I48" s="104"/>
      <c r="J48" s="104"/>
      <c r="K48" s="104"/>
      <c r="L48" s="104"/>
      <c r="M48" s="104"/>
      <c r="N48" s="104"/>
      <c r="O48" s="104"/>
      <c r="P48" s="104"/>
      <c r="Q48" s="104"/>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row>
    <row r="49" spans="1:66" ht="15.75" customHeight="1">
      <c r="A49" s="104"/>
      <c r="B49" s="104"/>
      <c r="C49" s="104"/>
      <c r="D49" s="104"/>
      <c r="E49" s="104"/>
      <c r="F49" s="104"/>
      <c r="G49" s="104"/>
      <c r="H49" s="104"/>
      <c r="I49" s="104"/>
      <c r="J49" s="104"/>
      <c r="K49" s="104"/>
      <c r="L49" s="104"/>
      <c r="M49" s="104"/>
      <c r="N49" s="104"/>
      <c r="O49" s="104"/>
      <c r="P49" s="104"/>
      <c r="Q49" s="104"/>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row>
    <row r="50" spans="1:66" ht="15.75" customHeight="1">
      <c r="A50" s="104"/>
      <c r="B50" s="104"/>
      <c r="C50" s="104"/>
      <c r="D50" s="104"/>
      <c r="E50" s="104"/>
      <c r="F50" s="104"/>
      <c r="G50" s="104"/>
      <c r="H50" s="104"/>
      <c r="I50" s="104"/>
      <c r="J50" s="104"/>
      <c r="K50" s="104"/>
      <c r="L50" s="104"/>
      <c r="M50" s="104"/>
      <c r="N50" s="104"/>
      <c r="O50" s="104"/>
      <c r="P50" s="104"/>
      <c r="Q50" s="104"/>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row>
    <row r="51" spans="1:66" ht="15.75" customHeight="1">
      <c r="A51" s="104"/>
      <c r="B51" s="104"/>
      <c r="C51" s="104"/>
      <c r="D51" s="104"/>
      <c r="E51" s="104"/>
      <c r="F51" s="104"/>
      <c r="G51" s="104"/>
      <c r="H51" s="104"/>
      <c r="I51" s="104"/>
      <c r="J51" s="104"/>
      <c r="K51" s="104"/>
      <c r="L51" s="104"/>
      <c r="M51" s="104"/>
      <c r="N51" s="104"/>
      <c r="O51" s="104"/>
      <c r="P51" s="104"/>
      <c r="Q51" s="104"/>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row>
    <row r="52" spans="1:66" ht="15.75" customHeight="1">
      <c r="A52" s="104"/>
      <c r="B52" s="104"/>
      <c r="C52" s="104"/>
      <c r="D52" s="104"/>
      <c r="E52" s="104"/>
      <c r="F52" s="104"/>
      <c r="G52" s="104"/>
      <c r="H52" s="104"/>
      <c r="I52" s="104"/>
      <c r="J52" s="104"/>
      <c r="K52" s="104"/>
      <c r="L52" s="104"/>
      <c r="M52" s="104"/>
      <c r="N52" s="104"/>
      <c r="O52" s="104"/>
      <c r="P52" s="104"/>
      <c r="Q52" s="104"/>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row>
    <row r="53" spans="1:66" ht="15.75" customHeight="1">
      <c r="A53" s="104"/>
      <c r="B53" s="104"/>
      <c r="C53" s="104"/>
      <c r="D53" s="104"/>
      <c r="E53" s="104"/>
      <c r="F53" s="104"/>
      <c r="G53" s="104"/>
      <c r="H53" s="104"/>
      <c r="I53" s="104"/>
      <c r="J53" s="104"/>
      <c r="K53" s="104"/>
      <c r="L53" s="104"/>
      <c r="M53" s="104"/>
      <c r="N53" s="104"/>
      <c r="O53" s="104"/>
      <c r="P53" s="104"/>
      <c r="Q53" s="104"/>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row>
    <row r="54" spans="1:66" ht="15.75" customHeight="1">
      <c r="A54" s="104"/>
      <c r="B54" s="104"/>
      <c r="C54" s="104"/>
      <c r="D54" s="104"/>
      <c r="E54" s="104"/>
      <c r="F54" s="104"/>
      <c r="G54" s="104"/>
      <c r="H54" s="104"/>
      <c r="I54" s="104"/>
      <c r="J54" s="104"/>
      <c r="K54" s="104"/>
      <c r="L54" s="104"/>
      <c r="M54" s="104"/>
      <c r="N54" s="104"/>
      <c r="O54" s="104"/>
      <c r="P54" s="104"/>
      <c r="Q54" s="104"/>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row>
    <row r="55" spans="1:66" ht="15.75" customHeight="1">
      <c r="A55" s="104"/>
      <c r="B55" s="104"/>
      <c r="C55" s="104"/>
      <c r="D55" s="104"/>
      <c r="E55" s="104"/>
      <c r="F55" s="104"/>
      <c r="G55" s="104"/>
      <c r="H55" s="104"/>
      <c r="I55" s="104"/>
      <c r="J55" s="104"/>
      <c r="K55" s="104"/>
      <c r="L55" s="104"/>
      <c r="M55" s="104"/>
      <c r="N55" s="104"/>
      <c r="O55" s="104"/>
      <c r="P55" s="104"/>
      <c r="Q55" s="104"/>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row>
    <row r="56" spans="1:66" ht="15.75" customHeight="1">
      <c r="A56" s="104"/>
      <c r="B56" s="104"/>
      <c r="C56" s="104"/>
      <c r="D56" s="104"/>
      <c r="E56" s="104"/>
      <c r="F56" s="104"/>
      <c r="G56" s="104"/>
      <c r="H56" s="104"/>
      <c r="I56" s="104"/>
      <c r="J56" s="104"/>
      <c r="K56" s="104"/>
      <c r="L56" s="104"/>
      <c r="M56" s="104"/>
      <c r="N56" s="104"/>
      <c r="O56" s="104"/>
      <c r="P56" s="104"/>
      <c r="Q56" s="104"/>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row>
    <row r="57" spans="1:66" ht="15.75" customHeight="1">
      <c r="A57" s="104"/>
      <c r="B57" s="104"/>
      <c r="C57" s="104"/>
      <c r="D57" s="104"/>
      <c r="E57" s="104"/>
      <c r="F57" s="104"/>
      <c r="G57" s="104"/>
      <c r="H57" s="104"/>
      <c r="I57" s="104"/>
      <c r="J57" s="104"/>
      <c r="K57" s="104"/>
      <c r="L57" s="104"/>
      <c r="M57" s="104"/>
      <c r="N57" s="104"/>
      <c r="O57" s="104"/>
      <c r="P57" s="104"/>
      <c r="Q57" s="104"/>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row>
    <row r="58" spans="1:66" ht="15.75" customHeight="1">
      <c r="A58" s="104"/>
      <c r="B58" s="104"/>
      <c r="C58" s="104"/>
      <c r="D58" s="104"/>
      <c r="E58" s="104"/>
      <c r="F58" s="104"/>
      <c r="G58" s="104"/>
      <c r="H58" s="104"/>
      <c r="I58" s="104"/>
      <c r="J58" s="104"/>
      <c r="K58" s="104"/>
      <c r="L58" s="104"/>
      <c r="M58" s="104"/>
      <c r="N58" s="104"/>
      <c r="O58" s="104"/>
      <c r="P58" s="104"/>
      <c r="Q58" s="104"/>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row>
    <row r="59" spans="1:66" ht="15.75" customHeight="1">
      <c r="A59" s="104"/>
      <c r="B59" s="104"/>
      <c r="C59" s="104"/>
      <c r="D59" s="104"/>
      <c r="E59" s="104"/>
      <c r="F59" s="104"/>
      <c r="G59" s="104"/>
      <c r="H59" s="104"/>
      <c r="I59" s="104"/>
      <c r="J59" s="104"/>
      <c r="K59" s="104"/>
      <c r="L59" s="104"/>
      <c r="M59" s="104"/>
      <c r="N59" s="104"/>
      <c r="O59" s="104"/>
      <c r="P59" s="104"/>
      <c r="Q59" s="104"/>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row>
    <row r="60" spans="1:66" ht="15.75" customHeight="1">
      <c r="A60" s="104"/>
      <c r="B60" s="104"/>
      <c r="C60" s="104"/>
      <c r="D60" s="104"/>
      <c r="E60" s="104"/>
      <c r="F60" s="104"/>
      <c r="G60" s="104"/>
      <c r="H60" s="104"/>
      <c r="I60" s="104"/>
      <c r="J60" s="104"/>
      <c r="K60" s="104"/>
      <c r="L60" s="104"/>
      <c r="M60" s="104"/>
      <c r="N60" s="104"/>
      <c r="O60" s="104"/>
      <c r="P60" s="104"/>
      <c r="Q60" s="104"/>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row>
    <row r="61" spans="1:66" ht="15.75" customHeight="1">
      <c r="A61" s="104"/>
      <c r="B61" s="104"/>
      <c r="C61" s="104"/>
      <c r="D61" s="104"/>
      <c r="E61" s="104"/>
      <c r="F61" s="104"/>
      <c r="G61" s="104"/>
      <c r="H61" s="104"/>
      <c r="I61" s="104"/>
      <c r="J61" s="104"/>
      <c r="K61" s="104"/>
      <c r="L61" s="104"/>
      <c r="M61" s="104"/>
      <c r="N61" s="104"/>
      <c r="O61" s="104"/>
      <c r="P61" s="104"/>
      <c r="Q61" s="104"/>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row>
    <row r="62" spans="1:66" ht="15.75" customHeight="1">
      <c r="A62" s="104"/>
      <c r="B62" s="104"/>
      <c r="C62" s="104"/>
      <c r="D62" s="104"/>
      <c r="E62" s="104"/>
      <c r="F62" s="104"/>
      <c r="G62" s="104"/>
      <c r="H62" s="104"/>
      <c r="I62" s="104"/>
      <c r="J62" s="104"/>
      <c r="K62" s="104"/>
      <c r="L62" s="104"/>
      <c r="M62" s="104"/>
      <c r="N62" s="104"/>
      <c r="O62" s="104"/>
      <c r="P62" s="104"/>
      <c r="Q62" s="104"/>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row>
    <row r="63" spans="1:66" ht="15.75" customHeight="1">
      <c r="A63" s="104"/>
      <c r="B63" s="104"/>
      <c r="C63" s="104"/>
      <c r="D63" s="104"/>
      <c r="E63" s="104"/>
      <c r="F63" s="104"/>
      <c r="G63" s="104"/>
      <c r="H63" s="104"/>
      <c r="I63" s="104"/>
      <c r="J63" s="104"/>
      <c r="K63" s="104"/>
      <c r="L63" s="104"/>
      <c r="M63" s="104"/>
      <c r="N63" s="104"/>
      <c r="O63" s="104"/>
      <c r="P63" s="104"/>
      <c r="Q63" s="104"/>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row>
    <row r="64" spans="1:66" ht="15.75" customHeight="1">
      <c r="A64" s="104"/>
      <c r="B64" s="104"/>
      <c r="C64" s="104"/>
      <c r="D64" s="104"/>
      <c r="E64" s="104"/>
      <c r="F64" s="104"/>
      <c r="G64" s="104"/>
      <c r="H64" s="104"/>
      <c r="I64" s="104"/>
      <c r="J64" s="104"/>
      <c r="K64" s="104"/>
      <c r="L64" s="104"/>
      <c r="M64" s="104"/>
      <c r="N64" s="104"/>
      <c r="O64" s="104"/>
      <c r="P64" s="104"/>
      <c r="Q64" s="104"/>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row>
    <row r="65" spans="1:66" ht="15.75" customHeight="1">
      <c r="A65" s="104"/>
      <c r="B65" s="104"/>
      <c r="C65" s="104"/>
      <c r="D65" s="104"/>
      <c r="E65" s="104"/>
      <c r="F65" s="104"/>
      <c r="G65" s="104"/>
      <c r="H65" s="104"/>
      <c r="I65" s="104"/>
      <c r="J65" s="104"/>
      <c r="K65" s="104"/>
      <c r="L65" s="104"/>
      <c r="M65" s="104"/>
      <c r="N65" s="104"/>
      <c r="O65" s="104"/>
      <c r="P65" s="104"/>
      <c r="Q65" s="104"/>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row>
    <row r="66" spans="1:66" ht="15.75" customHeight="1">
      <c r="A66" s="104"/>
      <c r="B66" s="104"/>
      <c r="C66" s="104"/>
      <c r="D66" s="104"/>
      <c r="E66" s="104"/>
      <c r="F66" s="104"/>
      <c r="G66" s="104"/>
      <c r="H66" s="104"/>
      <c r="I66" s="104"/>
      <c r="J66" s="104"/>
      <c r="K66" s="104"/>
      <c r="L66" s="104"/>
      <c r="M66" s="104"/>
      <c r="N66" s="104"/>
      <c r="O66" s="104"/>
      <c r="P66" s="104"/>
      <c r="Q66" s="104"/>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row>
    <row r="67" spans="1:66" ht="15.75" customHeight="1">
      <c r="A67" s="104"/>
      <c r="B67" s="104"/>
      <c r="C67" s="104"/>
      <c r="D67" s="104"/>
      <c r="E67" s="104"/>
      <c r="F67" s="104"/>
      <c r="G67" s="104"/>
      <c r="H67" s="104"/>
      <c r="I67" s="104"/>
      <c r="J67" s="104"/>
      <c r="K67" s="104"/>
      <c r="L67" s="104"/>
      <c r="M67" s="104"/>
      <c r="N67" s="104"/>
      <c r="O67" s="104"/>
      <c r="P67" s="104"/>
      <c r="Q67" s="104"/>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row>
    <row r="68" spans="1:66" ht="15.75" customHeight="1">
      <c r="A68" s="104"/>
      <c r="B68" s="104"/>
      <c r="C68" s="104"/>
      <c r="D68" s="104"/>
      <c r="E68" s="104"/>
      <c r="F68" s="104"/>
      <c r="G68" s="104"/>
      <c r="H68" s="104"/>
      <c r="I68" s="104"/>
      <c r="J68" s="104"/>
      <c r="K68" s="104"/>
      <c r="L68" s="104"/>
      <c r="M68" s="104"/>
      <c r="N68" s="104"/>
      <c r="O68" s="104"/>
      <c r="P68" s="104"/>
      <c r="Q68" s="104"/>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row>
    <row r="69" spans="1:66" ht="15.75" customHeight="1">
      <c r="A69" s="104"/>
      <c r="B69" s="104"/>
      <c r="C69" s="104"/>
      <c r="D69" s="104"/>
      <c r="E69" s="104"/>
      <c r="F69" s="104"/>
      <c r="G69" s="104"/>
      <c r="H69" s="104"/>
      <c r="I69" s="104"/>
      <c r="J69" s="104"/>
      <c r="K69" s="104"/>
      <c r="L69" s="104"/>
      <c r="M69" s="104"/>
      <c r="N69" s="104"/>
      <c r="O69" s="104"/>
      <c r="P69" s="104"/>
      <c r="Q69" s="104"/>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row>
    <row r="70" spans="1:66" ht="15.75" customHeight="1">
      <c r="A70" s="104"/>
      <c r="B70" s="104"/>
      <c r="C70" s="104"/>
      <c r="D70" s="104"/>
      <c r="E70" s="104"/>
      <c r="F70" s="104"/>
      <c r="G70" s="104"/>
      <c r="H70" s="104"/>
      <c r="I70" s="104"/>
      <c r="J70" s="104"/>
      <c r="K70" s="104"/>
      <c r="L70" s="104"/>
      <c r="M70" s="104"/>
      <c r="N70" s="104"/>
      <c r="O70" s="104"/>
      <c r="P70" s="104"/>
      <c r="Q70" s="104"/>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row>
    <row r="71" spans="1:66" ht="15.75" customHeight="1">
      <c r="A71" s="104"/>
      <c r="B71" s="104"/>
      <c r="C71" s="104"/>
      <c r="D71" s="104"/>
      <c r="E71" s="104"/>
      <c r="F71" s="104"/>
      <c r="G71" s="104"/>
      <c r="H71" s="104"/>
      <c r="I71" s="104"/>
      <c r="J71" s="104"/>
      <c r="K71" s="104"/>
      <c r="L71" s="104"/>
      <c r="M71" s="104"/>
      <c r="N71" s="104"/>
      <c r="O71" s="104"/>
      <c r="P71" s="104"/>
      <c r="Q71" s="104"/>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row>
    <row r="72" spans="1:66" ht="15.75" customHeight="1">
      <c r="A72" s="104"/>
      <c r="B72" s="104"/>
      <c r="C72" s="104"/>
      <c r="D72" s="104"/>
      <c r="E72" s="104"/>
      <c r="F72" s="104"/>
      <c r="G72" s="104"/>
      <c r="H72" s="104"/>
      <c r="I72" s="104"/>
      <c r="J72" s="104"/>
      <c r="K72" s="104"/>
      <c r="L72" s="104"/>
      <c r="M72" s="104"/>
      <c r="N72" s="104"/>
      <c r="O72" s="104"/>
      <c r="P72" s="104"/>
      <c r="Q72" s="104"/>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row>
    <row r="73" spans="1:66" ht="15.75" customHeight="1">
      <c r="A73" s="104"/>
      <c r="B73" s="104"/>
      <c r="C73" s="104"/>
      <c r="D73" s="104"/>
      <c r="E73" s="104"/>
      <c r="F73" s="104"/>
      <c r="G73" s="104"/>
      <c r="H73" s="104"/>
      <c r="I73" s="104"/>
      <c r="J73" s="104"/>
      <c r="K73" s="104"/>
      <c r="L73" s="104"/>
      <c r="M73" s="104"/>
      <c r="N73" s="104"/>
      <c r="O73" s="104"/>
      <c r="P73" s="104"/>
      <c r="Q73" s="104"/>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row>
    <row r="74" spans="1:66" ht="15.75" customHeight="1">
      <c r="A74" s="104"/>
      <c r="B74" s="104"/>
      <c r="C74" s="104"/>
      <c r="D74" s="104"/>
      <c r="E74" s="104"/>
      <c r="F74" s="104"/>
      <c r="G74" s="104"/>
      <c r="H74" s="104"/>
      <c r="I74" s="104"/>
      <c r="J74" s="104"/>
      <c r="K74" s="104"/>
      <c r="L74" s="104"/>
      <c r="M74" s="104"/>
      <c r="N74" s="104"/>
      <c r="O74" s="104"/>
      <c r="P74" s="104"/>
      <c r="Q74" s="104"/>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row>
    <row r="75" spans="1:66" ht="15.75" customHeight="1">
      <c r="A75" s="104"/>
      <c r="B75" s="104"/>
      <c r="C75" s="104"/>
      <c r="D75" s="104"/>
      <c r="E75" s="104"/>
      <c r="F75" s="104"/>
      <c r="G75" s="104"/>
      <c r="H75" s="104"/>
      <c r="I75" s="104"/>
      <c r="J75" s="104"/>
      <c r="K75" s="104"/>
      <c r="L75" s="104"/>
      <c r="M75" s="104"/>
      <c r="N75" s="104"/>
      <c r="O75" s="104"/>
      <c r="P75" s="104"/>
      <c r="Q75" s="104"/>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row>
    <row r="76" spans="1:66" ht="15.75" customHeight="1">
      <c r="A76" s="104"/>
      <c r="B76" s="104"/>
      <c r="C76" s="104"/>
      <c r="D76" s="104"/>
      <c r="E76" s="104"/>
      <c r="F76" s="104"/>
      <c r="G76" s="104"/>
      <c r="H76" s="104"/>
      <c r="I76" s="104"/>
      <c r="J76" s="104"/>
      <c r="K76" s="104"/>
      <c r="L76" s="104"/>
      <c r="M76" s="104"/>
      <c r="N76" s="104"/>
      <c r="O76" s="104"/>
      <c r="P76" s="104"/>
      <c r="Q76" s="104"/>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row>
    <row r="77" spans="1:66" ht="15.75" customHeight="1">
      <c r="A77" s="104"/>
      <c r="B77" s="104"/>
      <c r="C77" s="104"/>
      <c r="D77" s="104"/>
      <c r="E77" s="104"/>
      <c r="F77" s="104"/>
      <c r="G77" s="104"/>
      <c r="H77" s="104"/>
      <c r="I77" s="104"/>
      <c r="J77" s="104"/>
      <c r="K77" s="104"/>
      <c r="L77" s="104"/>
      <c r="M77" s="104"/>
      <c r="N77" s="104"/>
      <c r="O77" s="104"/>
      <c r="P77" s="104"/>
      <c r="Q77" s="104"/>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row>
    <row r="78" spans="1:66" ht="15.75" customHeight="1">
      <c r="A78" s="104"/>
      <c r="B78" s="104"/>
      <c r="C78" s="104"/>
      <c r="D78" s="104"/>
      <c r="E78" s="104"/>
      <c r="F78" s="104"/>
      <c r="G78" s="104"/>
      <c r="H78" s="104"/>
      <c r="I78" s="104"/>
      <c r="J78" s="104"/>
      <c r="K78" s="104"/>
      <c r="L78" s="104"/>
      <c r="M78" s="104"/>
      <c r="N78" s="104"/>
      <c r="O78" s="104"/>
      <c r="P78" s="104"/>
      <c r="Q78" s="104"/>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row>
    <row r="79" spans="1:66" ht="15.75" customHeight="1">
      <c r="A79" s="104"/>
      <c r="B79" s="104"/>
      <c r="C79" s="104"/>
      <c r="D79" s="104"/>
      <c r="E79" s="104"/>
      <c r="F79" s="104"/>
      <c r="G79" s="104"/>
      <c r="H79" s="104"/>
      <c r="I79" s="104"/>
      <c r="J79" s="104"/>
      <c r="K79" s="104"/>
      <c r="L79" s="104"/>
      <c r="M79" s="104"/>
      <c r="N79" s="104"/>
      <c r="O79" s="104"/>
      <c r="P79" s="104"/>
      <c r="Q79" s="104"/>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row>
    <row r="80" spans="1:66" ht="15.75" customHeight="1">
      <c r="A80" s="104"/>
      <c r="B80" s="104"/>
      <c r="C80" s="104"/>
      <c r="D80" s="104"/>
      <c r="E80" s="104"/>
      <c r="F80" s="104"/>
      <c r="G80" s="104"/>
      <c r="H80" s="104"/>
      <c r="I80" s="104"/>
      <c r="J80" s="104"/>
      <c r="K80" s="104"/>
      <c r="L80" s="104"/>
      <c r="M80" s="104"/>
      <c r="N80" s="104"/>
      <c r="O80" s="104"/>
      <c r="P80" s="104"/>
      <c r="Q80" s="104"/>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row>
    <row r="81" spans="1:66" ht="15.75" customHeight="1">
      <c r="A81" s="104"/>
      <c r="B81" s="104"/>
      <c r="C81" s="104"/>
      <c r="D81" s="104"/>
      <c r="E81" s="104"/>
      <c r="F81" s="104"/>
      <c r="G81" s="104"/>
      <c r="H81" s="104"/>
      <c r="I81" s="104"/>
      <c r="J81" s="104"/>
      <c r="K81" s="104"/>
      <c r="L81" s="104"/>
      <c r="M81" s="104"/>
      <c r="N81" s="104"/>
      <c r="O81" s="104"/>
      <c r="P81" s="104"/>
      <c r="Q81" s="104"/>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row>
    <row r="82" spans="1:66" ht="15.75" customHeight="1">
      <c r="A82" s="104"/>
      <c r="B82" s="104"/>
      <c r="C82" s="104"/>
      <c r="D82" s="104"/>
      <c r="E82" s="104"/>
      <c r="F82" s="104"/>
      <c r="G82" s="104"/>
      <c r="H82" s="104"/>
      <c r="I82" s="104"/>
      <c r="J82" s="104"/>
      <c r="K82" s="104"/>
      <c r="L82" s="104"/>
      <c r="M82" s="104"/>
      <c r="N82" s="104"/>
      <c r="O82" s="104"/>
      <c r="P82" s="104"/>
      <c r="Q82" s="104"/>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row>
    <row r="83" spans="1:66" ht="15.75" customHeight="1">
      <c r="A83" s="104"/>
      <c r="B83" s="104"/>
      <c r="C83" s="104"/>
      <c r="D83" s="104"/>
      <c r="E83" s="104"/>
      <c r="F83" s="104"/>
      <c r="G83" s="104"/>
      <c r="H83" s="104"/>
      <c r="I83" s="104"/>
      <c r="J83" s="104"/>
      <c r="K83" s="104"/>
      <c r="L83" s="104"/>
      <c r="M83" s="104"/>
      <c r="N83" s="104"/>
      <c r="O83" s="104"/>
      <c r="P83" s="104"/>
      <c r="Q83" s="104"/>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row>
    <row r="84" spans="1:66" ht="15.75" customHeight="1">
      <c r="A84" s="104"/>
      <c r="B84" s="104"/>
      <c r="C84" s="104"/>
      <c r="D84" s="104"/>
      <c r="E84" s="104"/>
      <c r="F84" s="104"/>
      <c r="G84" s="104"/>
      <c r="H84" s="104"/>
      <c r="I84" s="104"/>
      <c r="J84" s="104"/>
      <c r="K84" s="104"/>
      <c r="L84" s="104"/>
      <c r="M84" s="104"/>
      <c r="N84" s="104"/>
      <c r="O84" s="104"/>
      <c r="P84" s="104"/>
      <c r="Q84" s="104"/>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row>
    <row r="85" spans="1:66" ht="15.75" customHeight="1">
      <c r="A85" s="104"/>
      <c r="B85" s="104"/>
      <c r="C85" s="104"/>
      <c r="D85" s="104"/>
      <c r="E85" s="104"/>
      <c r="F85" s="104"/>
      <c r="G85" s="104"/>
      <c r="H85" s="104"/>
      <c r="I85" s="104"/>
      <c r="J85" s="104"/>
      <c r="K85" s="104"/>
      <c r="L85" s="104"/>
      <c r="M85" s="104"/>
      <c r="N85" s="104"/>
      <c r="O85" s="104"/>
      <c r="P85" s="104"/>
      <c r="Q85" s="104"/>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row>
    <row r="86" spans="1:66" ht="15.75" customHeight="1">
      <c r="A86" s="104"/>
      <c r="B86" s="104"/>
      <c r="C86" s="104"/>
      <c r="D86" s="104"/>
      <c r="E86" s="104"/>
      <c r="F86" s="104"/>
      <c r="G86" s="104"/>
      <c r="H86" s="104"/>
      <c r="I86" s="104"/>
      <c r="J86" s="104"/>
      <c r="K86" s="104"/>
      <c r="L86" s="104"/>
      <c r="M86" s="104"/>
      <c r="N86" s="104"/>
      <c r="O86" s="104"/>
      <c r="P86" s="104"/>
      <c r="Q86" s="104"/>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row>
    <row r="87" spans="1:66" ht="15.75" customHeight="1">
      <c r="A87" s="104"/>
      <c r="B87" s="104"/>
      <c r="C87" s="104"/>
      <c r="D87" s="104"/>
      <c r="E87" s="104"/>
      <c r="F87" s="104"/>
      <c r="G87" s="104"/>
      <c r="H87" s="104"/>
      <c r="I87" s="104"/>
      <c r="J87" s="104"/>
      <c r="K87" s="104"/>
      <c r="L87" s="104"/>
      <c r="M87" s="104"/>
      <c r="N87" s="104"/>
      <c r="O87" s="104"/>
      <c r="P87" s="104"/>
      <c r="Q87" s="104"/>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row>
    <row r="88" spans="1:66" ht="15.75" customHeight="1">
      <c r="A88" s="104"/>
      <c r="B88" s="104"/>
      <c r="C88" s="104"/>
      <c r="D88" s="104"/>
      <c r="E88" s="104"/>
      <c r="F88" s="104"/>
      <c r="G88" s="104"/>
      <c r="H88" s="104"/>
      <c r="I88" s="104"/>
      <c r="J88" s="104"/>
      <c r="K88" s="104"/>
      <c r="L88" s="104"/>
      <c r="M88" s="104"/>
      <c r="N88" s="104"/>
      <c r="O88" s="104"/>
      <c r="P88" s="104"/>
      <c r="Q88" s="104"/>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row>
    <row r="89" spans="1:66" ht="15.75" customHeight="1">
      <c r="A89" s="104"/>
      <c r="B89" s="104"/>
      <c r="C89" s="104"/>
      <c r="D89" s="104"/>
      <c r="E89" s="104"/>
      <c r="F89" s="104"/>
      <c r="G89" s="104"/>
      <c r="H89" s="104"/>
      <c r="I89" s="104"/>
      <c r="J89" s="104"/>
      <c r="K89" s="104"/>
      <c r="L89" s="104"/>
      <c r="M89" s="104"/>
      <c r="N89" s="104"/>
      <c r="O89" s="104"/>
      <c r="P89" s="104"/>
      <c r="Q89" s="104"/>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row>
    <row r="90" spans="1:66" ht="15.75" customHeight="1">
      <c r="A90" s="104"/>
      <c r="B90" s="104"/>
      <c r="C90" s="104"/>
      <c r="D90" s="104"/>
      <c r="E90" s="104"/>
      <c r="F90" s="104"/>
      <c r="G90" s="104"/>
      <c r="H90" s="104"/>
      <c r="I90" s="104"/>
      <c r="J90" s="104"/>
      <c r="K90" s="104"/>
      <c r="L90" s="104"/>
      <c r="M90" s="104"/>
      <c r="N90" s="104"/>
      <c r="O90" s="104"/>
      <c r="P90" s="104"/>
      <c r="Q90" s="104"/>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row>
    <row r="91" spans="1:66" ht="15.75" customHeight="1">
      <c r="A91" s="104"/>
      <c r="B91" s="104"/>
      <c r="C91" s="104"/>
      <c r="D91" s="104"/>
      <c r="E91" s="104"/>
      <c r="F91" s="104"/>
      <c r="G91" s="104"/>
      <c r="H91" s="104"/>
      <c r="I91" s="104"/>
      <c r="J91" s="104"/>
      <c r="K91" s="104"/>
      <c r="L91" s="104"/>
      <c r="M91" s="104"/>
      <c r="N91" s="104"/>
      <c r="O91" s="104"/>
      <c r="P91" s="104"/>
      <c r="Q91" s="104"/>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row>
    <row r="92" spans="1:66" ht="15.75" customHeight="1">
      <c r="A92" s="104"/>
      <c r="B92" s="104"/>
      <c r="C92" s="104"/>
      <c r="D92" s="104"/>
      <c r="E92" s="104"/>
      <c r="F92" s="104"/>
      <c r="G92" s="104"/>
      <c r="H92" s="104"/>
      <c r="I92" s="104"/>
      <c r="J92" s="104"/>
      <c r="K92" s="104"/>
      <c r="L92" s="104"/>
      <c r="M92" s="104"/>
      <c r="N92" s="104"/>
      <c r="O92" s="104"/>
      <c r="P92" s="104"/>
      <c r="Q92" s="104"/>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row>
    <row r="93" spans="1:66" ht="15.75" customHeight="1">
      <c r="A93" s="104"/>
      <c r="B93" s="104"/>
      <c r="C93" s="104"/>
      <c r="D93" s="104"/>
      <c r="E93" s="104"/>
      <c r="F93" s="104"/>
      <c r="G93" s="104"/>
      <c r="H93" s="104"/>
      <c r="I93" s="104"/>
      <c r="J93" s="104"/>
      <c r="K93" s="104"/>
      <c r="L93" s="104"/>
      <c r="M93" s="104"/>
      <c r="N93" s="104"/>
      <c r="O93" s="104"/>
      <c r="P93" s="104"/>
      <c r="Q93" s="104"/>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row>
    <row r="94" spans="1:66" ht="15.75" customHeight="1">
      <c r="A94" s="104"/>
      <c r="B94" s="104"/>
      <c r="C94" s="104"/>
      <c r="D94" s="104"/>
      <c r="E94" s="104"/>
      <c r="F94" s="104"/>
      <c r="G94" s="104"/>
      <c r="H94" s="104"/>
      <c r="I94" s="104"/>
      <c r="J94" s="104"/>
      <c r="K94" s="104"/>
      <c r="L94" s="104"/>
      <c r="M94" s="104"/>
      <c r="N94" s="104"/>
      <c r="O94" s="104"/>
      <c r="P94" s="104"/>
      <c r="Q94" s="104"/>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row>
    <row r="95" spans="1:66" ht="15.75" customHeight="1">
      <c r="A95" s="104"/>
      <c r="B95" s="104"/>
      <c r="C95" s="104"/>
      <c r="D95" s="104"/>
      <c r="E95" s="104"/>
      <c r="F95" s="104"/>
      <c r="G95" s="104"/>
      <c r="H95" s="104"/>
      <c r="I95" s="104"/>
      <c r="J95" s="104"/>
      <c r="K95" s="104"/>
      <c r="L95" s="104"/>
      <c r="M95" s="104"/>
      <c r="N95" s="104"/>
      <c r="O95" s="104"/>
      <c r="P95" s="104"/>
      <c r="Q95" s="104"/>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row>
    <row r="96" spans="1:66" ht="15.75" customHeight="1">
      <c r="A96" s="104"/>
      <c r="B96" s="104"/>
      <c r="C96" s="104"/>
      <c r="D96" s="104"/>
      <c r="E96" s="104"/>
      <c r="F96" s="104"/>
      <c r="G96" s="104"/>
      <c r="H96" s="104"/>
      <c r="I96" s="104"/>
      <c r="J96" s="104"/>
      <c r="K96" s="104"/>
      <c r="L96" s="104"/>
      <c r="M96" s="104"/>
      <c r="N96" s="104"/>
      <c r="O96" s="104"/>
      <c r="P96" s="104"/>
      <c r="Q96" s="104"/>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row>
    <row r="97" spans="1:66" ht="15.75" customHeight="1">
      <c r="A97" s="104"/>
      <c r="B97" s="104"/>
      <c r="C97" s="104"/>
      <c r="D97" s="104"/>
      <c r="E97" s="104"/>
      <c r="F97" s="104"/>
      <c r="G97" s="104"/>
      <c r="H97" s="104"/>
      <c r="I97" s="104"/>
      <c r="J97" s="104"/>
      <c r="K97" s="104"/>
      <c r="L97" s="104"/>
      <c r="M97" s="104"/>
      <c r="N97" s="104"/>
      <c r="O97" s="104"/>
      <c r="P97" s="104"/>
      <c r="Q97" s="104"/>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row>
    <row r="98" spans="1:66" ht="15.75" customHeight="1">
      <c r="A98" s="104"/>
      <c r="B98" s="104"/>
      <c r="C98" s="104"/>
      <c r="D98" s="104"/>
      <c r="E98" s="104"/>
      <c r="F98" s="104"/>
      <c r="G98" s="104"/>
      <c r="H98" s="104"/>
      <c r="I98" s="104"/>
      <c r="J98" s="104"/>
      <c r="K98" s="104"/>
      <c r="L98" s="104"/>
      <c r="M98" s="104"/>
      <c r="N98" s="104"/>
      <c r="O98" s="104"/>
      <c r="P98" s="104"/>
      <c r="Q98" s="104"/>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row>
    <row r="99" spans="1:66" ht="15.75" customHeight="1">
      <c r="A99" s="104"/>
      <c r="B99" s="104"/>
      <c r="C99" s="104"/>
      <c r="D99" s="104"/>
      <c r="E99" s="104"/>
      <c r="F99" s="104"/>
      <c r="G99" s="104"/>
      <c r="H99" s="104"/>
      <c r="I99" s="104"/>
      <c r="J99" s="104"/>
      <c r="K99" s="104"/>
      <c r="L99" s="104"/>
      <c r="M99" s="104"/>
      <c r="N99" s="104"/>
      <c r="O99" s="104"/>
      <c r="P99" s="104"/>
      <c r="Q99" s="104"/>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row>
    <row r="100" spans="1:66" ht="15.75" customHeight="1">
      <c r="A100" s="104"/>
      <c r="B100" s="104"/>
      <c r="C100" s="104"/>
      <c r="D100" s="104"/>
      <c r="E100" s="104"/>
      <c r="F100" s="104"/>
      <c r="G100" s="104"/>
      <c r="H100" s="104"/>
      <c r="I100" s="104"/>
      <c r="J100" s="104"/>
      <c r="K100" s="104"/>
      <c r="L100" s="104"/>
      <c r="M100" s="104"/>
      <c r="N100" s="104"/>
      <c r="O100" s="104"/>
      <c r="P100" s="104"/>
      <c r="Q100" s="104"/>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row>
    <row r="101" spans="1:66" ht="15.75" customHeight="1">
      <c r="A101" s="104"/>
      <c r="B101" s="104"/>
      <c r="C101" s="104"/>
      <c r="D101" s="104"/>
      <c r="E101" s="104"/>
      <c r="F101" s="104"/>
      <c r="G101" s="104"/>
      <c r="H101" s="104"/>
      <c r="I101" s="104"/>
      <c r="J101" s="104"/>
      <c r="K101" s="104"/>
      <c r="L101" s="104"/>
      <c r="M101" s="104"/>
      <c r="N101" s="104"/>
      <c r="O101" s="104"/>
      <c r="P101" s="104"/>
      <c r="Q101" s="104"/>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row>
    <row r="102" spans="1:66" ht="15.75" customHeight="1">
      <c r="A102" s="104"/>
      <c r="B102" s="104"/>
      <c r="C102" s="104"/>
      <c r="D102" s="104"/>
      <c r="E102" s="104"/>
      <c r="F102" s="104"/>
      <c r="G102" s="104"/>
      <c r="H102" s="104"/>
      <c r="I102" s="104"/>
      <c r="J102" s="104"/>
      <c r="K102" s="104"/>
      <c r="L102" s="104"/>
      <c r="M102" s="104"/>
      <c r="N102" s="104"/>
      <c r="O102" s="104"/>
      <c r="P102" s="104"/>
      <c r="Q102" s="104"/>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row>
    <row r="103" spans="1:66" ht="15.75" customHeight="1">
      <c r="A103" s="104"/>
      <c r="B103" s="104"/>
      <c r="C103" s="104"/>
      <c r="D103" s="104"/>
      <c r="E103" s="104"/>
      <c r="F103" s="104"/>
      <c r="G103" s="104"/>
      <c r="H103" s="104"/>
      <c r="I103" s="104"/>
      <c r="J103" s="104"/>
      <c r="K103" s="104"/>
      <c r="L103" s="104"/>
      <c r="M103" s="104"/>
      <c r="N103" s="104"/>
      <c r="O103" s="104"/>
      <c r="P103" s="104"/>
      <c r="Q103" s="104"/>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row>
    <row r="104" spans="1:66" ht="15.75" customHeight="1">
      <c r="A104" s="104"/>
      <c r="B104" s="104"/>
      <c r="C104" s="104"/>
      <c r="D104" s="104"/>
      <c r="E104" s="104"/>
      <c r="F104" s="104"/>
      <c r="G104" s="104"/>
      <c r="H104" s="104"/>
      <c r="I104" s="104"/>
      <c r="J104" s="104"/>
      <c r="K104" s="104"/>
      <c r="L104" s="104"/>
      <c r="M104" s="104"/>
      <c r="N104" s="104"/>
      <c r="O104" s="104"/>
      <c r="P104" s="104"/>
      <c r="Q104" s="104"/>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row>
    <row r="105" spans="1:66" ht="15.75" customHeight="1">
      <c r="A105" s="104"/>
      <c r="B105" s="104"/>
      <c r="C105" s="104"/>
      <c r="D105" s="104"/>
      <c r="E105" s="104"/>
      <c r="F105" s="104"/>
      <c r="G105" s="104"/>
      <c r="H105" s="104"/>
      <c r="I105" s="104"/>
      <c r="J105" s="104"/>
      <c r="K105" s="104"/>
      <c r="L105" s="104"/>
      <c r="M105" s="104"/>
      <c r="N105" s="104"/>
      <c r="O105" s="104"/>
      <c r="P105" s="104"/>
      <c r="Q105" s="104"/>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row>
    <row r="106" spans="1:66" ht="15.75" customHeight="1">
      <c r="A106" s="104"/>
      <c r="B106" s="104"/>
      <c r="C106" s="104"/>
      <c r="D106" s="104"/>
      <c r="E106" s="104"/>
      <c r="F106" s="104"/>
      <c r="G106" s="104"/>
      <c r="H106" s="104"/>
      <c r="I106" s="104"/>
      <c r="J106" s="104"/>
      <c r="K106" s="104"/>
      <c r="L106" s="104"/>
      <c r="M106" s="104"/>
      <c r="N106" s="104"/>
      <c r="O106" s="104"/>
      <c r="P106" s="104"/>
      <c r="Q106" s="104"/>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row>
    <row r="107" spans="1:66" ht="15.75" customHeight="1">
      <c r="A107" s="104"/>
      <c r="B107" s="104"/>
      <c r="C107" s="104"/>
      <c r="D107" s="104"/>
      <c r="E107" s="104"/>
      <c r="F107" s="104"/>
      <c r="G107" s="104"/>
      <c r="H107" s="104"/>
      <c r="I107" s="104"/>
      <c r="J107" s="104"/>
      <c r="K107" s="104"/>
      <c r="L107" s="104"/>
      <c r="M107" s="104"/>
      <c r="N107" s="104"/>
      <c r="O107" s="104"/>
      <c r="P107" s="104"/>
      <c r="Q107" s="104"/>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row>
    <row r="108" spans="1:66" ht="15.75" customHeight="1">
      <c r="A108" s="104"/>
      <c r="B108" s="104"/>
      <c r="C108" s="104"/>
      <c r="D108" s="104"/>
      <c r="E108" s="104"/>
      <c r="F108" s="104"/>
      <c r="G108" s="104"/>
      <c r="H108" s="104"/>
      <c r="I108" s="104"/>
      <c r="J108" s="104"/>
      <c r="K108" s="104"/>
      <c r="L108" s="104"/>
      <c r="M108" s="104"/>
      <c r="N108" s="104"/>
      <c r="O108" s="104"/>
      <c r="P108" s="104"/>
      <c r="Q108" s="104"/>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row>
    <row r="109" spans="1:66" ht="15.75" customHeight="1">
      <c r="A109" s="104"/>
      <c r="B109" s="104"/>
      <c r="C109" s="104"/>
      <c r="D109" s="104"/>
      <c r="E109" s="104"/>
      <c r="F109" s="104"/>
      <c r="G109" s="104"/>
      <c r="H109" s="104"/>
      <c r="I109" s="104"/>
      <c r="J109" s="104"/>
      <c r="K109" s="104"/>
      <c r="L109" s="104"/>
      <c r="M109" s="104"/>
      <c r="N109" s="104"/>
      <c r="O109" s="104"/>
      <c r="P109" s="104"/>
      <c r="Q109" s="104"/>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row>
    <row r="110" spans="1:66" ht="15.75" customHeight="1">
      <c r="A110" s="104"/>
      <c r="B110" s="104"/>
      <c r="C110" s="104"/>
      <c r="D110" s="104"/>
      <c r="E110" s="104"/>
      <c r="F110" s="104"/>
      <c r="G110" s="104"/>
      <c r="H110" s="104"/>
      <c r="I110" s="104"/>
      <c r="J110" s="104"/>
      <c r="K110" s="104"/>
      <c r="L110" s="104"/>
      <c r="M110" s="104"/>
      <c r="N110" s="104"/>
      <c r="O110" s="104"/>
      <c r="P110" s="104"/>
      <c r="Q110" s="104"/>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row>
    <row r="111" spans="1:66" ht="15.75" customHeight="1">
      <c r="A111" s="104"/>
      <c r="B111" s="104"/>
      <c r="C111" s="104"/>
      <c r="D111" s="104"/>
      <c r="E111" s="104"/>
      <c r="F111" s="104"/>
      <c r="G111" s="104"/>
      <c r="H111" s="104"/>
      <c r="I111" s="104"/>
      <c r="J111" s="104"/>
      <c r="K111" s="104"/>
      <c r="L111" s="104"/>
      <c r="M111" s="104"/>
      <c r="N111" s="104"/>
      <c r="O111" s="104"/>
      <c r="P111" s="104"/>
      <c r="Q111" s="104"/>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row>
    <row r="112" spans="1:66" ht="15.75" customHeight="1">
      <c r="A112" s="104"/>
      <c r="B112" s="104"/>
      <c r="C112" s="104"/>
      <c r="D112" s="104"/>
      <c r="E112" s="104"/>
      <c r="F112" s="104"/>
      <c r="G112" s="104"/>
      <c r="H112" s="104"/>
      <c r="I112" s="104"/>
      <c r="J112" s="104"/>
      <c r="K112" s="104"/>
      <c r="L112" s="104"/>
      <c r="M112" s="104"/>
      <c r="N112" s="104"/>
      <c r="O112" s="104"/>
      <c r="P112" s="104"/>
      <c r="Q112" s="104"/>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row>
    <row r="113" spans="1:66" ht="15.75" customHeight="1">
      <c r="A113" s="104"/>
      <c r="B113" s="104"/>
      <c r="C113" s="104"/>
      <c r="D113" s="104"/>
      <c r="E113" s="104"/>
      <c r="F113" s="104"/>
      <c r="G113" s="104"/>
      <c r="H113" s="104"/>
      <c r="I113" s="104"/>
      <c r="J113" s="104"/>
      <c r="K113" s="104"/>
      <c r="L113" s="104"/>
      <c r="M113" s="104"/>
      <c r="N113" s="104"/>
      <c r="O113" s="104"/>
      <c r="P113" s="104"/>
      <c r="Q113" s="104"/>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row>
    <row r="114" spans="1:66" ht="15.75" customHeight="1">
      <c r="A114" s="104"/>
      <c r="B114" s="104"/>
      <c r="C114" s="104"/>
      <c r="D114" s="104"/>
      <c r="E114" s="104"/>
      <c r="F114" s="104"/>
      <c r="G114" s="104"/>
      <c r="H114" s="104"/>
      <c r="I114" s="104"/>
      <c r="J114" s="104"/>
      <c r="K114" s="104"/>
      <c r="L114" s="104"/>
      <c r="M114" s="104"/>
      <c r="N114" s="104"/>
      <c r="O114" s="104"/>
      <c r="P114" s="104"/>
      <c r="Q114" s="104"/>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row>
    <row r="115" spans="1:66" ht="15.75" customHeight="1">
      <c r="A115" s="104"/>
      <c r="B115" s="104"/>
      <c r="C115" s="104"/>
      <c r="D115" s="104"/>
      <c r="E115" s="104"/>
      <c r="F115" s="104"/>
      <c r="G115" s="104"/>
      <c r="H115" s="104"/>
      <c r="I115" s="104"/>
      <c r="J115" s="104"/>
      <c r="K115" s="104"/>
      <c r="L115" s="104"/>
      <c r="M115" s="104"/>
      <c r="N115" s="104"/>
      <c r="O115" s="104"/>
      <c r="P115" s="104"/>
      <c r="Q115" s="104"/>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row>
    <row r="116" spans="1:66" ht="15.75" customHeight="1">
      <c r="A116" s="104"/>
      <c r="B116" s="104"/>
      <c r="C116" s="104"/>
      <c r="D116" s="104"/>
      <c r="E116" s="104"/>
      <c r="F116" s="104"/>
      <c r="G116" s="104"/>
      <c r="H116" s="104"/>
      <c r="I116" s="104"/>
      <c r="J116" s="104"/>
      <c r="K116" s="104"/>
      <c r="L116" s="104"/>
      <c r="M116" s="104"/>
      <c r="N116" s="104"/>
      <c r="O116" s="104"/>
      <c r="P116" s="104"/>
      <c r="Q116" s="104"/>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row>
    <row r="117" spans="1:66" ht="15.75" customHeight="1">
      <c r="A117" s="104"/>
      <c r="B117" s="104"/>
      <c r="C117" s="104"/>
      <c r="D117" s="104"/>
      <c r="E117" s="104"/>
      <c r="F117" s="104"/>
      <c r="G117" s="104"/>
      <c r="H117" s="104"/>
      <c r="I117" s="104"/>
      <c r="J117" s="104"/>
      <c r="K117" s="104"/>
      <c r="L117" s="104"/>
      <c r="M117" s="104"/>
      <c r="N117" s="104"/>
      <c r="O117" s="104"/>
      <c r="P117" s="104"/>
      <c r="Q117" s="104"/>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row>
    <row r="118" spans="1:66" ht="15.75" customHeight="1">
      <c r="A118" s="104"/>
      <c r="B118" s="104"/>
      <c r="C118" s="104"/>
      <c r="D118" s="104"/>
      <c r="E118" s="104"/>
      <c r="F118" s="104"/>
      <c r="G118" s="104"/>
      <c r="H118" s="104"/>
      <c r="I118" s="104"/>
      <c r="J118" s="104"/>
      <c r="K118" s="104"/>
      <c r="L118" s="104"/>
      <c r="M118" s="104"/>
      <c r="N118" s="104"/>
      <c r="O118" s="104"/>
      <c r="P118" s="104"/>
      <c r="Q118" s="104"/>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row>
    <row r="119" spans="1:66" ht="15.75" customHeight="1">
      <c r="A119" s="104"/>
      <c r="B119" s="104"/>
      <c r="C119" s="104"/>
      <c r="D119" s="104"/>
      <c r="E119" s="104"/>
      <c r="F119" s="104"/>
      <c r="G119" s="104"/>
      <c r="H119" s="104"/>
      <c r="I119" s="104"/>
      <c r="J119" s="104"/>
      <c r="K119" s="104"/>
      <c r="L119" s="104"/>
      <c r="M119" s="104"/>
      <c r="N119" s="104"/>
      <c r="O119" s="104"/>
      <c r="P119" s="104"/>
      <c r="Q119" s="104"/>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row>
    <row r="120" spans="1:66" ht="15.75" customHeight="1">
      <c r="A120" s="104"/>
      <c r="B120" s="104"/>
      <c r="C120" s="104"/>
      <c r="D120" s="104"/>
      <c r="E120" s="104"/>
      <c r="F120" s="104"/>
      <c r="G120" s="104"/>
      <c r="H120" s="104"/>
      <c r="I120" s="104"/>
      <c r="J120" s="104"/>
      <c r="K120" s="104"/>
      <c r="L120" s="104"/>
      <c r="M120" s="104"/>
      <c r="N120" s="104"/>
      <c r="O120" s="104"/>
      <c r="P120" s="104"/>
      <c r="Q120" s="104"/>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row>
    <row r="121" spans="1:66" ht="15.75" customHeight="1">
      <c r="A121" s="104"/>
      <c r="B121" s="104"/>
      <c r="C121" s="104"/>
      <c r="D121" s="104"/>
      <c r="E121" s="104"/>
      <c r="F121" s="104"/>
      <c r="G121" s="104"/>
      <c r="H121" s="104"/>
      <c r="I121" s="104"/>
      <c r="J121" s="104"/>
      <c r="K121" s="104"/>
      <c r="L121" s="104"/>
      <c r="M121" s="104"/>
      <c r="N121" s="104"/>
      <c r="O121" s="104"/>
      <c r="P121" s="104"/>
      <c r="Q121" s="104"/>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row>
    <row r="122" spans="1:66" ht="15.75" customHeight="1">
      <c r="A122" s="104"/>
      <c r="B122" s="104"/>
      <c r="C122" s="104"/>
      <c r="D122" s="104"/>
      <c r="E122" s="104"/>
      <c r="F122" s="104"/>
      <c r="G122" s="104"/>
      <c r="H122" s="104"/>
      <c r="I122" s="104"/>
      <c r="J122" s="104"/>
      <c r="K122" s="104"/>
      <c r="L122" s="104"/>
      <c r="M122" s="104"/>
      <c r="N122" s="104"/>
      <c r="O122" s="104"/>
      <c r="P122" s="104"/>
      <c r="Q122" s="104"/>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row>
    <row r="123" spans="1:66" ht="15.75" customHeight="1">
      <c r="A123" s="104"/>
      <c r="B123" s="104"/>
      <c r="C123" s="104"/>
      <c r="D123" s="104"/>
      <c r="E123" s="104"/>
      <c r="F123" s="104"/>
      <c r="G123" s="104"/>
      <c r="H123" s="104"/>
      <c r="I123" s="104"/>
      <c r="J123" s="104"/>
      <c r="K123" s="104"/>
      <c r="L123" s="104"/>
      <c r="M123" s="104"/>
      <c r="N123" s="104"/>
      <c r="O123" s="104"/>
      <c r="P123" s="104"/>
      <c r="Q123" s="104"/>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row>
    <row r="124" spans="1:66" ht="15.75" customHeight="1">
      <c r="A124" s="104"/>
      <c r="B124" s="104"/>
      <c r="C124" s="104"/>
      <c r="D124" s="104"/>
      <c r="E124" s="104"/>
      <c r="F124" s="104"/>
      <c r="G124" s="104"/>
      <c r="H124" s="104"/>
      <c r="I124" s="104"/>
      <c r="J124" s="104"/>
      <c r="K124" s="104"/>
      <c r="L124" s="104"/>
      <c r="M124" s="104"/>
      <c r="N124" s="104"/>
      <c r="O124" s="104"/>
      <c r="P124" s="104"/>
      <c r="Q124" s="104"/>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row>
    <row r="125" spans="1:66" ht="15.75" customHeight="1">
      <c r="A125" s="104"/>
      <c r="B125" s="104"/>
      <c r="C125" s="104"/>
      <c r="D125" s="104"/>
      <c r="E125" s="104"/>
      <c r="F125" s="104"/>
      <c r="G125" s="104"/>
      <c r="H125" s="104"/>
      <c r="I125" s="104"/>
      <c r="J125" s="104"/>
      <c r="K125" s="104"/>
      <c r="L125" s="104"/>
      <c r="M125" s="104"/>
      <c r="N125" s="104"/>
      <c r="O125" s="104"/>
      <c r="P125" s="104"/>
      <c r="Q125" s="104"/>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row>
    <row r="126" spans="1:66" ht="15.75" customHeight="1">
      <c r="A126" s="104"/>
      <c r="B126" s="104"/>
      <c r="C126" s="104"/>
      <c r="D126" s="104"/>
      <c r="E126" s="104"/>
      <c r="F126" s="104"/>
      <c r="G126" s="104"/>
      <c r="H126" s="104"/>
      <c r="I126" s="104"/>
      <c r="J126" s="104"/>
      <c r="K126" s="104"/>
      <c r="L126" s="104"/>
      <c r="M126" s="104"/>
      <c r="N126" s="104"/>
      <c r="O126" s="104"/>
      <c r="P126" s="104"/>
      <c r="Q126" s="104"/>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row>
    <row r="127" spans="1:66" ht="15.75" customHeight="1">
      <c r="A127" s="104"/>
      <c r="B127" s="104"/>
      <c r="C127" s="104"/>
      <c r="D127" s="104"/>
      <c r="E127" s="104"/>
      <c r="F127" s="104"/>
      <c r="G127" s="104"/>
      <c r="H127" s="104"/>
      <c r="I127" s="104"/>
      <c r="J127" s="104"/>
      <c r="K127" s="104"/>
      <c r="L127" s="104"/>
      <c r="M127" s="104"/>
      <c r="N127" s="104"/>
      <c r="O127" s="104"/>
      <c r="P127" s="104"/>
      <c r="Q127" s="104"/>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row>
    <row r="128" spans="1:66" ht="15.75" customHeight="1">
      <c r="A128" s="104"/>
      <c r="B128" s="104"/>
      <c r="C128" s="104"/>
      <c r="D128" s="104"/>
      <c r="E128" s="104"/>
      <c r="F128" s="104"/>
      <c r="G128" s="104"/>
      <c r="H128" s="104"/>
      <c r="I128" s="104"/>
      <c r="J128" s="104"/>
      <c r="K128" s="104"/>
      <c r="L128" s="104"/>
      <c r="M128" s="104"/>
      <c r="N128" s="104"/>
      <c r="O128" s="104"/>
      <c r="P128" s="104"/>
      <c r="Q128" s="104"/>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row>
    <row r="129" spans="1:66" ht="15.75" customHeight="1">
      <c r="A129" s="104"/>
      <c r="B129" s="104"/>
      <c r="C129" s="104"/>
      <c r="D129" s="104"/>
      <c r="E129" s="104"/>
      <c r="F129" s="104"/>
      <c r="G129" s="104"/>
      <c r="H129" s="104"/>
      <c r="I129" s="104"/>
      <c r="J129" s="104"/>
      <c r="K129" s="104"/>
      <c r="L129" s="104"/>
      <c r="M129" s="104"/>
      <c r="N129" s="104"/>
      <c r="O129" s="104"/>
      <c r="P129" s="104"/>
      <c r="Q129" s="104"/>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row>
    <row r="130" spans="1:66" ht="15.75" customHeight="1">
      <c r="A130" s="104"/>
      <c r="B130" s="104"/>
      <c r="C130" s="104"/>
      <c r="D130" s="104"/>
      <c r="E130" s="104"/>
      <c r="F130" s="104"/>
      <c r="G130" s="104"/>
      <c r="H130" s="104"/>
      <c r="I130" s="104"/>
      <c r="J130" s="104"/>
      <c r="K130" s="104"/>
      <c r="L130" s="104"/>
      <c r="M130" s="104"/>
      <c r="N130" s="104"/>
      <c r="O130" s="104"/>
      <c r="P130" s="104"/>
      <c r="Q130" s="104"/>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row>
    <row r="131" spans="1:66" ht="15.75" customHeight="1">
      <c r="A131" s="104"/>
      <c r="B131" s="104"/>
      <c r="C131" s="104"/>
      <c r="D131" s="104"/>
      <c r="E131" s="104"/>
      <c r="F131" s="104"/>
      <c r="G131" s="104"/>
      <c r="H131" s="104"/>
      <c r="I131" s="104"/>
      <c r="J131" s="104"/>
      <c r="K131" s="104"/>
      <c r="L131" s="104"/>
      <c r="M131" s="104"/>
      <c r="N131" s="104"/>
      <c r="O131" s="104"/>
      <c r="P131" s="104"/>
      <c r="Q131" s="104"/>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row>
    <row r="132" spans="1:66" ht="15.75" customHeight="1">
      <c r="A132" s="104"/>
      <c r="B132" s="104"/>
      <c r="C132" s="104"/>
      <c r="D132" s="104"/>
      <c r="E132" s="104"/>
      <c r="F132" s="104"/>
      <c r="G132" s="104"/>
      <c r="H132" s="104"/>
      <c r="I132" s="104"/>
      <c r="J132" s="104"/>
      <c r="K132" s="104"/>
      <c r="L132" s="104"/>
      <c r="M132" s="104"/>
      <c r="N132" s="104"/>
      <c r="O132" s="104"/>
      <c r="P132" s="104"/>
      <c r="Q132" s="104"/>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row>
    <row r="133" spans="1:66" ht="15.75" customHeight="1">
      <c r="A133" s="104"/>
      <c r="B133" s="104"/>
      <c r="C133" s="104"/>
      <c r="D133" s="104"/>
      <c r="E133" s="104"/>
      <c r="F133" s="104"/>
      <c r="G133" s="104"/>
      <c r="H133" s="104"/>
      <c r="I133" s="104"/>
      <c r="J133" s="104"/>
      <c r="K133" s="104"/>
      <c r="L133" s="104"/>
      <c r="M133" s="104"/>
      <c r="N133" s="104"/>
      <c r="O133" s="104"/>
      <c r="P133" s="104"/>
      <c r="Q133" s="104"/>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row>
    <row r="134" spans="1:66" ht="15.75" customHeight="1">
      <c r="A134" s="104"/>
      <c r="B134" s="104"/>
      <c r="C134" s="104"/>
      <c r="D134" s="104"/>
      <c r="E134" s="104"/>
      <c r="F134" s="104"/>
      <c r="G134" s="104"/>
      <c r="H134" s="104"/>
      <c r="I134" s="104"/>
      <c r="J134" s="104"/>
      <c r="K134" s="104"/>
      <c r="L134" s="104"/>
      <c r="M134" s="104"/>
      <c r="N134" s="104"/>
      <c r="O134" s="104"/>
      <c r="P134" s="104"/>
      <c r="Q134" s="104"/>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row>
    <row r="135" spans="1:66" ht="15.75" customHeight="1">
      <c r="A135" s="104"/>
      <c r="B135" s="104"/>
      <c r="C135" s="104"/>
      <c r="D135" s="104"/>
      <c r="E135" s="104"/>
      <c r="F135" s="104"/>
      <c r="G135" s="104"/>
      <c r="H135" s="104"/>
      <c r="I135" s="104"/>
      <c r="J135" s="104"/>
      <c r="K135" s="104"/>
      <c r="L135" s="104"/>
      <c r="M135" s="104"/>
      <c r="N135" s="104"/>
      <c r="O135" s="104"/>
      <c r="P135" s="104"/>
      <c r="Q135" s="104"/>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row>
    <row r="136" spans="1:66" ht="15.75" customHeight="1">
      <c r="A136" s="104"/>
      <c r="B136" s="104"/>
      <c r="C136" s="104"/>
      <c r="D136" s="104"/>
      <c r="E136" s="104"/>
      <c r="F136" s="104"/>
      <c r="G136" s="104"/>
      <c r="H136" s="104"/>
      <c r="I136" s="104"/>
      <c r="J136" s="104"/>
      <c r="K136" s="104"/>
      <c r="L136" s="104"/>
      <c r="M136" s="104"/>
      <c r="N136" s="104"/>
      <c r="O136" s="104"/>
      <c r="P136" s="104"/>
      <c r="Q136" s="104"/>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row>
    <row r="137" spans="1:66" ht="15.75" customHeight="1">
      <c r="A137" s="104"/>
      <c r="B137" s="104"/>
      <c r="C137" s="104"/>
      <c r="D137" s="104"/>
      <c r="E137" s="104"/>
      <c r="F137" s="104"/>
      <c r="G137" s="104"/>
      <c r="H137" s="104"/>
      <c r="I137" s="104"/>
      <c r="J137" s="104"/>
      <c r="K137" s="104"/>
      <c r="L137" s="104"/>
      <c r="M137" s="104"/>
      <c r="N137" s="104"/>
      <c r="O137" s="104"/>
      <c r="P137" s="104"/>
      <c r="Q137" s="104"/>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row>
    <row r="138" spans="1:66" ht="15.75" customHeight="1">
      <c r="A138" s="104"/>
      <c r="B138" s="104"/>
      <c r="C138" s="104"/>
      <c r="D138" s="104"/>
      <c r="E138" s="104"/>
      <c r="F138" s="104"/>
      <c r="G138" s="104"/>
      <c r="H138" s="104"/>
      <c r="I138" s="104"/>
      <c r="J138" s="104"/>
      <c r="K138" s="104"/>
      <c r="L138" s="104"/>
      <c r="M138" s="104"/>
      <c r="N138" s="104"/>
      <c r="O138" s="104"/>
      <c r="P138" s="104"/>
      <c r="Q138" s="104"/>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row>
    <row r="139" spans="1:66" ht="15.75" customHeight="1">
      <c r="A139" s="104"/>
      <c r="B139" s="104"/>
      <c r="C139" s="104"/>
      <c r="D139" s="104"/>
      <c r="E139" s="104"/>
      <c r="F139" s="104"/>
      <c r="G139" s="104"/>
      <c r="H139" s="104"/>
      <c r="I139" s="104"/>
      <c r="J139" s="104"/>
      <c r="K139" s="104"/>
      <c r="L139" s="104"/>
      <c r="M139" s="104"/>
      <c r="N139" s="104"/>
      <c r="O139" s="104"/>
      <c r="P139" s="104"/>
      <c r="Q139" s="104"/>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row>
    <row r="140" spans="1:66" ht="15.75" customHeight="1">
      <c r="A140" s="104"/>
      <c r="B140" s="104"/>
      <c r="C140" s="104"/>
      <c r="D140" s="104"/>
      <c r="E140" s="104"/>
      <c r="F140" s="104"/>
      <c r="G140" s="104"/>
      <c r="H140" s="104"/>
      <c r="I140" s="104"/>
      <c r="J140" s="104"/>
      <c r="K140" s="104"/>
      <c r="L140" s="104"/>
      <c r="M140" s="104"/>
      <c r="N140" s="104"/>
      <c r="O140" s="104"/>
      <c r="P140" s="104"/>
      <c r="Q140" s="104"/>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row>
    <row r="141" spans="1:66" ht="15.75" customHeight="1">
      <c r="A141" s="104"/>
      <c r="B141" s="104"/>
      <c r="C141" s="104"/>
      <c r="D141" s="104"/>
      <c r="E141" s="104"/>
      <c r="F141" s="104"/>
      <c r="G141" s="104"/>
      <c r="H141" s="104"/>
      <c r="I141" s="104"/>
      <c r="J141" s="104"/>
      <c r="K141" s="104"/>
      <c r="L141" s="104"/>
      <c r="M141" s="104"/>
      <c r="N141" s="104"/>
      <c r="O141" s="104"/>
      <c r="P141" s="104"/>
      <c r="Q141" s="104"/>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row>
    <row r="142" spans="1:66" ht="15.75" customHeight="1">
      <c r="A142" s="104"/>
      <c r="B142" s="104"/>
      <c r="C142" s="104"/>
      <c r="D142" s="104"/>
      <c r="E142" s="104"/>
      <c r="F142" s="104"/>
      <c r="G142" s="104"/>
      <c r="H142" s="104"/>
      <c r="I142" s="104"/>
      <c r="J142" s="104"/>
      <c r="K142" s="104"/>
      <c r="L142" s="104"/>
      <c r="M142" s="104"/>
      <c r="N142" s="104"/>
      <c r="O142" s="104"/>
      <c r="P142" s="104"/>
      <c r="Q142" s="104"/>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row>
    <row r="143" spans="1:66" ht="15.75" customHeight="1">
      <c r="A143" s="104"/>
      <c r="B143" s="104"/>
      <c r="C143" s="104"/>
      <c r="D143" s="104"/>
      <c r="E143" s="104"/>
      <c r="F143" s="104"/>
      <c r="G143" s="104"/>
      <c r="H143" s="104"/>
      <c r="I143" s="104"/>
      <c r="J143" s="104"/>
      <c r="K143" s="104"/>
      <c r="L143" s="104"/>
      <c r="M143" s="104"/>
      <c r="N143" s="104"/>
      <c r="O143" s="104"/>
      <c r="P143" s="104"/>
      <c r="Q143" s="104"/>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row>
    <row r="144" spans="1:66" ht="15.75" customHeight="1">
      <c r="A144" s="104"/>
      <c r="B144" s="104"/>
      <c r="C144" s="104"/>
      <c r="D144" s="104"/>
      <c r="E144" s="104"/>
      <c r="F144" s="104"/>
      <c r="G144" s="104"/>
      <c r="H144" s="104"/>
      <c r="I144" s="104"/>
      <c r="J144" s="104"/>
      <c r="K144" s="104"/>
      <c r="L144" s="104"/>
      <c r="M144" s="104"/>
      <c r="N144" s="104"/>
      <c r="O144" s="104"/>
      <c r="P144" s="104"/>
      <c r="Q144" s="104"/>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row>
    <row r="145" spans="1:66" ht="15.75" customHeight="1">
      <c r="A145" s="104"/>
      <c r="B145" s="104"/>
      <c r="C145" s="104"/>
      <c r="D145" s="104"/>
      <c r="E145" s="104"/>
      <c r="F145" s="104"/>
      <c r="G145" s="104"/>
      <c r="H145" s="104"/>
      <c r="I145" s="104"/>
      <c r="J145" s="104"/>
      <c r="K145" s="104"/>
      <c r="L145" s="104"/>
      <c r="M145" s="104"/>
      <c r="N145" s="104"/>
      <c r="O145" s="104"/>
      <c r="P145" s="104"/>
      <c r="Q145" s="104"/>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row>
    <row r="146" spans="1:66" ht="15.75" customHeight="1">
      <c r="A146" s="104"/>
      <c r="B146" s="104"/>
      <c r="C146" s="104"/>
      <c r="D146" s="104"/>
      <c r="E146" s="104"/>
      <c r="F146" s="104"/>
      <c r="G146" s="104"/>
      <c r="H146" s="104"/>
      <c r="I146" s="104"/>
      <c r="J146" s="104"/>
      <c r="K146" s="104"/>
      <c r="L146" s="104"/>
      <c r="M146" s="104"/>
      <c r="N146" s="104"/>
      <c r="O146" s="104"/>
      <c r="P146" s="104"/>
      <c r="Q146" s="104"/>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row>
    <row r="147" spans="1:66" ht="15.75" customHeight="1">
      <c r="A147" s="104"/>
      <c r="B147" s="104"/>
      <c r="C147" s="104"/>
      <c r="D147" s="104"/>
      <c r="E147" s="104"/>
      <c r="F147" s="104"/>
      <c r="G147" s="104"/>
      <c r="H147" s="104"/>
      <c r="I147" s="104"/>
      <c r="J147" s="104"/>
      <c r="K147" s="104"/>
      <c r="L147" s="104"/>
      <c r="M147" s="104"/>
      <c r="N147" s="104"/>
      <c r="O147" s="104"/>
      <c r="P147" s="104"/>
      <c r="Q147" s="104"/>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row>
    <row r="148" spans="1:66" ht="15.75" customHeight="1">
      <c r="A148" s="104"/>
      <c r="B148" s="104"/>
      <c r="C148" s="104"/>
      <c r="D148" s="104"/>
      <c r="E148" s="104"/>
      <c r="F148" s="104"/>
      <c r="G148" s="104"/>
      <c r="H148" s="104"/>
      <c r="I148" s="104"/>
      <c r="J148" s="104"/>
      <c r="K148" s="104"/>
      <c r="L148" s="104"/>
      <c r="M148" s="104"/>
      <c r="N148" s="104"/>
      <c r="O148" s="104"/>
      <c r="P148" s="104"/>
      <c r="Q148" s="104"/>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row>
    <row r="149" spans="1:66" ht="15.75" customHeight="1">
      <c r="A149" s="104"/>
      <c r="B149" s="104"/>
      <c r="C149" s="104"/>
      <c r="D149" s="104"/>
      <c r="E149" s="104"/>
      <c r="F149" s="104"/>
      <c r="G149" s="104"/>
      <c r="H149" s="104"/>
      <c r="I149" s="104"/>
      <c r="J149" s="104"/>
      <c r="K149" s="104"/>
      <c r="L149" s="104"/>
      <c r="M149" s="104"/>
      <c r="N149" s="104"/>
      <c r="O149" s="104"/>
      <c r="P149" s="104"/>
      <c r="Q149" s="104"/>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row>
    <row r="150" spans="1:66" ht="15.75" customHeight="1">
      <c r="A150" s="104"/>
      <c r="B150" s="104"/>
      <c r="C150" s="104"/>
      <c r="D150" s="104"/>
      <c r="E150" s="104"/>
      <c r="F150" s="104"/>
      <c r="G150" s="104"/>
      <c r="H150" s="104"/>
      <c r="I150" s="104"/>
      <c r="J150" s="104"/>
      <c r="K150" s="104"/>
      <c r="L150" s="104"/>
      <c r="M150" s="104"/>
      <c r="N150" s="104"/>
      <c r="O150" s="104"/>
      <c r="P150" s="104"/>
      <c r="Q150" s="104"/>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row>
    <row r="151" spans="1:66" ht="15.75" customHeight="1">
      <c r="A151" s="104"/>
      <c r="B151" s="104"/>
      <c r="C151" s="104"/>
      <c r="D151" s="104"/>
      <c r="E151" s="104"/>
      <c r="F151" s="104"/>
      <c r="G151" s="104"/>
      <c r="H151" s="104"/>
      <c r="I151" s="104"/>
      <c r="J151" s="104"/>
      <c r="K151" s="104"/>
      <c r="L151" s="104"/>
      <c r="M151" s="104"/>
      <c r="N151" s="104"/>
      <c r="O151" s="104"/>
      <c r="P151" s="104"/>
      <c r="Q151" s="104"/>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row>
    <row r="152" spans="1:66" ht="15.75" customHeight="1">
      <c r="A152" s="104"/>
      <c r="B152" s="104"/>
      <c r="C152" s="104"/>
      <c r="D152" s="104"/>
      <c r="E152" s="104"/>
      <c r="F152" s="104"/>
      <c r="G152" s="104"/>
      <c r="H152" s="104"/>
      <c r="I152" s="104"/>
      <c r="J152" s="104"/>
      <c r="K152" s="104"/>
      <c r="L152" s="104"/>
      <c r="M152" s="104"/>
      <c r="N152" s="104"/>
      <c r="O152" s="104"/>
      <c r="P152" s="104"/>
      <c r="Q152" s="104"/>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row>
    <row r="153" spans="1:66" ht="15.75" customHeight="1">
      <c r="A153" s="104"/>
      <c r="B153" s="104"/>
      <c r="C153" s="104"/>
      <c r="D153" s="104"/>
      <c r="E153" s="104"/>
      <c r="F153" s="104"/>
      <c r="G153" s="104"/>
      <c r="H153" s="104"/>
      <c r="I153" s="104"/>
      <c r="J153" s="104"/>
      <c r="K153" s="104"/>
      <c r="L153" s="104"/>
      <c r="M153" s="104"/>
      <c r="N153" s="104"/>
      <c r="O153" s="104"/>
      <c r="P153" s="104"/>
      <c r="Q153" s="104"/>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row>
    <row r="154" spans="1:66" ht="15.75" customHeight="1">
      <c r="A154" s="104"/>
      <c r="B154" s="104"/>
      <c r="C154" s="104"/>
      <c r="D154" s="104"/>
      <c r="E154" s="104"/>
      <c r="F154" s="104"/>
      <c r="G154" s="104"/>
      <c r="H154" s="104"/>
      <c r="I154" s="104"/>
      <c r="J154" s="104"/>
      <c r="K154" s="104"/>
      <c r="L154" s="104"/>
      <c r="M154" s="104"/>
      <c r="N154" s="104"/>
      <c r="O154" s="104"/>
      <c r="P154" s="104"/>
      <c r="Q154" s="104"/>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row>
    <row r="155" spans="1:66" ht="15.75" customHeight="1">
      <c r="A155" s="107"/>
      <c r="B155" s="107"/>
      <c r="C155" s="107"/>
      <c r="D155" s="107"/>
      <c r="E155" s="107"/>
      <c r="F155" s="107"/>
      <c r="G155" s="107"/>
      <c r="H155" s="107"/>
      <c r="I155" s="107"/>
      <c r="J155" s="107"/>
      <c r="K155" s="107"/>
      <c r="L155" s="107"/>
      <c r="M155" s="107"/>
      <c r="N155" s="107"/>
      <c r="O155" s="107"/>
      <c r="P155" s="107"/>
      <c r="Q155" s="107"/>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row>
    <row r="156" spans="1:66" ht="15.75" customHeight="1">
      <c r="A156" s="107"/>
      <c r="B156" s="107"/>
      <c r="C156" s="107"/>
      <c r="D156" s="107"/>
      <c r="E156" s="107"/>
      <c r="F156" s="107"/>
      <c r="G156" s="107"/>
      <c r="H156" s="107"/>
      <c r="I156" s="107"/>
      <c r="J156" s="107"/>
      <c r="K156" s="107"/>
      <c r="L156" s="107"/>
      <c r="M156" s="107"/>
      <c r="N156" s="107"/>
      <c r="O156" s="107"/>
      <c r="P156" s="107"/>
      <c r="Q156" s="107"/>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row>
    <row r="157" spans="1:66" ht="15.75" customHeight="1">
      <c r="A157" s="107"/>
      <c r="B157" s="107"/>
      <c r="C157" s="107"/>
      <c r="D157" s="107"/>
      <c r="E157" s="107"/>
      <c r="F157" s="107"/>
      <c r="G157" s="107"/>
      <c r="H157" s="107"/>
      <c r="I157" s="107"/>
      <c r="J157" s="107"/>
      <c r="K157" s="107"/>
      <c r="L157" s="107"/>
      <c r="M157" s="107"/>
      <c r="N157" s="107"/>
      <c r="O157" s="107"/>
      <c r="P157" s="107"/>
      <c r="Q157" s="107"/>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row>
    <row r="158" spans="1:66" ht="15.75" customHeight="1">
      <c r="A158" s="107"/>
      <c r="B158" s="107"/>
      <c r="C158" s="107"/>
      <c r="D158" s="107"/>
      <c r="E158" s="107"/>
      <c r="F158" s="107"/>
      <c r="G158" s="107"/>
      <c r="H158" s="107"/>
      <c r="I158" s="107"/>
      <c r="J158" s="107"/>
      <c r="K158" s="107"/>
      <c r="L158" s="107"/>
      <c r="M158" s="107"/>
      <c r="N158" s="107"/>
      <c r="O158" s="107"/>
      <c r="P158" s="107"/>
      <c r="Q158" s="107"/>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row>
    <row r="159" spans="1:66" ht="15.75" customHeight="1">
      <c r="A159" s="107"/>
      <c r="B159" s="107"/>
      <c r="C159" s="107"/>
      <c r="D159" s="107"/>
      <c r="E159" s="107"/>
      <c r="F159" s="107"/>
      <c r="G159" s="107"/>
      <c r="H159" s="107"/>
      <c r="I159" s="107"/>
      <c r="J159" s="107"/>
      <c r="K159" s="107"/>
      <c r="L159" s="107"/>
      <c r="M159" s="107"/>
      <c r="N159" s="107"/>
      <c r="O159" s="107"/>
      <c r="P159" s="107"/>
      <c r="Q159" s="107"/>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row>
    <row r="160" spans="1:66" ht="15.75" customHeight="1">
      <c r="A160" s="107"/>
      <c r="B160" s="107"/>
      <c r="C160" s="107"/>
      <c r="D160" s="107"/>
      <c r="E160" s="107"/>
      <c r="F160" s="107"/>
      <c r="G160" s="107"/>
      <c r="H160" s="107"/>
      <c r="I160" s="107"/>
      <c r="J160" s="107"/>
      <c r="K160" s="107"/>
      <c r="L160" s="107"/>
      <c r="M160" s="107"/>
      <c r="N160" s="107"/>
      <c r="O160" s="107"/>
      <c r="P160" s="107"/>
      <c r="Q160" s="107"/>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row>
    <row r="161" spans="1:66" ht="15.75" customHeight="1">
      <c r="A161" s="107"/>
      <c r="B161" s="107"/>
      <c r="C161" s="107"/>
      <c r="D161" s="107"/>
      <c r="E161" s="107"/>
      <c r="F161" s="107"/>
      <c r="G161" s="107"/>
      <c r="H161" s="107"/>
      <c r="I161" s="107"/>
      <c r="J161" s="107"/>
      <c r="K161" s="107"/>
      <c r="L161" s="107"/>
      <c r="M161" s="107"/>
      <c r="N161" s="107"/>
      <c r="O161" s="107"/>
      <c r="P161" s="107"/>
      <c r="Q161" s="107"/>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row>
    <row r="162" spans="1:66" ht="15.75" customHeight="1">
      <c r="A162" s="107"/>
      <c r="B162" s="107"/>
      <c r="C162" s="107"/>
      <c r="D162" s="107"/>
      <c r="E162" s="107"/>
      <c r="F162" s="107"/>
      <c r="G162" s="107"/>
      <c r="H162" s="107"/>
      <c r="I162" s="107"/>
      <c r="J162" s="107"/>
      <c r="K162" s="107"/>
      <c r="L162" s="107"/>
      <c r="M162" s="107"/>
      <c r="N162" s="107"/>
      <c r="O162" s="107"/>
      <c r="P162" s="107"/>
      <c r="Q162" s="107"/>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row>
    <row r="163" spans="1:66" ht="15.75" customHeight="1">
      <c r="A163" s="107"/>
      <c r="B163" s="107"/>
      <c r="C163" s="107"/>
      <c r="D163" s="107"/>
      <c r="E163" s="107"/>
      <c r="F163" s="107"/>
      <c r="G163" s="107"/>
      <c r="H163" s="107"/>
      <c r="I163" s="107"/>
      <c r="J163" s="107"/>
      <c r="K163" s="107"/>
      <c r="L163" s="107"/>
      <c r="M163" s="107"/>
      <c r="N163" s="107"/>
      <c r="O163" s="107"/>
      <c r="P163" s="107"/>
      <c r="Q163" s="107"/>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row>
    <row r="164" spans="1:66" ht="15.75" customHeight="1">
      <c r="A164" s="107"/>
      <c r="B164" s="107"/>
      <c r="C164" s="107"/>
      <c r="D164" s="107"/>
      <c r="E164" s="107"/>
      <c r="F164" s="107"/>
      <c r="G164" s="107"/>
      <c r="H164" s="107"/>
      <c r="I164" s="107"/>
      <c r="J164" s="107"/>
      <c r="K164" s="107"/>
      <c r="L164" s="107"/>
      <c r="M164" s="107"/>
      <c r="N164" s="107"/>
      <c r="O164" s="107"/>
      <c r="P164" s="107"/>
      <c r="Q164" s="107"/>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row>
    <row r="165" spans="1:66" ht="15.75" customHeight="1">
      <c r="A165" s="107"/>
      <c r="B165" s="107"/>
      <c r="C165" s="107"/>
      <c r="D165" s="107"/>
      <c r="E165" s="107"/>
      <c r="F165" s="107"/>
      <c r="G165" s="107"/>
      <c r="H165" s="107"/>
      <c r="I165" s="107"/>
      <c r="J165" s="107"/>
      <c r="K165" s="107"/>
      <c r="L165" s="107"/>
      <c r="M165" s="107"/>
      <c r="N165" s="107"/>
      <c r="O165" s="107"/>
      <c r="P165" s="107"/>
      <c r="Q165" s="107"/>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row>
    <row r="166" spans="1:66" ht="15.75" customHeight="1">
      <c r="A166" s="107"/>
      <c r="B166" s="107"/>
      <c r="C166" s="107"/>
      <c r="D166" s="107"/>
      <c r="E166" s="107"/>
      <c r="F166" s="107"/>
      <c r="G166" s="107"/>
      <c r="H166" s="107"/>
      <c r="I166" s="107"/>
      <c r="J166" s="107"/>
      <c r="K166" s="107"/>
      <c r="L166" s="107"/>
      <c r="M166" s="107"/>
      <c r="N166" s="107"/>
      <c r="O166" s="107"/>
      <c r="P166" s="107"/>
      <c r="Q166" s="107"/>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row>
    <row r="167" spans="1:66" ht="15.75" customHeight="1">
      <c r="A167" s="107"/>
      <c r="B167" s="107"/>
      <c r="C167" s="107"/>
      <c r="D167" s="107"/>
      <c r="E167" s="107"/>
      <c r="F167" s="107"/>
      <c r="G167" s="107"/>
      <c r="H167" s="107"/>
      <c r="I167" s="107"/>
      <c r="J167" s="107"/>
      <c r="K167" s="107"/>
      <c r="L167" s="107"/>
      <c r="M167" s="107"/>
      <c r="N167" s="107"/>
      <c r="O167" s="107"/>
      <c r="P167" s="107"/>
      <c r="Q167" s="107"/>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row>
    <row r="168" spans="1:66" ht="15.75" customHeight="1">
      <c r="A168" s="107"/>
      <c r="B168" s="107"/>
      <c r="C168" s="107"/>
      <c r="D168" s="107"/>
      <c r="E168" s="107"/>
      <c r="F168" s="107"/>
      <c r="G168" s="107"/>
      <c r="H168" s="107"/>
      <c r="I168" s="107"/>
      <c r="J168" s="107"/>
      <c r="K168" s="107"/>
      <c r="L168" s="107"/>
      <c r="M168" s="107"/>
      <c r="N168" s="107"/>
      <c r="O168" s="107"/>
      <c r="P168" s="107"/>
      <c r="Q168" s="107"/>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row>
    <row r="169" spans="1:66" ht="15.75" customHeight="1">
      <c r="A169" s="107"/>
      <c r="B169" s="107"/>
      <c r="C169" s="107"/>
      <c r="D169" s="107"/>
      <c r="E169" s="107"/>
      <c r="F169" s="107"/>
      <c r="G169" s="107"/>
      <c r="H169" s="107"/>
      <c r="I169" s="107"/>
      <c r="J169" s="107"/>
      <c r="K169" s="107"/>
      <c r="L169" s="107"/>
      <c r="M169" s="107"/>
      <c r="N169" s="107"/>
      <c r="O169" s="107"/>
      <c r="P169" s="107"/>
      <c r="Q169" s="107"/>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row>
    <row r="170" spans="1:66" ht="15.75" customHeight="1">
      <c r="A170" s="107"/>
      <c r="B170" s="107"/>
      <c r="C170" s="107"/>
      <c r="D170" s="107"/>
      <c r="E170" s="107"/>
      <c r="F170" s="107"/>
      <c r="G170" s="107"/>
      <c r="H170" s="107"/>
      <c r="I170" s="107"/>
      <c r="J170" s="107"/>
      <c r="K170" s="107"/>
      <c r="L170" s="107"/>
      <c r="M170" s="107"/>
      <c r="N170" s="107"/>
      <c r="O170" s="107"/>
      <c r="P170" s="107"/>
      <c r="Q170" s="107"/>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row>
    <row r="171" spans="1:66" ht="15.75" customHeight="1">
      <c r="A171" s="107"/>
      <c r="B171" s="107"/>
      <c r="C171" s="107"/>
      <c r="D171" s="107"/>
      <c r="E171" s="107"/>
      <c r="F171" s="107"/>
      <c r="G171" s="107"/>
      <c r="H171" s="107"/>
      <c r="I171" s="107"/>
      <c r="J171" s="107"/>
      <c r="K171" s="107"/>
      <c r="L171" s="107"/>
      <c r="M171" s="107"/>
      <c r="N171" s="107"/>
      <c r="O171" s="107"/>
      <c r="P171" s="107"/>
      <c r="Q171" s="107"/>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row>
    <row r="172" spans="1:66" ht="15.75" customHeight="1">
      <c r="A172" s="107"/>
      <c r="B172" s="107"/>
      <c r="C172" s="107"/>
      <c r="D172" s="107"/>
      <c r="E172" s="107"/>
      <c r="F172" s="107"/>
      <c r="G172" s="107"/>
      <c r="H172" s="107"/>
      <c r="I172" s="107"/>
      <c r="J172" s="107"/>
      <c r="K172" s="107"/>
      <c r="L172" s="107"/>
      <c r="M172" s="107"/>
      <c r="N172" s="107"/>
      <c r="O172" s="107"/>
      <c r="P172" s="107"/>
      <c r="Q172" s="107"/>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row>
    <row r="173" spans="1:66" ht="15.75" customHeight="1">
      <c r="A173" s="107"/>
      <c r="B173" s="107"/>
      <c r="C173" s="107"/>
      <c r="D173" s="107"/>
      <c r="E173" s="107"/>
      <c r="F173" s="107"/>
      <c r="G173" s="107"/>
      <c r="H173" s="107"/>
      <c r="I173" s="107"/>
      <c r="J173" s="107"/>
      <c r="K173" s="107"/>
      <c r="L173" s="107"/>
      <c r="M173" s="107"/>
      <c r="N173" s="107"/>
      <c r="O173" s="107"/>
      <c r="P173" s="107"/>
      <c r="Q173" s="107"/>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row>
    <row r="174" spans="1:66" ht="15.75" customHeight="1">
      <c r="A174" s="107"/>
      <c r="B174" s="107"/>
      <c r="C174" s="107"/>
      <c r="D174" s="107"/>
      <c r="E174" s="107"/>
      <c r="F174" s="107"/>
      <c r="G174" s="107"/>
      <c r="H174" s="107"/>
      <c r="I174" s="107"/>
      <c r="J174" s="107"/>
      <c r="K174" s="107"/>
      <c r="L174" s="107"/>
      <c r="M174" s="107"/>
      <c r="N174" s="107"/>
      <c r="O174" s="107"/>
      <c r="P174" s="107"/>
      <c r="Q174" s="107"/>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row>
    <row r="175" spans="1:66" ht="15.75" customHeight="1">
      <c r="A175" s="107"/>
      <c r="B175" s="107"/>
      <c r="C175" s="107"/>
      <c r="D175" s="107"/>
      <c r="E175" s="107"/>
      <c r="F175" s="107"/>
      <c r="G175" s="107"/>
      <c r="H175" s="107"/>
      <c r="I175" s="107"/>
      <c r="J175" s="107"/>
      <c r="K175" s="107"/>
      <c r="L175" s="107"/>
      <c r="M175" s="107"/>
      <c r="N175" s="107"/>
      <c r="O175" s="107"/>
      <c r="P175" s="107"/>
      <c r="Q175" s="107"/>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row>
    <row r="176" spans="1:66" ht="15.75" customHeight="1">
      <c r="A176" s="107"/>
      <c r="B176" s="107"/>
      <c r="C176" s="107"/>
      <c r="D176" s="107"/>
      <c r="E176" s="107"/>
      <c r="F176" s="107"/>
      <c r="G176" s="107"/>
      <c r="H176" s="107"/>
      <c r="I176" s="107"/>
      <c r="J176" s="107"/>
      <c r="K176" s="107"/>
      <c r="L176" s="107"/>
      <c r="M176" s="107"/>
      <c r="N176" s="107"/>
      <c r="O176" s="107"/>
      <c r="P176" s="107"/>
      <c r="Q176" s="107"/>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row>
    <row r="177" spans="1:66" ht="15.75" customHeight="1">
      <c r="A177" s="107"/>
      <c r="B177" s="107"/>
      <c r="C177" s="107"/>
      <c r="D177" s="107"/>
      <c r="E177" s="107"/>
      <c r="F177" s="107"/>
      <c r="G177" s="107"/>
      <c r="H177" s="107"/>
      <c r="I177" s="107"/>
      <c r="J177" s="107"/>
      <c r="K177" s="107"/>
      <c r="L177" s="107"/>
      <c r="M177" s="107"/>
      <c r="N177" s="107"/>
      <c r="O177" s="107"/>
      <c r="P177" s="107"/>
      <c r="Q177" s="107"/>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row>
    <row r="178" spans="1:66" ht="15.75" customHeight="1">
      <c r="A178" s="107"/>
      <c r="B178" s="107"/>
      <c r="C178" s="107"/>
      <c r="D178" s="107"/>
      <c r="E178" s="107"/>
      <c r="F178" s="107"/>
      <c r="G178" s="107"/>
      <c r="H178" s="107"/>
      <c r="I178" s="107"/>
      <c r="J178" s="107"/>
      <c r="K178" s="107"/>
      <c r="L178" s="107"/>
      <c r="M178" s="107"/>
      <c r="N178" s="107"/>
      <c r="O178" s="107"/>
      <c r="P178" s="107"/>
      <c r="Q178" s="107"/>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row>
    <row r="179" spans="1:66" ht="15.75" customHeight="1">
      <c r="A179" s="107"/>
      <c r="B179" s="107"/>
      <c r="C179" s="107"/>
      <c r="D179" s="107"/>
      <c r="E179" s="107"/>
      <c r="F179" s="107"/>
      <c r="G179" s="107"/>
      <c r="H179" s="107"/>
      <c r="I179" s="107"/>
      <c r="J179" s="107"/>
      <c r="K179" s="107"/>
      <c r="L179" s="107"/>
      <c r="M179" s="107"/>
      <c r="N179" s="107"/>
      <c r="O179" s="107"/>
      <c r="P179" s="107"/>
      <c r="Q179" s="107"/>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row>
    <row r="180" spans="1:66" ht="15.75" customHeight="1">
      <c r="A180" s="107"/>
      <c r="B180" s="107"/>
      <c r="C180" s="107"/>
      <c r="D180" s="107"/>
      <c r="E180" s="107"/>
      <c r="F180" s="107"/>
      <c r="G180" s="107"/>
      <c r="H180" s="107"/>
      <c r="I180" s="107"/>
      <c r="J180" s="107"/>
      <c r="K180" s="107"/>
      <c r="L180" s="107"/>
      <c r="M180" s="107"/>
      <c r="N180" s="107"/>
      <c r="O180" s="107"/>
      <c r="P180" s="107"/>
      <c r="Q180" s="107"/>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row>
    <row r="181" spans="1:66" ht="15.75" customHeight="1">
      <c r="A181" s="107"/>
      <c r="B181" s="107"/>
      <c r="C181" s="107"/>
      <c r="D181" s="107"/>
      <c r="E181" s="107"/>
      <c r="F181" s="107"/>
      <c r="G181" s="107"/>
      <c r="H181" s="107"/>
      <c r="I181" s="107"/>
      <c r="J181" s="107"/>
      <c r="K181" s="107"/>
      <c r="L181" s="107"/>
      <c r="M181" s="107"/>
      <c r="N181" s="107"/>
      <c r="O181" s="107"/>
      <c r="P181" s="107"/>
      <c r="Q181" s="107"/>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row>
    <row r="182" spans="1:66" ht="15.75" customHeight="1">
      <c r="A182" s="107"/>
      <c r="B182" s="107"/>
      <c r="C182" s="107"/>
      <c r="D182" s="107"/>
      <c r="E182" s="107"/>
      <c r="F182" s="107"/>
      <c r="G182" s="107"/>
      <c r="H182" s="107"/>
      <c r="I182" s="107"/>
      <c r="J182" s="107"/>
      <c r="K182" s="107"/>
      <c r="L182" s="107"/>
      <c r="M182" s="107"/>
      <c r="N182" s="107"/>
      <c r="O182" s="107"/>
      <c r="P182" s="107"/>
      <c r="Q182" s="107"/>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row>
    <row r="183" spans="1:66" ht="15.75" customHeight="1">
      <c r="A183" s="107"/>
      <c r="B183" s="107"/>
      <c r="C183" s="107"/>
      <c r="D183" s="107"/>
      <c r="E183" s="107"/>
      <c r="F183" s="107"/>
      <c r="G183" s="107"/>
      <c r="H183" s="107"/>
      <c r="I183" s="107"/>
      <c r="J183" s="107"/>
      <c r="K183" s="107"/>
      <c r="L183" s="107"/>
      <c r="M183" s="107"/>
      <c r="N183" s="107"/>
      <c r="O183" s="107"/>
      <c r="P183" s="107"/>
      <c r="Q183" s="107"/>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row>
    <row r="184" spans="1:66" ht="15.75" customHeight="1">
      <c r="A184" s="107"/>
      <c r="B184" s="107"/>
      <c r="C184" s="107"/>
      <c r="D184" s="107"/>
      <c r="E184" s="107"/>
      <c r="F184" s="107"/>
      <c r="G184" s="107"/>
      <c r="H184" s="107"/>
      <c r="I184" s="107"/>
      <c r="J184" s="107"/>
      <c r="K184" s="107"/>
      <c r="L184" s="107"/>
      <c r="M184" s="107"/>
      <c r="N184" s="107"/>
      <c r="O184" s="107"/>
      <c r="P184" s="107"/>
      <c r="Q184" s="107"/>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row>
    <row r="185" spans="1:66" ht="15.75" customHeight="1">
      <c r="A185" s="107"/>
      <c r="B185" s="107"/>
      <c r="C185" s="107"/>
      <c r="D185" s="107"/>
      <c r="E185" s="107"/>
      <c r="F185" s="107"/>
      <c r="G185" s="107"/>
      <c r="H185" s="107"/>
      <c r="I185" s="107"/>
      <c r="J185" s="107"/>
      <c r="K185" s="107"/>
      <c r="L185" s="107"/>
      <c r="M185" s="107"/>
      <c r="N185" s="107"/>
      <c r="O185" s="107"/>
      <c r="P185" s="107"/>
      <c r="Q185" s="107"/>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row>
    <row r="186" spans="1:66" ht="15.75" customHeight="1">
      <c r="A186" s="107"/>
      <c r="B186" s="107"/>
      <c r="C186" s="107"/>
      <c r="D186" s="107"/>
      <c r="E186" s="107"/>
      <c r="F186" s="107"/>
      <c r="G186" s="107"/>
      <c r="H186" s="107"/>
      <c r="I186" s="107"/>
      <c r="J186" s="107"/>
      <c r="K186" s="107"/>
      <c r="L186" s="107"/>
      <c r="M186" s="107"/>
      <c r="N186" s="107"/>
      <c r="O186" s="107"/>
      <c r="P186" s="107"/>
      <c r="Q186" s="107"/>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row>
    <row r="187" spans="1:66" ht="15.75" customHeight="1">
      <c r="A187" s="107"/>
      <c r="B187" s="107"/>
      <c r="C187" s="107"/>
      <c r="D187" s="107"/>
      <c r="E187" s="107"/>
      <c r="F187" s="107"/>
      <c r="G187" s="107"/>
      <c r="H187" s="107"/>
      <c r="I187" s="107"/>
      <c r="J187" s="107"/>
      <c r="K187" s="107"/>
      <c r="L187" s="107"/>
      <c r="M187" s="107"/>
      <c r="N187" s="107"/>
      <c r="O187" s="107"/>
      <c r="P187" s="107"/>
      <c r="Q187" s="107"/>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row>
    <row r="188" spans="1:66" ht="15.75" customHeight="1">
      <c r="A188" s="107"/>
      <c r="B188" s="107"/>
      <c r="C188" s="107"/>
      <c r="D188" s="107"/>
      <c r="E188" s="107"/>
      <c r="F188" s="107"/>
      <c r="G188" s="107"/>
      <c r="H188" s="107"/>
      <c r="I188" s="107"/>
      <c r="J188" s="107"/>
      <c r="K188" s="107"/>
      <c r="L188" s="107"/>
      <c r="M188" s="107"/>
      <c r="N188" s="107"/>
      <c r="O188" s="107"/>
      <c r="P188" s="107"/>
      <c r="Q188" s="107"/>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row>
    <row r="189" spans="1:66" ht="15.75" customHeight="1">
      <c r="A189" s="107"/>
      <c r="B189" s="107"/>
      <c r="C189" s="107"/>
      <c r="D189" s="107"/>
      <c r="E189" s="107"/>
      <c r="F189" s="107"/>
      <c r="G189" s="107"/>
      <c r="H189" s="107"/>
      <c r="I189" s="107"/>
      <c r="J189" s="107"/>
      <c r="K189" s="107"/>
      <c r="L189" s="107"/>
      <c r="M189" s="107"/>
      <c r="N189" s="107"/>
      <c r="O189" s="107"/>
      <c r="P189" s="107"/>
      <c r="Q189" s="107"/>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row>
    <row r="190" spans="1:66" ht="15.75" customHeight="1">
      <c r="A190" s="107"/>
      <c r="B190" s="107"/>
      <c r="C190" s="107"/>
      <c r="D190" s="107"/>
      <c r="E190" s="107"/>
      <c r="F190" s="107"/>
      <c r="G190" s="107"/>
      <c r="H190" s="107"/>
      <c r="I190" s="107"/>
      <c r="J190" s="107"/>
      <c r="K190" s="107"/>
      <c r="L190" s="107"/>
      <c r="M190" s="107"/>
      <c r="N190" s="107"/>
      <c r="O190" s="107"/>
      <c r="P190" s="107"/>
      <c r="Q190" s="107"/>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row>
    <row r="191" spans="1:66" ht="15.75" customHeight="1">
      <c r="A191" s="107"/>
      <c r="B191" s="107"/>
      <c r="C191" s="107"/>
      <c r="D191" s="107"/>
      <c r="E191" s="107"/>
      <c r="F191" s="107"/>
      <c r="G191" s="107"/>
      <c r="H191" s="107"/>
      <c r="I191" s="107"/>
      <c r="J191" s="107"/>
      <c r="K191" s="107"/>
      <c r="L191" s="107"/>
      <c r="M191" s="107"/>
      <c r="N191" s="107"/>
      <c r="O191" s="107"/>
      <c r="P191" s="107"/>
      <c r="Q191" s="107"/>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row>
    <row r="192" spans="1:66" ht="15.75" customHeight="1">
      <c r="A192" s="107"/>
      <c r="B192" s="107"/>
      <c r="C192" s="107"/>
      <c r="D192" s="107"/>
      <c r="E192" s="107"/>
      <c r="F192" s="107"/>
      <c r="G192" s="107"/>
      <c r="H192" s="107"/>
      <c r="I192" s="107"/>
      <c r="J192" s="107"/>
      <c r="K192" s="107"/>
      <c r="L192" s="107"/>
      <c r="M192" s="107"/>
      <c r="N192" s="107"/>
      <c r="O192" s="107"/>
      <c r="P192" s="107"/>
      <c r="Q192" s="107"/>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row>
    <row r="193" spans="1:66" ht="15.75" customHeight="1">
      <c r="A193" s="107"/>
      <c r="B193" s="107"/>
      <c r="C193" s="107"/>
      <c r="D193" s="107"/>
      <c r="E193" s="107"/>
      <c r="F193" s="107"/>
      <c r="G193" s="107"/>
      <c r="H193" s="107"/>
      <c r="I193" s="107"/>
      <c r="J193" s="107"/>
      <c r="K193" s="107"/>
      <c r="L193" s="107"/>
      <c r="M193" s="107"/>
      <c r="N193" s="107"/>
      <c r="O193" s="107"/>
      <c r="P193" s="107"/>
      <c r="Q193" s="107"/>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row>
    <row r="194" spans="1:66" ht="15.75" customHeight="1">
      <c r="A194" s="107"/>
      <c r="B194" s="107"/>
      <c r="C194" s="107"/>
      <c r="D194" s="107"/>
      <c r="E194" s="107"/>
      <c r="F194" s="107"/>
      <c r="G194" s="107"/>
      <c r="H194" s="107"/>
      <c r="I194" s="107"/>
      <c r="J194" s="107"/>
      <c r="K194" s="107"/>
      <c r="L194" s="107"/>
      <c r="M194" s="107"/>
      <c r="N194" s="107"/>
      <c r="O194" s="107"/>
      <c r="P194" s="107"/>
      <c r="Q194" s="107"/>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row>
    <row r="195" spans="1:66" ht="15.75" customHeight="1">
      <c r="A195" s="107"/>
      <c r="B195" s="107"/>
      <c r="C195" s="107"/>
      <c r="D195" s="107"/>
      <c r="E195" s="107"/>
      <c r="F195" s="107"/>
      <c r="G195" s="107"/>
      <c r="H195" s="107"/>
      <c r="I195" s="107"/>
      <c r="J195" s="107"/>
      <c r="K195" s="107"/>
      <c r="L195" s="107"/>
      <c r="M195" s="107"/>
      <c r="N195" s="107"/>
      <c r="O195" s="107"/>
      <c r="P195" s="107"/>
      <c r="Q195" s="107"/>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row>
    <row r="196" spans="1:66" ht="15.75" customHeight="1">
      <c r="A196" s="107"/>
      <c r="B196" s="107"/>
      <c r="C196" s="107"/>
      <c r="D196" s="107"/>
      <c r="E196" s="107"/>
      <c r="F196" s="107"/>
      <c r="G196" s="107"/>
      <c r="H196" s="107"/>
      <c r="I196" s="107"/>
      <c r="J196" s="107"/>
      <c r="K196" s="107"/>
      <c r="L196" s="107"/>
      <c r="M196" s="107"/>
      <c r="N196" s="107"/>
      <c r="O196" s="107"/>
      <c r="P196" s="107"/>
      <c r="Q196" s="107"/>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row>
    <row r="197" spans="1:66" ht="15.75" customHeight="1">
      <c r="A197" s="107"/>
      <c r="B197" s="107"/>
      <c r="C197" s="107"/>
      <c r="D197" s="107"/>
      <c r="E197" s="107"/>
      <c r="F197" s="107"/>
      <c r="G197" s="107"/>
      <c r="H197" s="107"/>
      <c r="I197" s="107"/>
      <c r="J197" s="107"/>
      <c r="K197" s="107"/>
      <c r="L197" s="107"/>
      <c r="M197" s="107"/>
      <c r="N197" s="107"/>
      <c r="O197" s="107"/>
      <c r="P197" s="107"/>
      <c r="Q197" s="107"/>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row>
    <row r="198" spans="1:66" ht="15.75" customHeight="1">
      <c r="A198" s="107"/>
      <c r="B198" s="107"/>
      <c r="C198" s="107"/>
      <c r="D198" s="107"/>
      <c r="E198" s="107"/>
      <c r="F198" s="107"/>
      <c r="G198" s="107"/>
      <c r="H198" s="107"/>
      <c r="I198" s="107"/>
      <c r="J198" s="107"/>
      <c r="K198" s="107"/>
      <c r="L198" s="107"/>
      <c r="M198" s="107"/>
      <c r="N198" s="107"/>
      <c r="O198" s="107"/>
      <c r="P198" s="107"/>
      <c r="Q198" s="107"/>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row>
    <row r="199" spans="1:66" ht="15.75" customHeight="1">
      <c r="A199" s="107"/>
      <c r="B199" s="107"/>
      <c r="C199" s="107"/>
      <c r="D199" s="107"/>
      <c r="E199" s="107"/>
      <c r="F199" s="107"/>
      <c r="G199" s="107"/>
      <c r="H199" s="107"/>
      <c r="I199" s="107"/>
      <c r="J199" s="107"/>
      <c r="K199" s="107"/>
      <c r="L199" s="107"/>
      <c r="M199" s="107"/>
      <c r="N199" s="107"/>
      <c r="O199" s="107"/>
      <c r="P199" s="107"/>
      <c r="Q199" s="107"/>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row>
    <row r="200" spans="1:66" ht="15.75" customHeight="1">
      <c r="A200" s="107"/>
      <c r="B200" s="107"/>
      <c r="C200" s="107"/>
      <c r="D200" s="107"/>
      <c r="E200" s="107"/>
      <c r="F200" s="107"/>
      <c r="G200" s="107"/>
      <c r="H200" s="107"/>
      <c r="I200" s="107"/>
      <c r="J200" s="107"/>
      <c r="K200" s="107"/>
      <c r="L200" s="107"/>
      <c r="M200" s="107"/>
      <c r="N200" s="107"/>
      <c r="O200" s="107"/>
      <c r="P200" s="107"/>
      <c r="Q200" s="107"/>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row>
    <row r="201" spans="1:66" ht="15.75" customHeight="1">
      <c r="A201" s="107"/>
      <c r="B201" s="107"/>
      <c r="C201" s="107"/>
      <c r="D201" s="107"/>
      <c r="E201" s="107"/>
      <c r="F201" s="107"/>
      <c r="G201" s="107"/>
      <c r="H201" s="107"/>
      <c r="I201" s="107"/>
      <c r="J201" s="107"/>
      <c r="K201" s="107"/>
      <c r="L201" s="107"/>
      <c r="M201" s="107"/>
      <c r="N201" s="107"/>
      <c r="O201" s="107"/>
      <c r="P201" s="107"/>
      <c r="Q201" s="107"/>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row>
    <row r="202" spans="1:66" ht="15.75" customHeight="1">
      <c r="A202" s="107"/>
      <c r="B202" s="107"/>
      <c r="C202" s="107"/>
      <c r="D202" s="107"/>
      <c r="E202" s="107"/>
      <c r="F202" s="107"/>
      <c r="G202" s="107"/>
      <c r="H202" s="107"/>
      <c r="I202" s="107"/>
      <c r="J202" s="107"/>
      <c r="K202" s="107"/>
      <c r="L202" s="107"/>
      <c r="M202" s="107"/>
      <c r="N202" s="107"/>
      <c r="O202" s="107"/>
      <c r="P202" s="107"/>
      <c r="Q202" s="107"/>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row>
    <row r="203" spans="1:66" ht="15.75" customHeight="1">
      <c r="A203" s="107"/>
      <c r="B203" s="107"/>
      <c r="C203" s="107"/>
      <c r="D203" s="107"/>
      <c r="E203" s="107"/>
      <c r="F203" s="107"/>
      <c r="G203" s="107"/>
      <c r="H203" s="107"/>
      <c r="I203" s="107"/>
      <c r="J203" s="107"/>
      <c r="K203" s="107"/>
      <c r="L203" s="107"/>
      <c r="M203" s="107"/>
      <c r="N203" s="107"/>
      <c r="O203" s="107"/>
      <c r="P203" s="107"/>
      <c r="Q203" s="107"/>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row>
    <row r="204" spans="1:66" ht="15.75" customHeight="1">
      <c r="A204" s="107"/>
      <c r="B204" s="107"/>
      <c r="C204" s="107"/>
      <c r="D204" s="107"/>
      <c r="E204" s="107"/>
      <c r="F204" s="107"/>
      <c r="G204" s="107"/>
      <c r="H204" s="107"/>
      <c r="I204" s="107"/>
      <c r="J204" s="107"/>
      <c r="K204" s="107"/>
      <c r="L204" s="107"/>
      <c r="M204" s="107"/>
      <c r="N204" s="107"/>
      <c r="O204" s="107"/>
      <c r="P204" s="107"/>
      <c r="Q204" s="107"/>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row>
    <row r="205" spans="1:66" ht="15.75" customHeight="1">
      <c r="A205" s="107"/>
      <c r="B205" s="107"/>
      <c r="C205" s="107"/>
      <c r="D205" s="107"/>
      <c r="E205" s="107"/>
      <c r="F205" s="107"/>
      <c r="G205" s="107"/>
      <c r="H205" s="107"/>
      <c r="I205" s="107"/>
      <c r="J205" s="107"/>
      <c r="K205" s="107"/>
      <c r="L205" s="107"/>
      <c r="M205" s="107"/>
      <c r="N205" s="107"/>
      <c r="O205" s="107"/>
      <c r="P205" s="107"/>
      <c r="Q205" s="107"/>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row>
    <row r="206" spans="1:66" ht="15.75" customHeight="1">
      <c r="A206" s="107"/>
      <c r="B206" s="107"/>
      <c r="C206" s="107"/>
      <c r="D206" s="107"/>
      <c r="E206" s="107"/>
      <c r="F206" s="107"/>
      <c r="G206" s="107"/>
      <c r="H206" s="107"/>
      <c r="I206" s="107"/>
      <c r="J206" s="107"/>
      <c r="K206" s="107"/>
      <c r="L206" s="107"/>
      <c r="M206" s="107"/>
      <c r="N206" s="107"/>
      <c r="O206" s="107"/>
      <c r="P206" s="107"/>
      <c r="Q206" s="107"/>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row>
    <row r="207" spans="1:66" ht="15.75" customHeight="1">
      <c r="A207" s="107"/>
      <c r="B207" s="107"/>
      <c r="C207" s="107"/>
      <c r="D207" s="107"/>
      <c r="E207" s="107"/>
      <c r="F207" s="107"/>
      <c r="G207" s="107"/>
      <c r="H207" s="107"/>
      <c r="I207" s="107"/>
      <c r="J207" s="107"/>
      <c r="K207" s="107"/>
      <c r="L207" s="107"/>
      <c r="M207" s="107"/>
      <c r="N207" s="107"/>
      <c r="O207" s="107"/>
      <c r="P207" s="107"/>
      <c r="Q207" s="107"/>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row>
    <row r="208" spans="1:66" ht="15.75" customHeight="1">
      <c r="A208" s="107"/>
      <c r="B208" s="107"/>
      <c r="C208" s="107"/>
      <c r="D208" s="107"/>
      <c r="E208" s="107"/>
      <c r="F208" s="107"/>
      <c r="G208" s="107"/>
      <c r="H208" s="107"/>
      <c r="I208" s="107"/>
      <c r="J208" s="107"/>
      <c r="K208" s="107"/>
      <c r="L208" s="107"/>
      <c r="M208" s="107"/>
      <c r="N208" s="107"/>
      <c r="O208" s="107"/>
      <c r="P208" s="107"/>
      <c r="Q208" s="107"/>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row>
    <row r="209" spans="1:66" ht="15.75" customHeight="1">
      <c r="A209" s="107"/>
      <c r="B209" s="107"/>
      <c r="C209" s="107"/>
      <c r="D209" s="107"/>
      <c r="E209" s="107"/>
      <c r="F209" s="107"/>
      <c r="G209" s="107"/>
      <c r="H209" s="107"/>
      <c r="I209" s="107"/>
      <c r="J209" s="107"/>
      <c r="K209" s="107"/>
      <c r="L209" s="107"/>
      <c r="M209" s="107"/>
      <c r="N209" s="107"/>
      <c r="O209" s="107"/>
      <c r="P209" s="107"/>
      <c r="Q209" s="107"/>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row>
    <row r="210" spans="1:66" ht="15.75" customHeight="1">
      <c r="A210" s="107"/>
      <c r="B210" s="107"/>
      <c r="C210" s="107"/>
      <c r="D210" s="107"/>
      <c r="E210" s="107"/>
      <c r="F210" s="107"/>
      <c r="G210" s="107"/>
      <c r="H210" s="107"/>
      <c r="I210" s="107"/>
      <c r="J210" s="107"/>
      <c r="K210" s="107"/>
      <c r="L210" s="107"/>
      <c r="M210" s="107"/>
      <c r="N210" s="107"/>
      <c r="O210" s="107"/>
      <c r="P210" s="107"/>
      <c r="Q210" s="107"/>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row>
    <row r="211" spans="1:66" ht="15.75" customHeight="1">
      <c r="A211" s="107"/>
      <c r="B211" s="107"/>
      <c r="C211" s="107"/>
      <c r="D211" s="107"/>
      <c r="E211" s="107"/>
      <c r="F211" s="107"/>
      <c r="G211" s="107"/>
      <c r="H211" s="107"/>
      <c r="I211" s="107"/>
      <c r="J211" s="107"/>
      <c r="K211" s="107"/>
      <c r="L211" s="107"/>
      <c r="M211" s="107"/>
      <c r="N211" s="107"/>
      <c r="O211" s="107"/>
      <c r="P211" s="107"/>
      <c r="Q211" s="107"/>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row>
    <row r="212" spans="1:66" ht="15.75" customHeight="1">
      <c r="A212" s="107"/>
      <c r="B212" s="107"/>
      <c r="C212" s="107"/>
      <c r="D212" s="107"/>
      <c r="E212" s="107"/>
      <c r="F212" s="107"/>
      <c r="G212" s="107"/>
      <c r="H212" s="107"/>
      <c r="I212" s="107"/>
      <c r="J212" s="107"/>
      <c r="K212" s="107"/>
      <c r="L212" s="107"/>
      <c r="M212" s="107"/>
      <c r="N212" s="107"/>
      <c r="O212" s="107"/>
      <c r="P212" s="107"/>
      <c r="Q212" s="107"/>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row>
    <row r="213" spans="1:66" ht="15.75" customHeight="1">
      <c r="A213" s="107"/>
      <c r="B213" s="107"/>
      <c r="C213" s="107"/>
      <c r="D213" s="107"/>
      <c r="E213" s="107"/>
      <c r="F213" s="107"/>
      <c r="G213" s="107"/>
      <c r="H213" s="107"/>
      <c r="I213" s="107"/>
      <c r="J213" s="107"/>
      <c r="K213" s="107"/>
      <c r="L213" s="107"/>
      <c r="M213" s="107"/>
      <c r="N213" s="107"/>
      <c r="O213" s="107"/>
      <c r="P213" s="107"/>
      <c r="Q213" s="107"/>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row>
    <row r="214" spans="1:66" ht="15.75" customHeight="1">
      <c r="A214" s="107"/>
      <c r="B214" s="107"/>
      <c r="C214" s="107"/>
      <c r="D214" s="107"/>
      <c r="E214" s="107"/>
      <c r="F214" s="107"/>
      <c r="G214" s="107"/>
      <c r="H214" s="107"/>
      <c r="I214" s="107"/>
      <c r="J214" s="107"/>
      <c r="K214" s="107"/>
      <c r="L214" s="107"/>
      <c r="M214" s="107"/>
      <c r="N214" s="107"/>
      <c r="O214" s="107"/>
      <c r="P214" s="107"/>
      <c r="Q214" s="107"/>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row>
    <row r="215" spans="1:66" ht="15.75" customHeight="1">
      <c r="A215" s="107"/>
      <c r="B215" s="107"/>
      <c r="C215" s="107"/>
      <c r="D215" s="107"/>
      <c r="E215" s="107"/>
      <c r="F215" s="107"/>
      <c r="G215" s="107"/>
      <c r="H215" s="107"/>
      <c r="I215" s="107"/>
      <c r="J215" s="107"/>
      <c r="K215" s="107"/>
      <c r="L215" s="107"/>
      <c r="M215" s="107"/>
      <c r="N215" s="107"/>
      <c r="O215" s="107"/>
      <c r="P215" s="107"/>
      <c r="Q215" s="107"/>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row>
    <row r="216" spans="1:66" ht="15.75" customHeight="1">
      <c r="A216" s="107"/>
      <c r="B216" s="107"/>
      <c r="C216" s="107"/>
      <c r="D216" s="107"/>
      <c r="E216" s="107"/>
      <c r="F216" s="107"/>
      <c r="G216" s="107"/>
      <c r="H216" s="107"/>
      <c r="I216" s="107"/>
      <c r="J216" s="107"/>
      <c r="K216" s="107"/>
      <c r="L216" s="107"/>
      <c r="M216" s="107"/>
      <c r="N216" s="107"/>
      <c r="O216" s="107"/>
      <c r="P216" s="107"/>
      <c r="Q216" s="107"/>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row>
    <row r="217" spans="1:66" ht="15.75" customHeight="1">
      <c r="A217" s="107"/>
      <c r="B217" s="107"/>
      <c r="C217" s="107"/>
      <c r="D217" s="107"/>
      <c r="E217" s="107"/>
      <c r="F217" s="107"/>
      <c r="G217" s="107"/>
      <c r="H217" s="107"/>
      <c r="I217" s="107"/>
      <c r="J217" s="107"/>
      <c r="K217" s="107"/>
      <c r="L217" s="107"/>
      <c r="M217" s="107"/>
      <c r="N217" s="107"/>
      <c r="O217" s="107"/>
      <c r="P217" s="107"/>
      <c r="Q217" s="107"/>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row>
    <row r="218" spans="1:66" ht="15.75" customHeight="1">
      <c r="A218" s="107"/>
      <c r="B218" s="107"/>
      <c r="C218" s="107"/>
      <c r="D218" s="107"/>
      <c r="E218" s="107"/>
      <c r="F218" s="107"/>
      <c r="G218" s="107"/>
      <c r="H218" s="107"/>
      <c r="I218" s="107"/>
      <c r="J218" s="107"/>
      <c r="K218" s="107"/>
      <c r="L218" s="107"/>
      <c r="M218" s="107"/>
      <c r="N218" s="107"/>
      <c r="O218" s="107"/>
      <c r="P218" s="107"/>
      <c r="Q218" s="107"/>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row>
    <row r="219" spans="1:66" ht="15.75" customHeight="1">
      <c r="A219" s="107"/>
      <c r="B219" s="107"/>
      <c r="C219" s="107"/>
      <c r="D219" s="107"/>
      <c r="E219" s="107"/>
      <c r="F219" s="107"/>
      <c r="G219" s="107"/>
      <c r="H219" s="107"/>
      <c r="I219" s="107"/>
      <c r="J219" s="107"/>
      <c r="K219" s="107"/>
      <c r="L219" s="107"/>
      <c r="M219" s="107"/>
      <c r="N219" s="107"/>
      <c r="O219" s="107"/>
      <c r="P219" s="107"/>
      <c r="Q219" s="107"/>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row>
    <row r="220" spans="1:66" ht="15.75" customHeight="1">
      <c r="A220" s="107"/>
      <c r="B220" s="107"/>
      <c r="C220" s="107"/>
      <c r="D220" s="107"/>
      <c r="E220" s="107"/>
      <c r="F220" s="107"/>
      <c r="G220" s="107"/>
      <c r="H220" s="107"/>
      <c r="I220" s="107"/>
      <c r="J220" s="107"/>
      <c r="K220" s="107"/>
      <c r="L220" s="107"/>
      <c r="M220" s="107"/>
      <c r="N220" s="107"/>
      <c r="O220" s="107"/>
      <c r="P220" s="107"/>
      <c r="Q220" s="107"/>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row>
    <row r="221" spans="1:66" ht="15.75" customHeight="1">
      <c r="A221" s="107"/>
      <c r="B221" s="107"/>
      <c r="C221" s="107"/>
      <c r="D221" s="107"/>
      <c r="E221" s="107"/>
      <c r="F221" s="107"/>
      <c r="G221" s="107"/>
      <c r="H221" s="107"/>
      <c r="I221" s="107"/>
      <c r="J221" s="107"/>
      <c r="K221" s="107"/>
      <c r="L221" s="107"/>
      <c r="M221" s="107"/>
      <c r="N221" s="107"/>
      <c r="O221" s="107"/>
      <c r="P221" s="107"/>
      <c r="Q221" s="107"/>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row>
    <row r="222" spans="1:66" ht="15.75" customHeight="1">
      <c r="A222" s="107"/>
      <c r="B222" s="107"/>
      <c r="C222" s="107"/>
      <c r="D222" s="107"/>
      <c r="E222" s="107"/>
      <c r="F222" s="107"/>
      <c r="G222" s="107"/>
      <c r="H222" s="107"/>
      <c r="I222" s="107"/>
      <c r="J222" s="107"/>
      <c r="K222" s="107"/>
      <c r="L222" s="107"/>
      <c r="M222" s="107"/>
      <c r="N222" s="107"/>
      <c r="O222" s="107"/>
      <c r="P222" s="107"/>
      <c r="Q222" s="107"/>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row>
    <row r="223" spans="1:66" ht="15.75" customHeight="1">
      <c r="A223" s="107"/>
      <c r="B223" s="107"/>
      <c r="C223" s="107"/>
      <c r="D223" s="107"/>
      <c r="E223" s="107"/>
      <c r="F223" s="107"/>
      <c r="G223" s="107"/>
      <c r="H223" s="107"/>
      <c r="I223" s="107"/>
      <c r="J223" s="107"/>
      <c r="K223" s="107"/>
      <c r="L223" s="107"/>
      <c r="M223" s="107"/>
      <c r="N223" s="107"/>
      <c r="O223" s="107"/>
      <c r="P223" s="107"/>
      <c r="Q223" s="107"/>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row>
    <row r="224" spans="1:66" ht="15.75" customHeight="1">
      <c r="A224" s="107"/>
      <c r="B224" s="107"/>
      <c r="C224" s="107"/>
      <c r="D224" s="107"/>
      <c r="E224" s="107"/>
      <c r="F224" s="107"/>
      <c r="G224" s="107"/>
      <c r="H224" s="107"/>
      <c r="I224" s="107"/>
      <c r="J224" s="107"/>
      <c r="K224" s="107"/>
      <c r="L224" s="107"/>
      <c r="M224" s="107"/>
      <c r="N224" s="107"/>
      <c r="O224" s="107"/>
      <c r="P224" s="107"/>
      <c r="Q224" s="107"/>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row>
    <row r="225" spans="1:66" ht="15.75" customHeight="1">
      <c r="A225" s="107"/>
      <c r="B225" s="107"/>
      <c r="C225" s="107"/>
      <c r="D225" s="107"/>
      <c r="E225" s="107"/>
      <c r="F225" s="107"/>
      <c r="G225" s="107"/>
      <c r="H225" s="107"/>
      <c r="I225" s="107"/>
      <c r="J225" s="107"/>
      <c r="K225" s="107"/>
      <c r="L225" s="107"/>
      <c r="M225" s="107"/>
      <c r="N225" s="107"/>
      <c r="O225" s="107"/>
      <c r="P225" s="107"/>
      <c r="Q225" s="107"/>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row>
    <row r="226" spans="1:66" ht="15.75" customHeight="1">
      <c r="A226" s="107"/>
      <c r="B226" s="107"/>
      <c r="C226" s="107"/>
      <c r="D226" s="107"/>
      <c r="E226" s="107"/>
      <c r="F226" s="107"/>
      <c r="G226" s="107"/>
      <c r="H226" s="107"/>
      <c r="I226" s="107"/>
      <c r="J226" s="107"/>
      <c r="K226" s="107"/>
      <c r="L226" s="107"/>
      <c r="M226" s="107"/>
      <c r="N226" s="107"/>
      <c r="O226" s="107"/>
      <c r="P226" s="107"/>
      <c r="Q226" s="107"/>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row>
    <row r="227" spans="1:66" ht="15.75" customHeight="1">
      <c r="A227" s="107"/>
      <c r="B227" s="107"/>
      <c r="C227" s="107"/>
      <c r="D227" s="107"/>
      <c r="E227" s="107"/>
      <c r="F227" s="107"/>
      <c r="G227" s="107"/>
      <c r="H227" s="107"/>
      <c r="I227" s="107"/>
      <c r="J227" s="107"/>
      <c r="K227" s="107"/>
      <c r="L227" s="107"/>
      <c r="M227" s="107"/>
      <c r="N227" s="107"/>
      <c r="O227" s="107"/>
      <c r="P227" s="107"/>
      <c r="Q227" s="107"/>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row>
    <row r="228" spans="1:66" ht="15.75" customHeight="1">
      <c r="A228" s="107"/>
      <c r="B228" s="107"/>
      <c r="C228" s="107"/>
      <c r="D228" s="107"/>
      <c r="E228" s="107"/>
      <c r="F228" s="107"/>
      <c r="G228" s="107"/>
      <c r="H228" s="107"/>
      <c r="I228" s="107"/>
      <c r="J228" s="107"/>
      <c r="K228" s="107"/>
      <c r="L228" s="107"/>
      <c r="M228" s="107"/>
      <c r="N228" s="107"/>
      <c r="O228" s="107"/>
      <c r="P228" s="107"/>
      <c r="Q228" s="107"/>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row>
    <row r="229" spans="1:66" ht="15.75" customHeight="1">
      <c r="A229" s="107"/>
      <c r="B229" s="107"/>
      <c r="C229" s="107"/>
      <c r="D229" s="107"/>
      <c r="E229" s="107"/>
      <c r="F229" s="107"/>
      <c r="G229" s="107"/>
      <c r="H229" s="107"/>
      <c r="I229" s="107"/>
      <c r="J229" s="107"/>
      <c r="K229" s="107"/>
      <c r="L229" s="107"/>
      <c r="M229" s="107"/>
      <c r="N229" s="107"/>
      <c r="O229" s="107"/>
      <c r="P229" s="107"/>
      <c r="Q229" s="107"/>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row>
    <row r="230" spans="1:66" ht="15.75" customHeight="1">
      <c r="A230" s="107"/>
      <c r="B230" s="107"/>
      <c r="C230" s="107"/>
      <c r="D230" s="107"/>
      <c r="E230" s="107"/>
      <c r="F230" s="107"/>
      <c r="G230" s="107"/>
      <c r="H230" s="107"/>
      <c r="I230" s="107"/>
      <c r="J230" s="107"/>
      <c r="K230" s="107"/>
      <c r="L230" s="107"/>
      <c r="M230" s="107"/>
      <c r="N230" s="107"/>
      <c r="O230" s="107"/>
      <c r="P230" s="107"/>
      <c r="Q230" s="107"/>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row>
    <row r="231" spans="1:66" ht="15.75" customHeight="1">
      <c r="A231" s="107"/>
      <c r="B231" s="107"/>
      <c r="C231" s="107"/>
      <c r="D231" s="107"/>
      <c r="E231" s="107"/>
      <c r="F231" s="107"/>
      <c r="G231" s="107"/>
      <c r="H231" s="107"/>
      <c r="I231" s="107"/>
      <c r="J231" s="107"/>
      <c r="K231" s="107"/>
      <c r="L231" s="107"/>
      <c r="M231" s="107"/>
      <c r="N231" s="107"/>
      <c r="O231" s="107"/>
      <c r="P231" s="107"/>
      <c r="Q231" s="107"/>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row>
    <row r="232" spans="1:66" ht="15.75" customHeight="1">
      <c r="A232" s="107"/>
      <c r="B232" s="107"/>
      <c r="C232" s="107"/>
      <c r="D232" s="107"/>
      <c r="E232" s="107"/>
      <c r="F232" s="107"/>
      <c r="G232" s="107"/>
      <c r="H232" s="107"/>
      <c r="I232" s="107"/>
      <c r="J232" s="107"/>
      <c r="K232" s="107"/>
      <c r="L232" s="107"/>
      <c r="M232" s="107"/>
      <c r="N232" s="107"/>
      <c r="O232" s="107"/>
      <c r="P232" s="107"/>
      <c r="Q232" s="107"/>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row>
    <row r="233" spans="1:66" ht="15.75" customHeight="1">
      <c r="A233" s="107"/>
      <c r="B233" s="107"/>
      <c r="C233" s="107"/>
      <c r="D233" s="107"/>
      <c r="E233" s="107"/>
      <c r="F233" s="107"/>
      <c r="G233" s="107"/>
      <c r="H233" s="107"/>
      <c r="I233" s="107"/>
      <c r="J233" s="107"/>
      <c r="K233" s="107"/>
      <c r="L233" s="107"/>
      <c r="M233" s="107"/>
      <c r="N233" s="107"/>
      <c r="O233" s="107"/>
      <c r="P233" s="107"/>
      <c r="Q233" s="107"/>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row>
    <row r="234" spans="1:66" ht="15.75" customHeight="1">
      <c r="A234" s="107"/>
      <c r="B234" s="107"/>
      <c r="C234" s="107"/>
      <c r="D234" s="107"/>
      <c r="E234" s="107"/>
      <c r="F234" s="107"/>
      <c r="G234" s="107"/>
      <c r="H234" s="107"/>
      <c r="I234" s="107"/>
      <c r="J234" s="107"/>
      <c r="K234" s="107"/>
      <c r="L234" s="107"/>
      <c r="M234" s="107"/>
      <c r="N234" s="107"/>
      <c r="O234" s="107"/>
      <c r="P234" s="107"/>
      <c r="Q234" s="107"/>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row>
    <row r="235" spans="1:66" ht="15.75" customHeight="1">
      <c r="A235" s="107"/>
      <c r="B235" s="107"/>
      <c r="C235" s="107"/>
      <c r="D235" s="107"/>
      <c r="E235" s="107"/>
      <c r="F235" s="107"/>
      <c r="G235" s="107"/>
      <c r="H235" s="107"/>
      <c r="I235" s="107"/>
      <c r="J235" s="107"/>
      <c r="K235" s="107"/>
      <c r="L235" s="107"/>
      <c r="M235" s="107"/>
      <c r="N235" s="107"/>
      <c r="O235" s="107"/>
      <c r="P235" s="107"/>
      <c r="Q235" s="107"/>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row>
    <row r="236" spans="1:66" ht="15.75" customHeight="1">
      <c r="A236" s="107"/>
      <c r="B236" s="107"/>
      <c r="C236" s="107"/>
      <c r="D236" s="107"/>
      <c r="E236" s="107"/>
      <c r="F236" s="107"/>
      <c r="G236" s="107"/>
      <c r="H236" s="107"/>
      <c r="I236" s="107"/>
      <c r="J236" s="107"/>
      <c r="K236" s="107"/>
      <c r="L236" s="107"/>
      <c r="M236" s="107"/>
      <c r="N236" s="107"/>
      <c r="O236" s="107"/>
      <c r="P236" s="107"/>
      <c r="Q236" s="107"/>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row>
    <row r="237" spans="1:66" ht="15.75" customHeight="1">
      <c r="A237" s="107"/>
      <c r="B237" s="107"/>
      <c r="C237" s="107"/>
      <c r="D237" s="107"/>
      <c r="E237" s="107"/>
      <c r="F237" s="107"/>
      <c r="G237" s="107"/>
      <c r="H237" s="107"/>
      <c r="I237" s="107"/>
      <c r="J237" s="107"/>
      <c r="K237" s="107"/>
      <c r="L237" s="107"/>
      <c r="M237" s="107"/>
      <c r="N237" s="107"/>
      <c r="O237" s="107"/>
      <c r="P237" s="107"/>
      <c r="Q237" s="107"/>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row>
    <row r="238" spans="1:66" ht="15.75" customHeight="1">
      <c r="A238" s="107"/>
      <c r="B238" s="107"/>
      <c r="C238" s="107"/>
      <c r="D238" s="107"/>
      <c r="E238" s="107"/>
      <c r="F238" s="107"/>
      <c r="G238" s="107"/>
      <c r="H238" s="107"/>
      <c r="I238" s="107"/>
      <c r="J238" s="107"/>
      <c r="K238" s="107"/>
      <c r="L238" s="107"/>
      <c r="M238" s="107"/>
      <c r="N238" s="107"/>
      <c r="O238" s="107"/>
      <c r="P238" s="107"/>
      <c r="Q238" s="107"/>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row>
    <row r="239" spans="1:66" ht="15.75" customHeight="1">
      <c r="A239" s="107"/>
      <c r="B239" s="107"/>
      <c r="C239" s="107"/>
      <c r="D239" s="107"/>
      <c r="E239" s="107"/>
      <c r="F239" s="107"/>
      <c r="G239" s="107"/>
      <c r="H239" s="107"/>
      <c r="I239" s="107"/>
      <c r="J239" s="107"/>
      <c r="K239" s="107"/>
      <c r="L239" s="107"/>
      <c r="M239" s="107"/>
      <c r="N239" s="107"/>
      <c r="O239" s="107"/>
      <c r="P239" s="107"/>
      <c r="Q239" s="107"/>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row>
    <row r="240" spans="1:66" ht="15.75" customHeight="1">
      <c r="A240" s="107"/>
      <c r="B240" s="107"/>
      <c r="C240" s="107"/>
      <c r="D240" s="107"/>
      <c r="E240" s="107"/>
      <c r="F240" s="107"/>
      <c r="G240" s="107"/>
      <c r="H240" s="107"/>
      <c r="I240" s="107"/>
      <c r="J240" s="107"/>
      <c r="K240" s="107"/>
      <c r="L240" s="107"/>
      <c r="M240" s="107"/>
      <c r="N240" s="107"/>
      <c r="O240" s="107"/>
      <c r="P240" s="107"/>
      <c r="Q240" s="107"/>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row>
    <row r="241" spans="1:66" ht="15.75" customHeight="1">
      <c r="A241" s="107"/>
      <c r="B241" s="107"/>
      <c r="C241" s="107"/>
      <c r="D241" s="107"/>
      <c r="E241" s="107"/>
      <c r="F241" s="107"/>
      <c r="G241" s="107"/>
      <c r="H241" s="107"/>
      <c r="I241" s="107"/>
      <c r="J241" s="107"/>
      <c r="K241" s="107"/>
      <c r="L241" s="107"/>
      <c r="M241" s="107"/>
      <c r="N241" s="107"/>
      <c r="O241" s="107"/>
      <c r="P241" s="107"/>
      <c r="Q241" s="107"/>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row>
    <row r="242" spans="1:66" ht="15.75" customHeight="1">
      <c r="A242" s="107"/>
      <c r="B242" s="107"/>
      <c r="C242" s="107"/>
      <c r="D242" s="107"/>
      <c r="E242" s="107"/>
      <c r="F242" s="107"/>
      <c r="G242" s="107"/>
      <c r="H242" s="107"/>
      <c r="I242" s="107"/>
      <c r="J242" s="107"/>
      <c r="K242" s="107"/>
      <c r="L242" s="107"/>
      <c r="M242" s="107"/>
      <c r="N242" s="107"/>
      <c r="O242" s="107"/>
      <c r="P242" s="107"/>
      <c r="Q242" s="107"/>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row>
    <row r="243" spans="1:66" ht="15.75" customHeight="1">
      <c r="A243" s="107"/>
      <c r="B243" s="107"/>
      <c r="C243" s="107"/>
      <c r="D243" s="107"/>
      <c r="E243" s="107"/>
      <c r="F243" s="107"/>
      <c r="G243" s="107"/>
      <c r="H243" s="107"/>
      <c r="I243" s="107"/>
      <c r="J243" s="107"/>
      <c r="K243" s="107"/>
      <c r="L243" s="107"/>
      <c r="M243" s="107"/>
      <c r="N243" s="107"/>
      <c r="O243" s="107"/>
      <c r="P243" s="107"/>
      <c r="Q243" s="107"/>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row>
    <row r="244" spans="1:66" ht="15.75" customHeight="1">
      <c r="A244" s="107"/>
      <c r="B244" s="107"/>
      <c r="C244" s="107"/>
      <c r="D244" s="107"/>
      <c r="E244" s="107"/>
      <c r="F244" s="107"/>
      <c r="G244" s="107"/>
      <c r="H244" s="107"/>
      <c r="I244" s="107"/>
      <c r="J244" s="107"/>
      <c r="K244" s="107"/>
      <c r="L244" s="107"/>
      <c r="M244" s="107"/>
      <c r="N244" s="107"/>
      <c r="O244" s="107"/>
      <c r="P244" s="107"/>
      <c r="Q244" s="107"/>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row>
    <row r="245" spans="1:66" ht="15.75" customHeight="1">
      <c r="A245" s="107"/>
      <c r="B245" s="107"/>
      <c r="C245" s="107"/>
      <c r="D245" s="107"/>
      <c r="E245" s="107"/>
      <c r="F245" s="107"/>
      <c r="G245" s="107"/>
      <c r="H245" s="107"/>
      <c r="I245" s="107"/>
      <c r="J245" s="107"/>
      <c r="K245" s="107"/>
      <c r="L245" s="107"/>
      <c r="M245" s="107"/>
      <c r="N245" s="107"/>
      <c r="O245" s="107"/>
      <c r="P245" s="107"/>
      <c r="Q245" s="107"/>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row>
    <row r="246" spans="1:66" ht="15.75" customHeight="1">
      <c r="A246" s="107"/>
      <c r="B246" s="107"/>
      <c r="C246" s="107"/>
      <c r="D246" s="107"/>
      <c r="E246" s="107"/>
      <c r="F246" s="107"/>
      <c r="G246" s="107"/>
      <c r="H246" s="107"/>
      <c r="I246" s="107"/>
      <c r="J246" s="107"/>
      <c r="K246" s="107"/>
      <c r="L246" s="107"/>
      <c r="M246" s="107"/>
      <c r="N246" s="107"/>
      <c r="O246" s="107"/>
      <c r="P246" s="107"/>
      <c r="Q246" s="107"/>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row>
    <row r="247" spans="1:66" ht="15.75" customHeight="1">
      <c r="A247" s="107"/>
      <c r="B247" s="107"/>
      <c r="C247" s="107"/>
      <c r="D247" s="107"/>
      <c r="E247" s="107"/>
      <c r="F247" s="107"/>
      <c r="G247" s="107"/>
      <c r="H247" s="107"/>
      <c r="I247" s="107"/>
      <c r="J247" s="107"/>
      <c r="K247" s="107"/>
      <c r="L247" s="107"/>
      <c r="M247" s="107"/>
      <c r="N247" s="107"/>
      <c r="O247" s="107"/>
      <c r="P247" s="107"/>
      <c r="Q247" s="107"/>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row>
    <row r="248" spans="1:66" ht="15.75" customHeight="1">
      <c r="A248" s="107"/>
      <c r="B248" s="107"/>
      <c r="C248" s="107"/>
      <c r="D248" s="107"/>
      <c r="E248" s="107"/>
      <c r="F248" s="107"/>
      <c r="G248" s="107"/>
      <c r="H248" s="107"/>
      <c r="I248" s="107"/>
      <c r="J248" s="107"/>
      <c r="K248" s="107"/>
      <c r="L248" s="107"/>
      <c r="M248" s="107"/>
      <c r="N248" s="107"/>
      <c r="O248" s="107"/>
      <c r="P248" s="107"/>
      <c r="Q248" s="107"/>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row>
    <row r="249" spans="1:66" ht="15.75" customHeight="1">
      <c r="A249" s="107"/>
      <c r="B249" s="107"/>
      <c r="C249" s="107"/>
      <c r="D249" s="107"/>
      <c r="E249" s="107"/>
      <c r="F249" s="107"/>
      <c r="G249" s="107"/>
      <c r="H249" s="107"/>
      <c r="I249" s="107"/>
      <c r="J249" s="107"/>
      <c r="K249" s="107"/>
      <c r="L249" s="107"/>
      <c r="M249" s="107"/>
      <c r="N249" s="107"/>
      <c r="O249" s="107"/>
      <c r="P249" s="107"/>
      <c r="Q249" s="107"/>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row>
    <row r="250" spans="1:66" ht="15.75" customHeight="1">
      <c r="A250" s="107"/>
      <c r="B250" s="107"/>
      <c r="C250" s="107"/>
      <c r="D250" s="107"/>
      <c r="E250" s="107"/>
      <c r="F250" s="107"/>
      <c r="G250" s="107"/>
      <c r="H250" s="107"/>
      <c r="I250" s="107"/>
      <c r="J250" s="107"/>
      <c r="K250" s="107"/>
      <c r="L250" s="107"/>
      <c r="M250" s="107"/>
      <c r="N250" s="107"/>
      <c r="O250" s="107"/>
      <c r="P250" s="107"/>
      <c r="Q250" s="107"/>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row>
    <row r="251" spans="1:66" ht="15.75" customHeight="1">
      <c r="A251" s="107"/>
      <c r="B251" s="107"/>
      <c r="C251" s="107"/>
      <c r="D251" s="107"/>
      <c r="E251" s="107"/>
      <c r="F251" s="107"/>
      <c r="G251" s="107"/>
      <c r="H251" s="107"/>
      <c r="I251" s="107"/>
      <c r="J251" s="107"/>
      <c r="K251" s="107"/>
      <c r="L251" s="107"/>
      <c r="M251" s="107"/>
      <c r="N251" s="107"/>
      <c r="O251" s="107"/>
      <c r="P251" s="107"/>
      <c r="Q251" s="107"/>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row>
    <row r="252" spans="1:66" ht="15.75" customHeight="1">
      <c r="A252" s="107"/>
      <c r="B252" s="107"/>
      <c r="C252" s="107"/>
      <c r="D252" s="107"/>
      <c r="E252" s="107"/>
      <c r="F252" s="107"/>
      <c r="G252" s="107"/>
      <c r="H252" s="107"/>
      <c r="I252" s="107"/>
      <c r="J252" s="107"/>
      <c r="K252" s="107"/>
      <c r="L252" s="107"/>
      <c r="M252" s="107"/>
      <c r="N252" s="107"/>
      <c r="O252" s="107"/>
      <c r="P252" s="107"/>
      <c r="Q252" s="107"/>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row>
    <row r="253" spans="1:66" ht="15.75" customHeight="1">
      <c r="A253" s="107"/>
      <c r="B253" s="107"/>
      <c r="C253" s="107"/>
      <c r="D253" s="107"/>
      <c r="E253" s="107"/>
      <c r="F253" s="107"/>
      <c r="G253" s="107"/>
      <c r="H253" s="107"/>
      <c r="I253" s="107"/>
      <c r="J253" s="107"/>
      <c r="K253" s="107"/>
      <c r="L253" s="107"/>
      <c r="M253" s="107"/>
      <c r="N253" s="107"/>
      <c r="O253" s="107"/>
      <c r="P253" s="107"/>
      <c r="Q253" s="107"/>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row>
    <row r="254" spans="1:66" ht="15.75" customHeight="1">
      <c r="A254" s="107"/>
      <c r="B254" s="107"/>
      <c r="C254" s="107"/>
      <c r="D254" s="107"/>
      <c r="E254" s="107"/>
      <c r="F254" s="107"/>
      <c r="G254" s="107"/>
      <c r="H254" s="107"/>
      <c r="I254" s="107"/>
      <c r="J254" s="107"/>
      <c r="K254" s="107"/>
      <c r="L254" s="107"/>
      <c r="M254" s="107"/>
      <c r="N254" s="107"/>
      <c r="O254" s="107"/>
      <c r="P254" s="107"/>
      <c r="Q254" s="107"/>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row>
    <row r="255" spans="1:66" ht="15.75" customHeight="1">
      <c r="A255" s="107"/>
      <c r="B255" s="107"/>
      <c r="C255" s="107"/>
      <c r="D255" s="107"/>
      <c r="E255" s="107"/>
      <c r="F255" s="107"/>
      <c r="G255" s="107"/>
      <c r="H255" s="107"/>
      <c r="I255" s="107"/>
      <c r="J255" s="107"/>
      <c r="K255" s="107"/>
      <c r="L255" s="107"/>
      <c r="M255" s="107"/>
      <c r="N255" s="107"/>
      <c r="O255" s="107"/>
      <c r="P255" s="107"/>
      <c r="Q255" s="107"/>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row>
    <row r="256" spans="1:66" ht="15.75" customHeight="1">
      <c r="A256" s="107"/>
      <c r="B256" s="107"/>
      <c r="C256" s="107"/>
      <c r="D256" s="107"/>
      <c r="E256" s="107"/>
      <c r="F256" s="107"/>
      <c r="G256" s="107"/>
      <c r="H256" s="107"/>
      <c r="I256" s="107"/>
      <c r="J256" s="107"/>
      <c r="K256" s="107"/>
      <c r="L256" s="107"/>
      <c r="M256" s="107"/>
      <c r="N256" s="107"/>
      <c r="O256" s="107"/>
      <c r="P256" s="107"/>
      <c r="Q256" s="107"/>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row>
    <row r="257" spans="1:66" ht="15.75" customHeight="1">
      <c r="A257" s="107"/>
      <c r="B257" s="107"/>
      <c r="C257" s="107"/>
      <c r="D257" s="107"/>
      <c r="E257" s="107"/>
      <c r="F257" s="107"/>
      <c r="G257" s="107"/>
      <c r="H257" s="107"/>
      <c r="I257" s="107"/>
      <c r="J257" s="107"/>
      <c r="K257" s="107"/>
      <c r="L257" s="107"/>
      <c r="M257" s="107"/>
      <c r="N257" s="107"/>
      <c r="O257" s="107"/>
      <c r="P257" s="107"/>
      <c r="Q257" s="107"/>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row>
    <row r="258" spans="1:66" ht="15.75" customHeight="1">
      <c r="A258" s="107"/>
      <c r="B258" s="107"/>
      <c r="C258" s="107"/>
      <c r="D258" s="107"/>
      <c r="E258" s="107"/>
      <c r="F258" s="107"/>
      <c r="G258" s="107"/>
      <c r="H258" s="107"/>
      <c r="I258" s="107"/>
      <c r="J258" s="107"/>
      <c r="K258" s="107"/>
      <c r="L258" s="107"/>
      <c r="M258" s="107"/>
      <c r="N258" s="107"/>
      <c r="O258" s="107"/>
      <c r="P258" s="107"/>
      <c r="Q258" s="107"/>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row>
    <row r="259" spans="1:66" ht="15.75" customHeight="1">
      <c r="A259" s="107"/>
      <c r="B259" s="107"/>
      <c r="C259" s="107"/>
      <c r="D259" s="107"/>
      <c r="E259" s="107"/>
      <c r="F259" s="107"/>
      <c r="G259" s="107"/>
      <c r="H259" s="107"/>
      <c r="I259" s="107"/>
      <c r="J259" s="107"/>
      <c r="K259" s="107"/>
      <c r="L259" s="107"/>
      <c r="M259" s="107"/>
      <c r="N259" s="107"/>
      <c r="O259" s="107"/>
      <c r="P259" s="107"/>
      <c r="Q259" s="107"/>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row>
    <row r="260" spans="1:66" ht="15.75" customHeight="1">
      <c r="A260" s="107"/>
      <c r="B260" s="107"/>
      <c r="C260" s="107"/>
      <c r="D260" s="107"/>
      <c r="E260" s="107"/>
      <c r="F260" s="107"/>
      <c r="G260" s="107"/>
      <c r="H260" s="107"/>
      <c r="I260" s="107"/>
      <c r="J260" s="107"/>
      <c r="K260" s="107"/>
      <c r="L260" s="107"/>
      <c r="M260" s="107"/>
      <c r="N260" s="107"/>
      <c r="O260" s="107"/>
      <c r="P260" s="107"/>
      <c r="Q260" s="107"/>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row>
    <row r="261" spans="1:66" ht="15.75" customHeight="1">
      <c r="A261" s="107"/>
      <c r="B261" s="107"/>
      <c r="C261" s="107"/>
      <c r="D261" s="107"/>
      <c r="E261" s="107"/>
      <c r="F261" s="107"/>
      <c r="G261" s="107"/>
      <c r="H261" s="107"/>
      <c r="I261" s="107"/>
      <c r="J261" s="107"/>
      <c r="K261" s="107"/>
      <c r="L261" s="107"/>
      <c r="M261" s="107"/>
      <c r="N261" s="107"/>
      <c r="O261" s="107"/>
      <c r="P261" s="107"/>
      <c r="Q261" s="107"/>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row>
    <row r="262" spans="1:66" ht="15.75" customHeight="1">
      <c r="A262" s="107"/>
      <c r="B262" s="107"/>
      <c r="C262" s="107"/>
      <c r="D262" s="107"/>
      <c r="E262" s="107"/>
      <c r="F262" s="107"/>
      <c r="G262" s="107"/>
      <c r="H262" s="107"/>
      <c r="I262" s="107"/>
      <c r="J262" s="107"/>
      <c r="K262" s="107"/>
      <c r="L262" s="107"/>
      <c r="M262" s="107"/>
      <c r="N262" s="107"/>
      <c r="O262" s="107"/>
      <c r="P262" s="107"/>
      <c r="Q262" s="107"/>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row>
    <row r="263" spans="1:66" ht="15.75" customHeight="1">
      <c r="A263" s="107"/>
      <c r="B263" s="107"/>
      <c r="C263" s="107"/>
      <c r="D263" s="107"/>
      <c r="E263" s="107"/>
      <c r="F263" s="107"/>
      <c r="G263" s="107"/>
      <c r="H263" s="107"/>
      <c r="I263" s="107"/>
      <c r="J263" s="107"/>
      <c r="K263" s="107"/>
      <c r="L263" s="107"/>
      <c r="M263" s="107"/>
      <c r="N263" s="107"/>
      <c r="O263" s="107"/>
      <c r="P263" s="107"/>
      <c r="Q263" s="107"/>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row>
    <row r="264" spans="1:66" ht="15.75" customHeight="1">
      <c r="A264" s="107"/>
      <c r="B264" s="107"/>
      <c r="C264" s="107"/>
      <c r="D264" s="107"/>
      <c r="E264" s="107"/>
      <c r="F264" s="107"/>
      <c r="G264" s="107"/>
      <c r="H264" s="107"/>
      <c r="I264" s="107"/>
      <c r="J264" s="107"/>
      <c r="K264" s="107"/>
      <c r="L264" s="107"/>
      <c r="M264" s="107"/>
      <c r="N264" s="107"/>
      <c r="O264" s="107"/>
      <c r="P264" s="107"/>
      <c r="Q264" s="107"/>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row>
    <row r="265" spans="1:66" ht="15.75" customHeight="1">
      <c r="A265" s="107"/>
      <c r="B265" s="107"/>
      <c r="C265" s="107"/>
      <c r="D265" s="107"/>
      <c r="E265" s="107"/>
      <c r="F265" s="107"/>
      <c r="G265" s="107"/>
      <c r="H265" s="107"/>
      <c r="I265" s="107"/>
      <c r="J265" s="107"/>
      <c r="K265" s="107"/>
      <c r="L265" s="107"/>
      <c r="M265" s="107"/>
      <c r="N265" s="107"/>
      <c r="O265" s="107"/>
      <c r="P265" s="107"/>
      <c r="Q265" s="107"/>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row>
    <row r="266" spans="1:66" ht="15.75" customHeight="1">
      <c r="A266" s="107"/>
      <c r="B266" s="107"/>
      <c r="C266" s="107"/>
      <c r="D266" s="107"/>
      <c r="E266" s="107"/>
      <c r="F266" s="107"/>
      <c r="G266" s="107"/>
      <c r="H266" s="107"/>
      <c r="I266" s="107"/>
      <c r="J266" s="107"/>
      <c r="K266" s="107"/>
      <c r="L266" s="107"/>
      <c r="M266" s="107"/>
      <c r="N266" s="107"/>
      <c r="O266" s="107"/>
      <c r="P266" s="107"/>
      <c r="Q266" s="107"/>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row>
    <row r="267" spans="1:66" ht="15.75" customHeight="1">
      <c r="A267" s="107"/>
      <c r="B267" s="107"/>
      <c r="C267" s="107"/>
      <c r="D267" s="107"/>
      <c r="E267" s="107"/>
      <c r="F267" s="107"/>
      <c r="G267" s="107"/>
      <c r="H267" s="107"/>
      <c r="I267" s="107"/>
      <c r="J267" s="107"/>
      <c r="K267" s="107"/>
      <c r="L267" s="107"/>
      <c r="M267" s="107"/>
      <c r="N267" s="107"/>
      <c r="O267" s="107"/>
      <c r="P267" s="107"/>
      <c r="Q267" s="107"/>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row>
    <row r="268" spans="1:66" ht="15.75" customHeight="1">
      <c r="A268" s="107"/>
      <c r="B268" s="107"/>
      <c r="C268" s="107"/>
      <c r="D268" s="107"/>
      <c r="E268" s="107"/>
      <c r="F268" s="107"/>
      <c r="G268" s="107"/>
      <c r="H268" s="107"/>
      <c r="I268" s="107"/>
      <c r="J268" s="107"/>
      <c r="K268" s="107"/>
      <c r="L268" s="107"/>
      <c r="M268" s="107"/>
      <c r="N268" s="107"/>
      <c r="O268" s="107"/>
      <c r="P268" s="107"/>
      <c r="Q268" s="107"/>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row>
    <row r="269" spans="1:66" ht="15.75" customHeight="1">
      <c r="A269" s="107"/>
      <c r="B269" s="107"/>
      <c r="C269" s="107"/>
      <c r="D269" s="107"/>
      <c r="E269" s="107"/>
      <c r="F269" s="107"/>
      <c r="G269" s="107"/>
      <c r="H269" s="107"/>
      <c r="I269" s="107"/>
      <c r="J269" s="107"/>
      <c r="K269" s="107"/>
      <c r="L269" s="107"/>
      <c r="M269" s="107"/>
      <c r="N269" s="107"/>
      <c r="O269" s="107"/>
      <c r="P269" s="107"/>
      <c r="Q269" s="107"/>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row>
    <row r="270" spans="1:66" ht="15.75" customHeight="1">
      <c r="A270" s="107"/>
      <c r="B270" s="107"/>
      <c r="C270" s="107"/>
      <c r="D270" s="107"/>
      <c r="E270" s="107"/>
      <c r="F270" s="107"/>
      <c r="G270" s="107"/>
      <c r="H270" s="107"/>
      <c r="I270" s="107"/>
      <c r="J270" s="107"/>
      <c r="K270" s="107"/>
      <c r="L270" s="107"/>
      <c r="M270" s="107"/>
      <c r="N270" s="107"/>
      <c r="O270" s="107"/>
      <c r="P270" s="107"/>
      <c r="Q270" s="107"/>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row>
    <row r="271" spans="1:66" ht="15.75" customHeight="1">
      <c r="A271" s="107"/>
      <c r="B271" s="107"/>
      <c r="C271" s="107"/>
      <c r="D271" s="107"/>
      <c r="E271" s="107"/>
      <c r="F271" s="107"/>
      <c r="G271" s="107"/>
      <c r="H271" s="107"/>
      <c r="I271" s="107"/>
      <c r="J271" s="107"/>
      <c r="K271" s="107"/>
      <c r="L271" s="107"/>
      <c r="M271" s="107"/>
      <c r="N271" s="107"/>
      <c r="O271" s="107"/>
      <c r="P271" s="107"/>
      <c r="Q271" s="107"/>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row>
    <row r="272" spans="1:66" ht="15.75" customHeight="1">
      <c r="A272" s="107"/>
      <c r="B272" s="107"/>
      <c r="C272" s="107"/>
      <c r="D272" s="107"/>
      <c r="E272" s="107"/>
      <c r="F272" s="107"/>
      <c r="G272" s="107"/>
      <c r="H272" s="107"/>
      <c r="I272" s="107"/>
      <c r="J272" s="107"/>
      <c r="K272" s="107"/>
      <c r="L272" s="107"/>
      <c r="M272" s="107"/>
      <c r="N272" s="107"/>
      <c r="O272" s="107"/>
      <c r="P272" s="107"/>
      <c r="Q272" s="107"/>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row>
    <row r="273" spans="1:66" ht="15.75" customHeight="1">
      <c r="A273" s="107"/>
      <c r="B273" s="107"/>
      <c r="C273" s="107"/>
      <c r="D273" s="107"/>
      <c r="E273" s="107"/>
      <c r="F273" s="107"/>
      <c r="G273" s="107"/>
      <c r="H273" s="107"/>
      <c r="I273" s="107"/>
      <c r="J273" s="107"/>
      <c r="K273" s="107"/>
      <c r="L273" s="107"/>
      <c r="M273" s="107"/>
      <c r="N273" s="107"/>
      <c r="O273" s="107"/>
      <c r="P273" s="107"/>
      <c r="Q273" s="107"/>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row>
    <row r="274" spans="1:66" ht="15.75" customHeight="1">
      <c r="A274" s="107"/>
      <c r="B274" s="107"/>
      <c r="C274" s="107"/>
      <c r="D274" s="107"/>
      <c r="E274" s="107"/>
      <c r="F274" s="107"/>
      <c r="G274" s="107"/>
      <c r="H274" s="107"/>
      <c r="I274" s="107"/>
      <c r="J274" s="107"/>
      <c r="K274" s="107"/>
      <c r="L274" s="107"/>
      <c r="M274" s="107"/>
      <c r="N274" s="107"/>
      <c r="O274" s="107"/>
      <c r="P274" s="107"/>
      <c r="Q274" s="107"/>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row>
    <row r="275" spans="1:66" ht="15.75" customHeight="1">
      <c r="A275" s="107"/>
      <c r="B275" s="107"/>
      <c r="C275" s="107"/>
      <c r="D275" s="107"/>
      <c r="E275" s="107"/>
      <c r="F275" s="107"/>
      <c r="G275" s="107"/>
      <c r="H275" s="107"/>
      <c r="I275" s="107"/>
      <c r="J275" s="107"/>
      <c r="K275" s="107"/>
      <c r="L275" s="107"/>
      <c r="M275" s="107"/>
      <c r="N275" s="107"/>
      <c r="O275" s="107"/>
      <c r="P275" s="107"/>
      <c r="Q275" s="107"/>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row>
    <row r="276" spans="1:66" ht="15.75" customHeight="1">
      <c r="A276" s="107"/>
      <c r="B276" s="107"/>
      <c r="C276" s="107"/>
      <c r="D276" s="107"/>
      <c r="E276" s="107"/>
      <c r="F276" s="107"/>
      <c r="G276" s="107"/>
      <c r="H276" s="107"/>
      <c r="I276" s="107"/>
      <c r="J276" s="107"/>
      <c r="K276" s="107"/>
      <c r="L276" s="107"/>
      <c r="M276" s="107"/>
      <c r="N276" s="107"/>
      <c r="O276" s="107"/>
      <c r="P276" s="107"/>
      <c r="Q276" s="107"/>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row>
    <row r="277" spans="1:66" ht="15.75" customHeight="1">
      <c r="A277" s="107"/>
      <c r="B277" s="107"/>
      <c r="C277" s="107"/>
      <c r="D277" s="107"/>
      <c r="E277" s="107"/>
      <c r="F277" s="107"/>
      <c r="G277" s="107"/>
      <c r="H277" s="107"/>
      <c r="I277" s="107"/>
      <c r="J277" s="107"/>
      <c r="K277" s="107"/>
      <c r="L277" s="107"/>
      <c r="M277" s="107"/>
      <c r="N277" s="107"/>
      <c r="O277" s="107"/>
      <c r="P277" s="107"/>
      <c r="Q277" s="107"/>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row>
    <row r="278" spans="1:66" ht="15.75" customHeight="1">
      <c r="A278" s="107"/>
      <c r="B278" s="107"/>
      <c r="C278" s="107"/>
      <c r="D278" s="107"/>
      <c r="E278" s="107"/>
      <c r="F278" s="107"/>
      <c r="G278" s="107"/>
      <c r="H278" s="107"/>
      <c r="I278" s="107"/>
      <c r="J278" s="107"/>
      <c r="K278" s="107"/>
      <c r="L278" s="107"/>
      <c r="M278" s="107"/>
      <c r="N278" s="107"/>
      <c r="O278" s="107"/>
      <c r="P278" s="107"/>
      <c r="Q278" s="107"/>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row>
    <row r="279" spans="1:66" ht="15.75" customHeight="1">
      <c r="A279" s="107"/>
      <c r="B279" s="107"/>
      <c r="C279" s="107"/>
      <c r="D279" s="107"/>
      <c r="E279" s="107"/>
      <c r="F279" s="107"/>
      <c r="G279" s="107"/>
      <c r="H279" s="107"/>
      <c r="I279" s="107"/>
      <c r="J279" s="107"/>
      <c r="K279" s="107"/>
      <c r="L279" s="107"/>
      <c r="M279" s="107"/>
      <c r="N279" s="107"/>
      <c r="O279" s="107"/>
      <c r="P279" s="107"/>
      <c r="Q279" s="107"/>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row>
    <row r="280" spans="1:66" ht="15.75" customHeight="1">
      <c r="A280" s="107"/>
      <c r="B280" s="107"/>
      <c r="C280" s="107"/>
      <c r="D280" s="107"/>
      <c r="E280" s="107"/>
      <c r="F280" s="107"/>
      <c r="G280" s="107"/>
      <c r="H280" s="107"/>
      <c r="I280" s="107"/>
      <c r="J280" s="107"/>
      <c r="K280" s="107"/>
      <c r="L280" s="107"/>
      <c r="M280" s="107"/>
      <c r="N280" s="107"/>
      <c r="O280" s="107"/>
      <c r="P280" s="107"/>
      <c r="Q280" s="107"/>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row>
    <row r="281" spans="1:66" ht="15.75" customHeight="1">
      <c r="A281" s="107"/>
      <c r="B281" s="107"/>
      <c r="C281" s="107"/>
      <c r="D281" s="107"/>
      <c r="E281" s="107"/>
      <c r="F281" s="107"/>
      <c r="G281" s="107"/>
      <c r="H281" s="107"/>
      <c r="I281" s="107"/>
      <c r="J281" s="107"/>
      <c r="K281" s="107"/>
      <c r="L281" s="107"/>
      <c r="M281" s="107"/>
      <c r="N281" s="107"/>
      <c r="O281" s="107"/>
      <c r="P281" s="107"/>
      <c r="Q281" s="107"/>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row>
    <row r="282" spans="1:66" ht="15.75" customHeight="1">
      <c r="A282" s="107"/>
      <c r="B282" s="107"/>
      <c r="C282" s="107"/>
      <c r="D282" s="107"/>
      <c r="E282" s="107"/>
      <c r="F282" s="107"/>
      <c r="G282" s="107"/>
      <c r="H282" s="107"/>
      <c r="I282" s="107"/>
      <c r="J282" s="107"/>
      <c r="K282" s="107"/>
      <c r="L282" s="107"/>
      <c r="M282" s="107"/>
      <c r="N282" s="107"/>
      <c r="O282" s="107"/>
      <c r="P282" s="107"/>
      <c r="Q282" s="107"/>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row>
    <row r="283" spans="1:66" ht="15.75" customHeight="1">
      <c r="A283" s="107"/>
      <c r="B283" s="107"/>
      <c r="C283" s="107"/>
      <c r="D283" s="107"/>
      <c r="E283" s="107"/>
      <c r="F283" s="107"/>
      <c r="G283" s="107"/>
      <c r="H283" s="107"/>
      <c r="I283" s="107"/>
      <c r="J283" s="107"/>
      <c r="K283" s="107"/>
      <c r="L283" s="107"/>
      <c r="M283" s="107"/>
      <c r="N283" s="107"/>
      <c r="O283" s="107"/>
      <c r="P283" s="107"/>
      <c r="Q283" s="107"/>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row>
    <row r="284" spans="1:66" ht="15.75" customHeight="1">
      <c r="A284" s="107"/>
      <c r="B284" s="107"/>
      <c r="C284" s="107"/>
      <c r="D284" s="107"/>
      <c r="E284" s="107"/>
      <c r="F284" s="107"/>
      <c r="G284" s="107"/>
      <c r="H284" s="107"/>
      <c r="I284" s="107"/>
      <c r="J284" s="107"/>
      <c r="K284" s="107"/>
      <c r="L284" s="107"/>
      <c r="M284" s="107"/>
      <c r="N284" s="107"/>
      <c r="O284" s="107"/>
      <c r="P284" s="107"/>
      <c r="Q284" s="107"/>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row>
    <row r="285" spans="1:66" ht="15.75" customHeight="1">
      <c r="A285" s="107"/>
      <c r="B285" s="107"/>
      <c r="C285" s="107"/>
      <c r="D285" s="107"/>
      <c r="E285" s="107"/>
      <c r="F285" s="107"/>
      <c r="G285" s="107"/>
      <c r="H285" s="107"/>
      <c r="I285" s="107"/>
      <c r="J285" s="107"/>
      <c r="K285" s="107"/>
      <c r="L285" s="107"/>
      <c r="M285" s="107"/>
      <c r="N285" s="107"/>
      <c r="O285" s="107"/>
      <c r="P285" s="107"/>
      <c r="Q285" s="107"/>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row>
    <row r="286" spans="1:66" ht="15.75" customHeight="1">
      <c r="A286" s="107"/>
      <c r="B286" s="107"/>
      <c r="C286" s="107"/>
      <c r="D286" s="107"/>
      <c r="E286" s="107"/>
      <c r="F286" s="107"/>
      <c r="G286" s="107"/>
      <c r="H286" s="107"/>
      <c r="I286" s="107"/>
      <c r="J286" s="107"/>
      <c r="K286" s="107"/>
      <c r="L286" s="107"/>
      <c r="M286" s="107"/>
      <c r="N286" s="107"/>
      <c r="O286" s="107"/>
      <c r="P286" s="107"/>
      <c r="Q286" s="107"/>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row>
    <row r="287" spans="1:66" ht="15.75" customHeight="1">
      <c r="A287" s="107"/>
      <c r="B287" s="107"/>
      <c r="C287" s="107"/>
      <c r="D287" s="107"/>
      <c r="E287" s="107"/>
      <c r="F287" s="107"/>
      <c r="G287" s="107"/>
      <c r="H287" s="107"/>
      <c r="I287" s="107"/>
      <c r="J287" s="107"/>
      <c r="K287" s="107"/>
      <c r="L287" s="107"/>
      <c r="M287" s="107"/>
      <c r="N287" s="107"/>
      <c r="O287" s="107"/>
      <c r="P287" s="107"/>
      <c r="Q287" s="107"/>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row>
    <row r="288" spans="1:66" ht="15.75" customHeight="1">
      <c r="A288" s="107"/>
      <c r="B288" s="107"/>
      <c r="C288" s="107"/>
      <c r="D288" s="107"/>
      <c r="E288" s="107"/>
      <c r="F288" s="107"/>
      <c r="G288" s="107"/>
      <c r="H288" s="107"/>
      <c r="I288" s="107"/>
      <c r="J288" s="107"/>
      <c r="K288" s="107"/>
      <c r="L288" s="107"/>
      <c r="M288" s="107"/>
      <c r="N288" s="107"/>
      <c r="O288" s="107"/>
      <c r="P288" s="107"/>
      <c r="Q288" s="107"/>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row>
    <row r="289" spans="1:66" ht="15.75" customHeight="1">
      <c r="A289" s="107"/>
      <c r="B289" s="107"/>
      <c r="C289" s="107"/>
      <c r="D289" s="107"/>
      <c r="E289" s="107"/>
      <c r="F289" s="107"/>
      <c r="G289" s="107"/>
      <c r="H289" s="107"/>
      <c r="I289" s="107"/>
      <c r="J289" s="107"/>
      <c r="K289" s="107"/>
      <c r="L289" s="107"/>
      <c r="M289" s="107"/>
      <c r="N289" s="107"/>
      <c r="O289" s="107"/>
      <c r="P289" s="107"/>
      <c r="Q289" s="107"/>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row>
    <row r="290" spans="1:66" ht="15.75" customHeight="1">
      <c r="A290" s="107"/>
      <c r="B290" s="107"/>
      <c r="C290" s="107"/>
      <c r="D290" s="107"/>
      <c r="E290" s="107"/>
      <c r="F290" s="107"/>
      <c r="G290" s="107"/>
      <c r="H290" s="107"/>
      <c r="I290" s="107"/>
      <c r="J290" s="107"/>
      <c r="K290" s="107"/>
      <c r="L290" s="107"/>
      <c r="M290" s="107"/>
      <c r="N290" s="107"/>
      <c r="O290" s="107"/>
      <c r="P290" s="107"/>
      <c r="Q290" s="107"/>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row>
    <row r="291" spans="1:66" ht="15.75" customHeight="1">
      <c r="A291" s="107"/>
      <c r="B291" s="107"/>
      <c r="C291" s="107"/>
      <c r="D291" s="107"/>
      <c r="E291" s="107"/>
      <c r="F291" s="107"/>
      <c r="G291" s="107"/>
      <c r="H291" s="107"/>
      <c r="I291" s="107"/>
      <c r="J291" s="107"/>
      <c r="K291" s="107"/>
      <c r="L291" s="107"/>
      <c r="M291" s="107"/>
      <c r="N291" s="107"/>
      <c r="O291" s="107"/>
      <c r="P291" s="107"/>
      <c r="Q291" s="107"/>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row>
    <row r="292" spans="1:66" ht="15.75" customHeight="1">
      <c r="A292" s="107"/>
      <c r="B292" s="107"/>
      <c r="C292" s="107"/>
      <c r="D292" s="107"/>
      <c r="E292" s="107"/>
      <c r="F292" s="107"/>
      <c r="G292" s="107"/>
      <c r="H292" s="107"/>
      <c r="I292" s="107"/>
      <c r="J292" s="107"/>
      <c r="K292" s="107"/>
      <c r="L292" s="107"/>
      <c r="M292" s="107"/>
      <c r="N292" s="107"/>
      <c r="O292" s="107"/>
      <c r="P292" s="107"/>
      <c r="Q292" s="107"/>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row>
    <row r="293" spans="1:66" ht="15.75" customHeight="1">
      <c r="A293" s="107"/>
      <c r="B293" s="107"/>
      <c r="C293" s="107"/>
      <c r="D293" s="107"/>
      <c r="E293" s="107"/>
      <c r="F293" s="107"/>
      <c r="G293" s="107"/>
      <c r="H293" s="107"/>
      <c r="I293" s="107"/>
      <c r="J293" s="107"/>
      <c r="K293" s="107"/>
      <c r="L293" s="107"/>
      <c r="M293" s="107"/>
      <c r="N293" s="107"/>
      <c r="O293" s="107"/>
      <c r="P293" s="107"/>
      <c r="Q293" s="107"/>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row>
    <row r="294" spans="1:66" ht="15.75" customHeight="1">
      <c r="A294" s="107"/>
      <c r="B294" s="107"/>
      <c r="C294" s="107"/>
      <c r="D294" s="107"/>
      <c r="E294" s="107"/>
      <c r="F294" s="107"/>
      <c r="G294" s="107"/>
      <c r="H294" s="107"/>
      <c r="I294" s="107"/>
      <c r="J294" s="107"/>
      <c r="K294" s="107"/>
      <c r="L294" s="107"/>
      <c r="M294" s="107"/>
      <c r="N294" s="107"/>
      <c r="O294" s="107"/>
      <c r="P294" s="107"/>
      <c r="Q294" s="107"/>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row>
    <row r="295" spans="1:66" ht="15.75" customHeight="1">
      <c r="A295" s="107"/>
      <c r="B295" s="107"/>
      <c r="C295" s="107"/>
      <c r="D295" s="107"/>
      <c r="E295" s="107"/>
      <c r="F295" s="107"/>
      <c r="G295" s="107"/>
      <c r="H295" s="107"/>
      <c r="I295" s="107"/>
      <c r="J295" s="107"/>
      <c r="K295" s="107"/>
      <c r="L295" s="107"/>
      <c r="M295" s="107"/>
      <c r="N295" s="107"/>
      <c r="O295" s="107"/>
      <c r="P295" s="107"/>
      <c r="Q295" s="107"/>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row>
    <row r="296" spans="1:66" ht="15.75" customHeight="1">
      <c r="A296" s="107"/>
      <c r="B296" s="107"/>
      <c r="C296" s="107"/>
      <c r="D296" s="107"/>
      <c r="E296" s="107"/>
      <c r="F296" s="107"/>
      <c r="G296" s="107"/>
      <c r="H296" s="107"/>
      <c r="I296" s="107"/>
      <c r="J296" s="107"/>
      <c r="K296" s="107"/>
      <c r="L296" s="107"/>
      <c r="M296" s="107"/>
      <c r="N296" s="107"/>
      <c r="O296" s="107"/>
      <c r="P296" s="107"/>
      <c r="Q296" s="107"/>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row>
    <row r="297" spans="1:66" ht="15.75" customHeight="1">
      <c r="A297" s="107"/>
      <c r="B297" s="107"/>
      <c r="C297" s="107"/>
      <c r="D297" s="107"/>
      <c r="E297" s="107"/>
      <c r="F297" s="107"/>
      <c r="G297" s="107"/>
      <c r="H297" s="107"/>
      <c r="I297" s="107"/>
      <c r="J297" s="107"/>
      <c r="K297" s="107"/>
      <c r="L297" s="107"/>
      <c r="M297" s="107"/>
      <c r="N297" s="107"/>
      <c r="O297" s="107"/>
      <c r="P297" s="107"/>
      <c r="Q297" s="107"/>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row>
    <row r="298" spans="1:66" ht="15.75" customHeight="1">
      <c r="A298" s="107"/>
      <c r="B298" s="107"/>
      <c r="C298" s="107"/>
      <c r="D298" s="107"/>
      <c r="E298" s="107"/>
      <c r="F298" s="107"/>
      <c r="G298" s="107"/>
      <c r="H298" s="107"/>
      <c r="I298" s="107"/>
      <c r="J298" s="107"/>
      <c r="K298" s="107"/>
      <c r="L298" s="107"/>
      <c r="M298" s="107"/>
      <c r="N298" s="107"/>
      <c r="O298" s="107"/>
      <c r="P298" s="107"/>
      <c r="Q298" s="107"/>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row>
    <row r="299" spans="1:66" ht="15.75" customHeight="1">
      <c r="A299" s="107"/>
      <c r="B299" s="107"/>
      <c r="C299" s="107"/>
      <c r="D299" s="107"/>
      <c r="E299" s="107"/>
      <c r="F299" s="107"/>
      <c r="G299" s="107"/>
      <c r="H299" s="107"/>
      <c r="I299" s="107"/>
      <c r="J299" s="107"/>
      <c r="K299" s="107"/>
      <c r="L299" s="107"/>
      <c r="M299" s="107"/>
      <c r="N299" s="107"/>
      <c r="O299" s="107"/>
      <c r="P299" s="107"/>
      <c r="Q299" s="107"/>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row>
    <row r="300" spans="1:66" ht="15.75" customHeight="1">
      <c r="A300" s="107"/>
      <c r="B300" s="107"/>
      <c r="C300" s="107"/>
      <c r="D300" s="107"/>
      <c r="E300" s="107"/>
      <c r="F300" s="107"/>
      <c r="G300" s="107"/>
      <c r="H300" s="107"/>
      <c r="I300" s="107"/>
      <c r="J300" s="107"/>
      <c r="K300" s="107"/>
      <c r="L300" s="107"/>
      <c r="M300" s="107"/>
      <c r="N300" s="107"/>
      <c r="O300" s="107"/>
      <c r="P300" s="107"/>
      <c r="Q300" s="107"/>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row>
    <row r="301" spans="1:66" ht="15.75" customHeight="1">
      <c r="A301" s="107"/>
      <c r="B301" s="107"/>
      <c r="C301" s="107"/>
      <c r="D301" s="107"/>
      <c r="E301" s="107"/>
      <c r="F301" s="107"/>
      <c r="G301" s="107"/>
      <c r="H301" s="107"/>
      <c r="I301" s="107"/>
      <c r="J301" s="107"/>
      <c r="K301" s="107"/>
      <c r="L301" s="107"/>
      <c r="M301" s="107"/>
      <c r="N301" s="107"/>
      <c r="O301" s="107"/>
      <c r="P301" s="107"/>
      <c r="Q301" s="107"/>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row>
    <row r="302" spans="1:66" ht="15.75" customHeight="1">
      <c r="A302" s="107"/>
      <c r="B302" s="107"/>
      <c r="C302" s="107"/>
      <c r="D302" s="107"/>
      <c r="E302" s="107"/>
      <c r="F302" s="107"/>
      <c r="G302" s="107"/>
      <c r="H302" s="107"/>
      <c r="I302" s="107"/>
      <c r="J302" s="107"/>
      <c r="K302" s="107"/>
      <c r="L302" s="107"/>
      <c r="M302" s="107"/>
      <c r="N302" s="107"/>
      <c r="O302" s="107"/>
      <c r="P302" s="107"/>
      <c r="Q302" s="107"/>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row>
    <row r="303" spans="1:66" ht="15.75" customHeight="1">
      <c r="A303" s="107"/>
      <c r="B303" s="107"/>
      <c r="C303" s="107"/>
      <c r="D303" s="107"/>
      <c r="E303" s="107"/>
      <c r="F303" s="107"/>
      <c r="G303" s="107"/>
      <c r="H303" s="107"/>
      <c r="I303" s="107"/>
      <c r="J303" s="107"/>
      <c r="K303" s="107"/>
      <c r="L303" s="107"/>
      <c r="M303" s="107"/>
      <c r="N303" s="107"/>
      <c r="O303" s="107"/>
      <c r="P303" s="107"/>
      <c r="Q303" s="107"/>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row>
    <row r="304" spans="1:66" ht="15.75" customHeight="1">
      <c r="A304" s="107"/>
      <c r="B304" s="107"/>
      <c r="C304" s="107"/>
      <c r="D304" s="107"/>
      <c r="E304" s="107"/>
      <c r="F304" s="107"/>
      <c r="G304" s="107"/>
      <c r="H304" s="107"/>
      <c r="I304" s="107"/>
      <c r="J304" s="107"/>
      <c r="K304" s="107"/>
      <c r="L304" s="107"/>
      <c r="M304" s="107"/>
      <c r="N304" s="107"/>
      <c r="O304" s="107"/>
      <c r="P304" s="107"/>
      <c r="Q304" s="107"/>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row>
    <row r="305" spans="1:66" ht="15.75" customHeight="1">
      <c r="A305" s="107"/>
      <c r="B305" s="107"/>
      <c r="C305" s="107"/>
      <c r="D305" s="107"/>
      <c r="E305" s="107"/>
      <c r="F305" s="107"/>
      <c r="G305" s="107"/>
      <c r="H305" s="107"/>
      <c r="I305" s="107"/>
      <c r="J305" s="107"/>
      <c r="K305" s="107"/>
      <c r="L305" s="107"/>
      <c r="M305" s="107"/>
      <c r="N305" s="107"/>
      <c r="O305" s="107"/>
      <c r="P305" s="107"/>
      <c r="Q305" s="107"/>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row>
    <row r="306" spans="1:66" ht="15.75" customHeight="1">
      <c r="A306" s="107"/>
      <c r="B306" s="107"/>
      <c r="C306" s="107"/>
      <c r="D306" s="107"/>
      <c r="E306" s="107"/>
      <c r="F306" s="107"/>
      <c r="G306" s="107"/>
      <c r="H306" s="107"/>
      <c r="I306" s="107"/>
      <c r="J306" s="107"/>
      <c r="K306" s="107"/>
      <c r="L306" s="107"/>
      <c r="M306" s="107"/>
      <c r="N306" s="107"/>
      <c r="O306" s="107"/>
      <c r="P306" s="107"/>
      <c r="Q306" s="107"/>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row>
    <row r="307" spans="1:66" ht="15.75" customHeight="1">
      <c r="A307" s="107"/>
      <c r="B307" s="107"/>
      <c r="C307" s="107"/>
      <c r="D307" s="107"/>
      <c r="E307" s="107"/>
      <c r="F307" s="107"/>
      <c r="G307" s="107"/>
      <c r="H307" s="107"/>
      <c r="I307" s="107"/>
      <c r="J307" s="107"/>
      <c r="K307" s="107"/>
      <c r="L307" s="107"/>
      <c r="M307" s="107"/>
      <c r="N307" s="107"/>
      <c r="O307" s="107"/>
      <c r="P307" s="107"/>
      <c r="Q307" s="107"/>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row>
    <row r="308" spans="1:66" ht="15.75" customHeight="1">
      <c r="A308" s="107"/>
      <c r="B308" s="107"/>
      <c r="C308" s="107"/>
      <c r="D308" s="107"/>
      <c r="E308" s="107"/>
      <c r="F308" s="107"/>
      <c r="G308" s="107"/>
      <c r="H308" s="107"/>
      <c r="I308" s="107"/>
      <c r="J308" s="107"/>
      <c r="K308" s="107"/>
      <c r="L308" s="107"/>
      <c r="M308" s="107"/>
      <c r="N308" s="107"/>
      <c r="O308" s="107"/>
      <c r="P308" s="107"/>
      <c r="Q308" s="107"/>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row>
    <row r="309" spans="1:66" ht="15.75" customHeight="1">
      <c r="A309" s="107"/>
      <c r="B309" s="107"/>
      <c r="C309" s="107"/>
      <c r="D309" s="107"/>
      <c r="E309" s="107"/>
      <c r="F309" s="107"/>
      <c r="G309" s="107"/>
      <c r="H309" s="107"/>
      <c r="I309" s="107"/>
      <c r="J309" s="107"/>
      <c r="K309" s="107"/>
      <c r="L309" s="107"/>
      <c r="M309" s="107"/>
      <c r="N309" s="107"/>
      <c r="O309" s="107"/>
      <c r="P309" s="107"/>
      <c r="Q309" s="107"/>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row>
    <row r="310" spans="1:66" ht="15.75" customHeight="1">
      <c r="A310" s="107"/>
      <c r="B310" s="107"/>
      <c r="C310" s="107"/>
      <c r="D310" s="107"/>
      <c r="E310" s="107"/>
      <c r="F310" s="107"/>
      <c r="G310" s="107"/>
      <c r="H310" s="107"/>
      <c r="I310" s="107"/>
      <c r="J310" s="107"/>
      <c r="K310" s="107"/>
      <c r="L310" s="107"/>
      <c r="M310" s="107"/>
      <c r="N310" s="107"/>
      <c r="O310" s="107"/>
      <c r="P310" s="107"/>
      <c r="Q310" s="107"/>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row>
    <row r="311" spans="1:66" ht="15.75" customHeight="1">
      <c r="A311" s="107"/>
      <c r="B311" s="107"/>
      <c r="C311" s="107"/>
      <c r="D311" s="107"/>
      <c r="E311" s="107"/>
      <c r="F311" s="107"/>
      <c r="G311" s="107"/>
      <c r="H311" s="107"/>
      <c r="I311" s="107"/>
      <c r="J311" s="107"/>
      <c r="K311" s="107"/>
      <c r="L311" s="107"/>
      <c r="M311" s="107"/>
      <c r="N311" s="107"/>
      <c r="O311" s="107"/>
      <c r="P311" s="107"/>
      <c r="Q311" s="107"/>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row>
    <row r="312" spans="1:66" ht="15.75" customHeight="1">
      <c r="A312" s="107"/>
      <c r="B312" s="107"/>
      <c r="C312" s="107"/>
      <c r="D312" s="107"/>
      <c r="E312" s="107"/>
      <c r="F312" s="107"/>
      <c r="G312" s="107"/>
      <c r="H312" s="107"/>
      <c r="I312" s="107"/>
      <c r="J312" s="107"/>
      <c r="K312" s="107"/>
      <c r="L312" s="107"/>
      <c r="M312" s="107"/>
      <c r="N312" s="107"/>
      <c r="O312" s="107"/>
      <c r="P312" s="107"/>
      <c r="Q312" s="107"/>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row>
    <row r="313" spans="1:66" ht="15.75" customHeight="1">
      <c r="A313" s="107"/>
      <c r="B313" s="107"/>
      <c r="C313" s="107"/>
      <c r="D313" s="107"/>
      <c r="E313" s="107"/>
      <c r="F313" s="107"/>
      <c r="G313" s="107"/>
      <c r="H313" s="107"/>
      <c r="I313" s="107"/>
      <c r="J313" s="107"/>
      <c r="K313" s="107"/>
      <c r="L313" s="107"/>
      <c r="M313" s="107"/>
      <c r="N313" s="107"/>
      <c r="O313" s="107"/>
      <c r="P313" s="107"/>
      <c r="Q313" s="107"/>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row>
    <row r="314" spans="1:66" ht="15.75" customHeight="1">
      <c r="A314" s="107"/>
      <c r="B314" s="107"/>
      <c r="C314" s="107"/>
      <c r="D314" s="107"/>
      <c r="E314" s="107"/>
      <c r="F314" s="107"/>
      <c r="G314" s="107"/>
      <c r="H314" s="107"/>
      <c r="I314" s="107"/>
      <c r="J314" s="107"/>
      <c r="K314" s="107"/>
      <c r="L314" s="107"/>
      <c r="M314" s="107"/>
      <c r="N314" s="107"/>
      <c r="O314" s="107"/>
      <c r="P314" s="107"/>
      <c r="Q314" s="107"/>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row>
    <row r="315" spans="1:66" ht="15.75" customHeight="1">
      <c r="A315" s="107"/>
      <c r="B315" s="107"/>
      <c r="C315" s="107"/>
      <c r="D315" s="107"/>
      <c r="E315" s="107"/>
      <c r="F315" s="107"/>
      <c r="G315" s="107"/>
      <c r="H315" s="107"/>
      <c r="I315" s="107"/>
      <c r="J315" s="107"/>
      <c r="K315" s="107"/>
      <c r="L315" s="107"/>
      <c r="M315" s="107"/>
      <c r="N315" s="107"/>
      <c r="O315" s="107"/>
      <c r="P315" s="107"/>
      <c r="Q315" s="107"/>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row>
    <row r="316" spans="1:66" ht="15.75" customHeight="1">
      <c r="A316" s="107"/>
      <c r="B316" s="107"/>
      <c r="C316" s="107"/>
      <c r="D316" s="107"/>
      <c r="E316" s="107"/>
      <c r="F316" s="107"/>
      <c r="G316" s="107"/>
      <c r="H316" s="107"/>
      <c r="I316" s="107"/>
      <c r="J316" s="107"/>
      <c r="K316" s="107"/>
      <c r="L316" s="107"/>
      <c r="M316" s="107"/>
      <c r="N316" s="107"/>
      <c r="O316" s="107"/>
      <c r="P316" s="107"/>
      <c r="Q316" s="107"/>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row>
    <row r="317" spans="1:66" ht="15.75" customHeight="1">
      <c r="A317" s="107"/>
      <c r="B317" s="107"/>
      <c r="C317" s="107"/>
      <c r="D317" s="107"/>
      <c r="E317" s="107"/>
      <c r="F317" s="107"/>
      <c r="G317" s="107"/>
      <c r="H317" s="107"/>
      <c r="I317" s="107"/>
      <c r="J317" s="107"/>
      <c r="K317" s="107"/>
      <c r="L317" s="107"/>
      <c r="M317" s="107"/>
      <c r="N317" s="107"/>
      <c r="O317" s="107"/>
      <c r="P317" s="107"/>
      <c r="Q317" s="107"/>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row>
    <row r="318" spans="1:66" ht="15.75" customHeight="1">
      <c r="A318" s="107"/>
      <c r="B318" s="107"/>
      <c r="C318" s="107"/>
      <c r="D318" s="107"/>
      <c r="E318" s="107"/>
      <c r="F318" s="107"/>
      <c r="G318" s="107"/>
      <c r="H318" s="107"/>
      <c r="I318" s="107"/>
      <c r="J318" s="107"/>
      <c r="K318" s="107"/>
      <c r="L318" s="107"/>
      <c r="M318" s="107"/>
      <c r="N318" s="107"/>
      <c r="O318" s="107"/>
      <c r="P318" s="107"/>
      <c r="Q318" s="107"/>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row>
    <row r="319" spans="1:66" ht="15.75" customHeight="1">
      <c r="A319" s="107"/>
      <c r="B319" s="107"/>
      <c r="C319" s="107"/>
      <c r="D319" s="107"/>
      <c r="E319" s="107"/>
      <c r="F319" s="107"/>
      <c r="G319" s="107"/>
      <c r="H319" s="107"/>
      <c r="I319" s="107"/>
      <c r="J319" s="107"/>
      <c r="K319" s="107"/>
      <c r="L319" s="107"/>
      <c r="M319" s="107"/>
      <c r="N319" s="107"/>
      <c r="O319" s="107"/>
      <c r="P319" s="107"/>
      <c r="Q319" s="107"/>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row>
    <row r="320" spans="1:66" ht="15.75" customHeight="1">
      <c r="A320" s="107"/>
      <c r="B320" s="107"/>
      <c r="C320" s="107"/>
      <c r="D320" s="107"/>
      <c r="E320" s="107"/>
      <c r="F320" s="107"/>
      <c r="G320" s="107"/>
      <c r="H320" s="107"/>
      <c r="I320" s="107"/>
      <c r="J320" s="107"/>
      <c r="K320" s="107"/>
      <c r="L320" s="107"/>
      <c r="M320" s="107"/>
      <c r="N320" s="107"/>
      <c r="O320" s="107"/>
      <c r="P320" s="107"/>
      <c r="Q320" s="107"/>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row>
    <row r="321" spans="1:66" ht="15.75" customHeight="1">
      <c r="A321" s="107"/>
      <c r="B321" s="107"/>
      <c r="C321" s="107"/>
      <c r="D321" s="107"/>
      <c r="E321" s="107"/>
      <c r="F321" s="107"/>
      <c r="G321" s="107"/>
      <c r="H321" s="107"/>
      <c r="I321" s="107"/>
      <c r="J321" s="107"/>
      <c r="K321" s="107"/>
      <c r="L321" s="107"/>
      <c r="M321" s="107"/>
      <c r="N321" s="107"/>
      <c r="O321" s="107"/>
      <c r="P321" s="107"/>
      <c r="Q321" s="107"/>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row>
    <row r="322" spans="1:66" ht="15.75" customHeight="1">
      <c r="A322" s="107"/>
      <c r="B322" s="107"/>
      <c r="C322" s="107"/>
      <c r="D322" s="107"/>
      <c r="E322" s="107"/>
      <c r="F322" s="107"/>
      <c r="G322" s="107"/>
      <c r="H322" s="107"/>
      <c r="I322" s="107"/>
      <c r="J322" s="107"/>
      <c r="K322" s="107"/>
      <c r="L322" s="107"/>
      <c r="M322" s="107"/>
      <c r="N322" s="107"/>
      <c r="O322" s="107"/>
      <c r="P322" s="107"/>
      <c r="Q322" s="107"/>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row>
    <row r="323" spans="1:66" ht="15.75" customHeight="1">
      <c r="A323" s="107"/>
      <c r="B323" s="107"/>
      <c r="C323" s="107"/>
      <c r="D323" s="107"/>
      <c r="E323" s="107"/>
      <c r="F323" s="107"/>
      <c r="G323" s="107"/>
      <c r="H323" s="107"/>
      <c r="I323" s="107"/>
      <c r="J323" s="107"/>
      <c r="K323" s="107"/>
      <c r="L323" s="107"/>
      <c r="M323" s="107"/>
      <c r="N323" s="107"/>
      <c r="O323" s="107"/>
      <c r="P323" s="107"/>
      <c r="Q323" s="107"/>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row>
    <row r="324" spans="1:66" ht="15.75" customHeight="1">
      <c r="A324" s="107"/>
      <c r="B324" s="107"/>
      <c r="C324" s="107"/>
      <c r="D324" s="107"/>
      <c r="E324" s="107"/>
      <c r="F324" s="107"/>
      <c r="G324" s="107"/>
      <c r="H324" s="107"/>
      <c r="I324" s="107"/>
      <c r="J324" s="107"/>
      <c r="K324" s="107"/>
      <c r="L324" s="107"/>
      <c r="M324" s="107"/>
      <c r="N324" s="107"/>
      <c r="O324" s="107"/>
      <c r="P324" s="107"/>
      <c r="Q324" s="107"/>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row>
    <row r="325" spans="1:66" ht="15.75" customHeight="1">
      <c r="A325" s="107"/>
      <c r="B325" s="107"/>
      <c r="C325" s="107"/>
      <c r="D325" s="107"/>
      <c r="E325" s="107"/>
      <c r="F325" s="107"/>
      <c r="G325" s="107"/>
      <c r="H325" s="107"/>
      <c r="I325" s="107"/>
      <c r="J325" s="107"/>
      <c r="K325" s="107"/>
      <c r="L325" s="107"/>
      <c r="M325" s="107"/>
      <c r="N325" s="107"/>
      <c r="O325" s="107"/>
      <c r="P325" s="107"/>
      <c r="Q325" s="107"/>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row>
    <row r="326" spans="1:66" ht="15.75" customHeight="1">
      <c r="A326" s="107"/>
      <c r="B326" s="107"/>
      <c r="C326" s="107"/>
      <c r="D326" s="107"/>
      <c r="E326" s="107"/>
      <c r="F326" s="107"/>
      <c r="G326" s="107"/>
      <c r="H326" s="107"/>
      <c r="I326" s="107"/>
      <c r="J326" s="107"/>
      <c r="K326" s="107"/>
      <c r="L326" s="107"/>
      <c r="M326" s="107"/>
      <c r="N326" s="107"/>
      <c r="O326" s="107"/>
      <c r="P326" s="107"/>
      <c r="Q326" s="107"/>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row>
    <row r="327" spans="1:66" ht="15.75" customHeight="1">
      <c r="A327" s="107"/>
      <c r="B327" s="107"/>
      <c r="C327" s="107"/>
      <c r="D327" s="107"/>
      <c r="E327" s="107"/>
      <c r="F327" s="107"/>
      <c r="G327" s="107"/>
      <c r="H327" s="107"/>
      <c r="I327" s="107"/>
      <c r="J327" s="107"/>
      <c r="K327" s="107"/>
      <c r="L327" s="107"/>
      <c r="M327" s="107"/>
      <c r="N327" s="107"/>
      <c r="O327" s="107"/>
      <c r="P327" s="107"/>
      <c r="Q327" s="107"/>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row>
    <row r="328" spans="1:66" ht="15.75" customHeight="1">
      <c r="A328" s="107"/>
      <c r="B328" s="107"/>
      <c r="C328" s="107"/>
      <c r="D328" s="107"/>
      <c r="E328" s="107"/>
      <c r="F328" s="107"/>
      <c r="G328" s="107"/>
      <c r="H328" s="107"/>
      <c r="I328" s="107"/>
      <c r="J328" s="107"/>
      <c r="K328" s="107"/>
      <c r="L328" s="107"/>
      <c r="M328" s="107"/>
      <c r="N328" s="107"/>
      <c r="O328" s="107"/>
      <c r="P328" s="107"/>
      <c r="Q328" s="107"/>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row>
    <row r="329" spans="1:66" ht="15.75" customHeight="1">
      <c r="A329" s="107"/>
      <c r="B329" s="107"/>
      <c r="C329" s="107"/>
      <c r="D329" s="107"/>
      <c r="E329" s="107"/>
      <c r="F329" s="107"/>
      <c r="G329" s="107"/>
      <c r="H329" s="107"/>
      <c r="I329" s="107"/>
      <c r="J329" s="107"/>
      <c r="K329" s="107"/>
      <c r="L329" s="107"/>
      <c r="M329" s="107"/>
      <c r="N329" s="107"/>
      <c r="O329" s="107"/>
      <c r="P329" s="107"/>
      <c r="Q329" s="107"/>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row>
    <row r="330" spans="1:66" ht="15.75" customHeight="1">
      <c r="A330" s="107"/>
      <c r="B330" s="107"/>
      <c r="C330" s="107"/>
      <c r="D330" s="107"/>
      <c r="E330" s="107"/>
      <c r="F330" s="107"/>
      <c r="G330" s="107"/>
      <c r="H330" s="107"/>
      <c r="I330" s="107"/>
      <c r="J330" s="107"/>
      <c r="K330" s="107"/>
      <c r="L330" s="107"/>
      <c r="M330" s="107"/>
      <c r="N330" s="107"/>
      <c r="O330" s="107"/>
      <c r="P330" s="107"/>
      <c r="Q330" s="107"/>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row>
    <row r="331" spans="1:66" ht="15.75" customHeight="1">
      <c r="A331" s="107"/>
      <c r="B331" s="107"/>
      <c r="C331" s="107"/>
      <c r="D331" s="107"/>
      <c r="E331" s="107"/>
      <c r="F331" s="107"/>
      <c r="G331" s="107"/>
      <c r="H331" s="107"/>
      <c r="I331" s="107"/>
      <c r="J331" s="107"/>
      <c r="K331" s="107"/>
      <c r="L331" s="107"/>
      <c r="M331" s="107"/>
      <c r="N331" s="107"/>
      <c r="O331" s="107"/>
      <c r="P331" s="107"/>
      <c r="Q331" s="107"/>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row>
    <row r="332" spans="1:66" ht="15.75" customHeight="1">
      <c r="A332" s="107"/>
      <c r="B332" s="107"/>
      <c r="C332" s="107"/>
      <c r="D332" s="107"/>
      <c r="E332" s="107"/>
      <c r="F332" s="107"/>
      <c r="G332" s="107"/>
      <c r="H332" s="107"/>
      <c r="I332" s="107"/>
      <c r="J332" s="107"/>
      <c r="K332" s="107"/>
      <c r="L332" s="107"/>
      <c r="M332" s="107"/>
      <c r="N332" s="107"/>
      <c r="O332" s="107"/>
      <c r="P332" s="107"/>
      <c r="Q332" s="107"/>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row>
    <row r="333" spans="1:66" ht="15.75" customHeight="1">
      <c r="A333" s="107"/>
      <c r="B333" s="107"/>
      <c r="C333" s="107"/>
      <c r="D333" s="107"/>
      <c r="E333" s="107"/>
      <c r="F333" s="107"/>
      <c r="G333" s="107"/>
      <c r="H333" s="107"/>
      <c r="I333" s="107"/>
      <c r="J333" s="107"/>
      <c r="K333" s="107"/>
      <c r="L333" s="107"/>
      <c r="M333" s="107"/>
      <c r="N333" s="107"/>
      <c r="O333" s="107"/>
      <c r="P333" s="107"/>
      <c r="Q333" s="107"/>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row>
    <row r="334" spans="1:66" ht="15.75" customHeight="1">
      <c r="A334" s="107"/>
      <c r="B334" s="107"/>
      <c r="C334" s="107"/>
      <c r="D334" s="107"/>
      <c r="E334" s="107"/>
      <c r="F334" s="107"/>
      <c r="G334" s="107"/>
      <c r="H334" s="107"/>
      <c r="I334" s="107"/>
      <c r="J334" s="107"/>
      <c r="K334" s="107"/>
      <c r="L334" s="107"/>
      <c r="M334" s="107"/>
      <c r="N334" s="107"/>
      <c r="O334" s="107"/>
      <c r="P334" s="107"/>
      <c r="Q334" s="107"/>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row>
    <row r="335" spans="1:66" ht="15.75" customHeight="1">
      <c r="A335" s="107"/>
      <c r="B335" s="107"/>
      <c r="C335" s="107"/>
      <c r="D335" s="107"/>
      <c r="E335" s="107"/>
      <c r="F335" s="107"/>
      <c r="G335" s="107"/>
      <c r="H335" s="107"/>
      <c r="I335" s="107"/>
      <c r="J335" s="107"/>
      <c r="K335" s="107"/>
      <c r="L335" s="107"/>
      <c r="M335" s="107"/>
      <c r="N335" s="107"/>
      <c r="O335" s="107"/>
      <c r="P335" s="107"/>
      <c r="Q335" s="107"/>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row>
    <row r="336" spans="1:66" ht="15.75" customHeight="1">
      <c r="A336" s="107"/>
      <c r="B336" s="107"/>
      <c r="C336" s="107"/>
      <c r="D336" s="107"/>
      <c r="E336" s="107"/>
      <c r="F336" s="107"/>
      <c r="G336" s="107"/>
      <c r="H336" s="107"/>
      <c r="I336" s="107"/>
      <c r="J336" s="107"/>
      <c r="K336" s="107"/>
      <c r="L336" s="107"/>
      <c r="M336" s="107"/>
      <c r="N336" s="107"/>
      <c r="O336" s="107"/>
      <c r="P336" s="107"/>
      <c r="Q336" s="107"/>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row>
    <row r="337" spans="1:66" ht="15.75" customHeight="1">
      <c r="A337" s="107"/>
      <c r="B337" s="107"/>
      <c r="C337" s="107"/>
      <c r="D337" s="107"/>
      <c r="E337" s="107"/>
      <c r="F337" s="107"/>
      <c r="G337" s="107"/>
      <c r="H337" s="107"/>
      <c r="I337" s="107"/>
      <c r="J337" s="107"/>
      <c r="K337" s="107"/>
      <c r="L337" s="107"/>
      <c r="M337" s="107"/>
      <c r="N337" s="107"/>
      <c r="O337" s="107"/>
      <c r="P337" s="107"/>
      <c r="Q337" s="107"/>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row>
    <row r="338" spans="1:66" ht="15.75" customHeight="1">
      <c r="A338" s="107"/>
      <c r="B338" s="107"/>
      <c r="C338" s="107"/>
      <c r="D338" s="107"/>
      <c r="E338" s="107"/>
      <c r="F338" s="107"/>
      <c r="G338" s="107"/>
      <c r="H338" s="107"/>
      <c r="I338" s="107"/>
      <c r="J338" s="107"/>
      <c r="K338" s="107"/>
      <c r="L338" s="107"/>
      <c r="M338" s="107"/>
      <c r="N338" s="107"/>
      <c r="O338" s="107"/>
      <c r="P338" s="107"/>
      <c r="Q338" s="107"/>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row>
    <row r="339" spans="1:66" ht="15.75" customHeight="1">
      <c r="A339" s="107"/>
      <c r="B339" s="107"/>
      <c r="C339" s="107"/>
      <c r="D339" s="107"/>
      <c r="E339" s="107"/>
      <c r="F339" s="107"/>
      <c r="G339" s="107"/>
      <c r="H339" s="107"/>
      <c r="I339" s="107"/>
      <c r="J339" s="107"/>
      <c r="K339" s="107"/>
      <c r="L339" s="107"/>
      <c r="M339" s="107"/>
      <c r="N339" s="107"/>
      <c r="O339" s="107"/>
      <c r="P339" s="107"/>
      <c r="Q339" s="107"/>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row>
    <row r="340" spans="1:66" ht="15.75" customHeight="1">
      <c r="A340" s="107"/>
      <c r="B340" s="107"/>
      <c r="C340" s="107"/>
      <c r="D340" s="107"/>
      <c r="E340" s="107"/>
      <c r="F340" s="107"/>
      <c r="G340" s="107"/>
      <c r="H340" s="107"/>
      <c r="I340" s="107"/>
      <c r="J340" s="107"/>
      <c r="K340" s="107"/>
      <c r="L340" s="107"/>
      <c r="M340" s="107"/>
      <c r="N340" s="107"/>
      <c r="O340" s="107"/>
      <c r="P340" s="107"/>
      <c r="Q340" s="107"/>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row>
    <row r="341" spans="1:66" ht="15.75" customHeight="1">
      <c r="A341" s="107"/>
      <c r="B341" s="107"/>
      <c r="C341" s="107"/>
      <c r="D341" s="107"/>
      <c r="E341" s="107"/>
      <c r="F341" s="107"/>
      <c r="G341" s="107"/>
      <c r="H341" s="107"/>
      <c r="I341" s="107"/>
      <c r="J341" s="107"/>
      <c r="K341" s="107"/>
      <c r="L341" s="107"/>
      <c r="M341" s="107"/>
      <c r="N341" s="107"/>
      <c r="O341" s="107"/>
      <c r="P341" s="107"/>
      <c r="Q341" s="107"/>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row>
    <row r="342" spans="1:66" ht="15.75" customHeight="1">
      <c r="A342" s="107"/>
      <c r="B342" s="107"/>
      <c r="C342" s="107"/>
      <c r="D342" s="107"/>
      <c r="E342" s="107"/>
      <c r="F342" s="107"/>
      <c r="G342" s="107"/>
      <c r="H342" s="107"/>
      <c r="I342" s="107"/>
      <c r="J342" s="107"/>
      <c r="K342" s="107"/>
      <c r="L342" s="107"/>
      <c r="M342" s="107"/>
      <c r="N342" s="107"/>
      <c r="O342" s="107"/>
      <c r="P342" s="107"/>
      <c r="Q342" s="107"/>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row>
    <row r="343" spans="1:66" ht="15.75" customHeight="1">
      <c r="A343" s="107"/>
      <c r="B343" s="107"/>
      <c r="C343" s="107"/>
      <c r="D343" s="107"/>
      <c r="E343" s="107"/>
      <c r="F343" s="107"/>
      <c r="G343" s="107"/>
      <c r="H343" s="107"/>
      <c r="I343" s="107"/>
      <c r="J343" s="107"/>
      <c r="K343" s="107"/>
      <c r="L343" s="107"/>
      <c r="M343" s="107"/>
      <c r="N343" s="107"/>
      <c r="O343" s="107"/>
      <c r="P343" s="107"/>
      <c r="Q343" s="107"/>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row>
    <row r="344" spans="1:66" ht="15.75" customHeight="1">
      <c r="A344" s="107"/>
      <c r="B344" s="107"/>
      <c r="C344" s="107"/>
      <c r="D344" s="107"/>
      <c r="E344" s="107"/>
      <c r="F344" s="107"/>
      <c r="G344" s="107"/>
      <c r="H344" s="107"/>
      <c r="I344" s="107"/>
      <c r="J344" s="107"/>
      <c r="K344" s="107"/>
      <c r="L344" s="107"/>
      <c r="M344" s="107"/>
      <c r="N344" s="107"/>
      <c r="O344" s="107"/>
      <c r="P344" s="107"/>
      <c r="Q344" s="107"/>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row>
    <row r="345" spans="1:66" ht="15.75" customHeight="1">
      <c r="A345" s="107"/>
      <c r="B345" s="107"/>
      <c r="C345" s="107"/>
      <c r="D345" s="107"/>
      <c r="E345" s="107"/>
      <c r="F345" s="107"/>
      <c r="G345" s="107"/>
      <c r="H345" s="107"/>
      <c r="I345" s="107"/>
      <c r="J345" s="107"/>
      <c r="K345" s="107"/>
      <c r="L345" s="107"/>
      <c r="M345" s="107"/>
      <c r="N345" s="107"/>
      <c r="O345" s="107"/>
      <c r="P345" s="107"/>
      <c r="Q345" s="107"/>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row>
    <row r="346" spans="1:66" ht="15.75" customHeight="1">
      <c r="A346" s="107"/>
      <c r="B346" s="107"/>
      <c r="C346" s="107"/>
      <c r="D346" s="107"/>
      <c r="E346" s="107"/>
      <c r="F346" s="107"/>
      <c r="G346" s="107"/>
      <c r="H346" s="107"/>
      <c r="I346" s="107"/>
      <c r="J346" s="107"/>
      <c r="K346" s="107"/>
      <c r="L346" s="107"/>
      <c r="M346" s="107"/>
      <c r="N346" s="107"/>
      <c r="O346" s="107"/>
      <c r="P346" s="107"/>
      <c r="Q346" s="107"/>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row>
    <row r="347" spans="1:66" ht="15.75" customHeight="1">
      <c r="A347" s="107"/>
      <c r="B347" s="107"/>
      <c r="C347" s="107"/>
      <c r="D347" s="107"/>
      <c r="E347" s="107"/>
      <c r="F347" s="107"/>
      <c r="G347" s="107"/>
      <c r="H347" s="107"/>
      <c r="I347" s="107"/>
      <c r="J347" s="107"/>
      <c r="K347" s="107"/>
      <c r="L347" s="107"/>
      <c r="M347" s="107"/>
      <c r="N347" s="107"/>
      <c r="O347" s="107"/>
      <c r="P347" s="107"/>
      <c r="Q347" s="107"/>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row>
    <row r="348" spans="1:66" ht="15.75" customHeight="1">
      <c r="A348" s="107"/>
      <c r="B348" s="107"/>
      <c r="C348" s="107"/>
      <c r="D348" s="107"/>
      <c r="E348" s="107"/>
      <c r="F348" s="107"/>
      <c r="G348" s="107"/>
      <c r="H348" s="107"/>
      <c r="I348" s="107"/>
      <c r="J348" s="107"/>
      <c r="K348" s="107"/>
      <c r="L348" s="107"/>
      <c r="M348" s="107"/>
      <c r="N348" s="107"/>
      <c r="O348" s="107"/>
      <c r="P348" s="107"/>
      <c r="Q348" s="107"/>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row>
    <row r="349" spans="1:66" ht="15.75" customHeight="1">
      <c r="A349" s="107"/>
      <c r="B349" s="107"/>
      <c r="C349" s="107"/>
      <c r="D349" s="107"/>
      <c r="E349" s="107"/>
      <c r="F349" s="107"/>
      <c r="G349" s="107"/>
      <c r="H349" s="107"/>
      <c r="I349" s="107"/>
      <c r="J349" s="107"/>
      <c r="K349" s="107"/>
      <c r="L349" s="107"/>
      <c r="M349" s="107"/>
      <c r="N349" s="107"/>
      <c r="O349" s="107"/>
      <c r="P349" s="107"/>
      <c r="Q349" s="107"/>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row>
    <row r="350" spans="1:66" ht="15.75" customHeight="1">
      <c r="A350" s="107"/>
      <c r="B350" s="107"/>
      <c r="C350" s="107"/>
      <c r="D350" s="107"/>
      <c r="E350" s="107"/>
      <c r="F350" s="107"/>
      <c r="G350" s="107"/>
      <c r="H350" s="107"/>
      <c r="I350" s="107"/>
      <c r="J350" s="107"/>
      <c r="K350" s="107"/>
      <c r="L350" s="107"/>
      <c r="M350" s="107"/>
      <c r="N350" s="107"/>
      <c r="O350" s="107"/>
      <c r="P350" s="107"/>
      <c r="Q350" s="107"/>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row>
    <row r="351" spans="1:66" ht="15.75" customHeight="1">
      <c r="A351" s="107"/>
      <c r="B351" s="107"/>
      <c r="C351" s="107"/>
      <c r="D351" s="107"/>
      <c r="E351" s="107"/>
      <c r="F351" s="107"/>
      <c r="G351" s="107"/>
      <c r="H351" s="107"/>
      <c r="I351" s="107"/>
      <c r="J351" s="107"/>
      <c r="K351" s="107"/>
      <c r="L351" s="107"/>
      <c r="M351" s="107"/>
      <c r="N351" s="107"/>
      <c r="O351" s="107"/>
      <c r="P351" s="107"/>
      <c r="Q351" s="107"/>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row>
    <row r="352" spans="1:66" ht="15.75" customHeight="1">
      <c r="A352" s="107"/>
      <c r="B352" s="107"/>
      <c r="C352" s="107"/>
      <c r="D352" s="107"/>
      <c r="E352" s="107"/>
      <c r="F352" s="107"/>
      <c r="G352" s="107"/>
      <c r="H352" s="107"/>
      <c r="I352" s="107"/>
      <c r="J352" s="107"/>
      <c r="K352" s="107"/>
      <c r="L352" s="107"/>
      <c r="M352" s="107"/>
      <c r="N352" s="107"/>
      <c r="O352" s="107"/>
      <c r="P352" s="107"/>
      <c r="Q352" s="107"/>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row>
    <row r="353" spans="1:66" ht="15.75" customHeight="1">
      <c r="A353" s="107"/>
      <c r="B353" s="107"/>
      <c r="C353" s="107"/>
      <c r="D353" s="107"/>
      <c r="E353" s="107"/>
      <c r="F353" s="107"/>
      <c r="G353" s="107"/>
      <c r="H353" s="107"/>
      <c r="I353" s="107"/>
      <c r="J353" s="107"/>
      <c r="K353" s="107"/>
      <c r="L353" s="107"/>
      <c r="M353" s="107"/>
      <c r="N353" s="107"/>
      <c r="O353" s="107"/>
      <c r="P353" s="107"/>
      <c r="Q353" s="107"/>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row>
    <row r="354" spans="1:66" ht="15.75" customHeight="1">
      <c r="A354" s="107"/>
      <c r="B354" s="107"/>
      <c r="C354" s="107"/>
      <c r="D354" s="107"/>
      <c r="E354" s="107"/>
      <c r="F354" s="107"/>
      <c r="G354" s="107"/>
      <c r="H354" s="107"/>
      <c r="I354" s="107"/>
      <c r="J354" s="107"/>
      <c r="K354" s="107"/>
      <c r="L354" s="107"/>
      <c r="M354" s="107"/>
      <c r="N354" s="107"/>
      <c r="O354" s="107"/>
      <c r="P354" s="107"/>
      <c r="Q354" s="107"/>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row>
    <row r="355" spans="1:66" ht="15.75" customHeight="1">
      <c r="A355" s="107"/>
      <c r="B355" s="107"/>
      <c r="C355" s="107"/>
      <c r="D355" s="107"/>
      <c r="E355" s="107"/>
      <c r="F355" s="107"/>
      <c r="G355" s="107"/>
      <c r="H355" s="107"/>
      <c r="I355" s="107"/>
      <c r="J355" s="107"/>
      <c r="K355" s="107"/>
      <c r="L355" s="107"/>
      <c r="M355" s="107"/>
      <c r="N355" s="107"/>
      <c r="O355" s="107"/>
      <c r="P355" s="107"/>
      <c r="Q355" s="107"/>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row>
    <row r="356" spans="1:66" ht="15.75" customHeight="1">
      <c r="A356" s="107"/>
      <c r="B356" s="107"/>
      <c r="C356" s="107"/>
      <c r="D356" s="107"/>
      <c r="E356" s="107"/>
      <c r="F356" s="107"/>
      <c r="G356" s="107"/>
      <c r="H356" s="107"/>
      <c r="I356" s="107"/>
      <c r="J356" s="107"/>
      <c r="K356" s="107"/>
      <c r="L356" s="107"/>
      <c r="M356" s="107"/>
      <c r="N356" s="107"/>
      <c r="O356" s="107"/>
      <c r="P356" s="107"/>
      <c r="Q356" s="107"/>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row>
    <row r="357" spans="1:66" ht="15.75" customHeight="1">
      <c r="A357" s="107"/>
      <c r="B357" s="107"/>
      <c r="C357" s="107"/>
      <c r="D357" s="107"/>
      <c r="E357" s="107"/>
      <c r="F357" s="107"/>
      <c r="G357" s="107"/>
      <c r="H357" s="107"/>
      <c r="I357" s="107"/>
      <c r="J357" s="107"/>
      <c r="K357" s="107"/>
      <c r="L357" s="107"/>
      <c r="M357" s="107"/>
      <c r="N357" s="107"/>
      <c r="O357" s="107"/>
      <c r="P357" s="107"/>
      <c r="Q357" s="107"/>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row>
    <row r="358" spans="1:66" ht="15.75" customHeight="1">
      <c r="A358" s="107"/>
      <c r="B358" s="107"/>
      <c r="C358" s="107"/>
      <c r="D358" s="107"/>
      <c r="E358" s="107"/>
      <c r="F358" s="107"/>
      <c r="G358" s="107"/>
      <c r="H358" s="107"/>
      <c r="I358" s="107"/>
      <c r="J358" s="107"/>
      <c r="K358" s="107"/>
      <c r="L358" s="107"/>
      <c r="M358" s="107"/>
      <c r="N358" s="107"/>
      <c r="O358" s="107"/>
      <c r="P358" s="107"/>
      <c r="Q358" s="107"/>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row>
    <row r="359" spans="1:66" ht="15.75" customHeight="1">
      <c r="A359" s="107"/>
      <c r="B359" s="107"/>
      <c r="C359" s="107"/>
      <c r="D359" s="107"/>
      <c r="E359" s="107"/>
      <c r="F359" s="107"/>
      <c r="G359" s="107"/>
      <c r="H359" s="107"/>
      <c r="I359" s="107"/>
      <c r="J359" s="107"/>
      <c r="K359" s="107"/>
      <c r="L359" s="107"/>
      <c r="M359" s="107"/>
      <c r="N359" s="107"/>
      <c r="O359" s="107"/>
      <c r="P359" s="107"/>
      <c r="Q359" s="107"/>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row>
    <row r="360" spans="1:66" ht="15.75" customHeight="1">
      <c r="A360" s="107"/>
      <c r="B360" s="107"/>
      <c r="C360" s="107"/>
      <c r="D360" s="107"/>
      <c r="E360" s="107"/>
      <c r="F360" s="107"/>
      <c r="G360" s="107"/>
      <c r="H360" s="107"/>
      <c r="I360" s="107"/>
      <c r="J360" s="107"/>
      <c r="K360" s="107"/>
      <c r="L360" s="107"/>
      <c r="M360" s="107"/>
      <c r="N360" s="107"/>
      <c r="O360" s="107"/>
      <c r="P360" s="107"/>
      <c r="Q360" s="107"/>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row>
    <row r="361" spans="1:66" ht="15.75" customHeight="1">
      <c r="A361" s="107"/>
      <c r="B361" s="107"/>
      <c r="C361" s="107"/>
      <c r="D361" s="107"/>
      <c r="E361" s="107"/>
      <c r="F361" s="107"/>
      <c r="G361" s="107"/>
      <c r="H361" s="107"/>
      <c r="I361" s="107"/>
      <c r="J361" s="107"/>
      <c r="K361" s="107"/>
      <c r="L361" s="107"/>
      <c r="M361" s="107"/>
      <c r="N361" s="107"/>
      <c r="O361" s="107"/>
      <c r="P361" s="107"/>
      <c r="Q361" s="107"/>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row>
    <row r="362" spans="1:66" ht="15.75" customHeight="1">
      <c r="A362" s="107"/>
      <c r="B362" s="107"/>
      <c r="C362" s="107"/>
      <c r="D362" s="107"/>
      <c r="E362" s="107"/>
      <c r="F362" s="107"/>
      <c r="G362" s="107"/>
      <c r="H362" s="107"/>
      <c r="I362" s="107"/>
      <c r="J362" s="107"/>
      <c r="K362" s="107"/>
      <c r="L362" s="107"/>
      <c r="M362" s="107"/>
      <c r="N362" s="107"/>
      <c r="O362" s="107"/>
      <c r="P362" s="107"/>
      <c r="Q362" s="107"/>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row>
    <row r="363" spans="1:66" ht="15.75" customHeight="1">
      <c r="A363" s="107"/>
      <c r="B363" s="107"/>
      <c r="C363" s="107"/>
      <c r="D363" s="107"/>
      <c r="E363" s="107"/>
      <c r="F363" s="107"/>
      <c r="G363" s="107"/>
      <c r="H363" s="107"/>
      <c r="I363" s="107"/>
      <c r="J363" s="107"/>
      <c r="K363" s="107"/>
      <c r="L363" s="107"/>
      <c r="M363" s="107"/>
      <c r="N363" s="107"/>
      <c r="O363" s="107"/>
      <c r="P363" s="107"/>
      <c r="Q363" s="107"/>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row>
    <row r="364" spans="1:66" ht="15.75" customHeight="1">
      <c r="A364" s="107"/>
      <c r="B364" s="107"/>
      <c r="C364" s="107"/>
      <c r="D364" s="107"/>
      <c r="E364" s="107"/>
      <c r="F364" s="107"/>
      <c r="G364" s="107"/>
      <c r="H364" s="107"/>
      <c r="I364" s="107"/>
      <c r="J364" s="107"/>
      <c r="K364" s="107"/>
      <c r="L364" s="107"/>
      <c r="M364" s="107"/>
      <c r="N364" s="107"/>
      <c r="O364" s="107"/>
      <c r="P364" s="107"/>
      <c r="Q364" s="107"/>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row>
    <row r="365" spans="1:66" ht="15.75" customHeight="1">
      <c r="A365" s="107"/>
      <c r="B365" s="107"/>
      <c r="C365" s="107"/>
      <c r="D365" s="107"/>
      <c r="E365" s="107"/>
      <c r="F365" s="107"/>
      <c r="G365" s="107"/>
      <c r="H365" s="107"/>
      <c r="I365" s="107"/>
      <c r="J365" s="107"/>
      <c r="K365" s="107"/>
      <c r="L365" s="107"/>
      <c r="M365" s="107"/>
      <c r="N365" s="107"/>
      <c r="O365" s="107"/>
      <c r="P365" s="107"/>
      <c r="Q365" s="107"/>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row>
    <row r="366" spans="1:66" ht="15.75" customHeight="1">
      <c r="A366" s="107"/>
      <c r="B366" s="107"/>
      <c r="C366" s="107"/>
      <c r="D366" s="107"/>
      <c r="E366" s="107"/>
      <c r="F366" s="107"/>
      <c r="G366" s="107"/>
      <c r="H366" s="107"/>
      <c r="I366" s="107"/>
      <c r="J366" s="107"/>
      <c r="K366" s="107"/>
      <c r="L366" s="107"/>
      <c r="M366" s="107"/>
      <c r="N366" s="107"/>
      <c r="O366" s="107"/>
      <c r="P366" s="107"/>
      <c r="Q366" s="107"/>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row>
    <row r="367" spans="1:66" ht="15.75" customHeight="1">
      <c r="A367" s="107"/>
      <c r="B367" s="107"/>
      <c r="C367" s="107"/>
      <c r="D367" s="107"/>
      <c r="E367" s="107"/>
      <c r="F367" s="107"/>
      <c r="G367" s="107"/>
      <c r="H367" s="107"/>
      <c r="I367" s="107"/>
      <c r="J367" s="107"/>
      <c r="K367" s="107"/>
      <c r="L367" s="107"/>
      <c r="M367" s="107"/>
      <c r="N367" s="107"/>
      <c r="O367" s="107"/>
      <c r="P367" s="107"/>
      <c r="Q367" s="107"/>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row>
    <row r="368" spans="1:66" ht="15.75" customHeight="1">
      <c r="A368" s="107"/>
      <c r="B368" s="107"/>
      <c r="C368" s="107"/>
      <c r="D368" s="107"/>
      <c r="E368" s="107"/>
      <c r="F368" s="107"/>
      <c r="G368" s="107"/>
      <c r="H368" s="107"/>
      <c r="I368" s="107"/>
      <c r="J368" s="107"/>
      <c r="K368" s="107"/>
      <c r="L368" s="107"/>
      <c r="M368" s="107"/>
      <c r="N368" s="107"/>
      <c r="O368" s="107"/>
      <c r="P368" s="107"/>
      <c r="Q368" s="107"/>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row>
    <row r="369" spans="1:66" ht="15.75" customHeight="1">
      <c r="A369" s="107"/>
      <c r="B369" s="107"/>
      <c r="C369" s="107"/>
      <c r="D369" s="107"/>
      <c r="E369" s="107"/>
      <c r="F369" s="107"/>
      <c r="G369" s="107"/>
      <c r="H369" s="107"/>
      <c r="I369" s="107"/>
      <c r="J369" s="107"/>
      <c r="K369" s="107"/>
      <c r="L369" s="107"/>
      <c r="M369" s="107"/>
      <c r="N369" s="107"/>
      <c r="O369" s="107"/>
      <c r="P369" s="107"/>
      <c r="Q369" s="107"/>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row>
    <row r="370" spans="1:66" ht="15.75" customHeight="1">
      <c r="A370" s="107"/>
      <c r="B370" s="107"/>
      <c r="C370" s="107"/>
      <c r="D370" s="107"/>
      <c r="E370" s="107"/>
      <c r="F370" s="107"/>
      <c r="G370" s="107"/>
      <c r="H370" s="107"/>
      <c r="I370" s="107"/>
      <c r="J370" s="107"/>
      <c r="K370" s="107"/>
      <c r="L370" s="107"/>
      <c r="M370" s="107"/>
      <c r="N370" s="107"/>
      <c r="O370" s="107"/>
      <c r="P370" s="107"/>
      <c r="Q370" s="107"/>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row>
    <row r="371" spans="1:66" ht="15.75" customHeight="1">
      <c r="A371" s="107"/>
      <c r="B371" s="107"/>
      <c r="C371" s="107"/>
      <c r="D371" s="107"/>
      <c r="E371" s="107"/>
      <c r="F371" s="107"/>
      <c r="G371" s="107"/>
      <c r="H371" s="107"/>
      <c r="I371" s="107"/>
      <c r="J371" s="107"/>
      <c r="K371" s="107"/>
      <c r="L371" s="107"/>
      <c r="M371" s="107"/>
      <c r="N371" s="107"/>
      <c r="O371" s="107"/>
      <c r="P371" s="107"/>
      <c r="Q371" s="107"/>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row>
    <row r="372" spans="1:66" ht="15.75" customHeight="1">
      <c r="A372" s="107"/>
      <c r="B372" s="107"/>
      <c r="C372" s="107"/>
      <c r="D372" s="107"/>
      <c r="E372" s="107"/>
      <c r="F372" s="107"/>
      <c r="G372" s="107"/>
      <c r="H372" s="107"/>
      <c r="I372" s="107"/>
      <c r="J372" s="107"/>
      <c r="K372" s="107"/>
      <c r="L372" s="107"/>
      <c r="M372" s="107"/>
      <c r="N372" s="107"/>
      <c r="O372" s="107"/>
      <c r="P372" s="107"/>
      <c r="Q372" s="107"/>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row>
    <row r="373" spans="1:66" ht="15.75" customHeight="1">
      <c r="A373" s="107"/>
      <c r="B373" s="107"/>
      <c r="C373" s="107"/>
      <c r="D373" s="107"/>
      <c r="E373" s="107"/>
      <c r="F373" s="107"/>
      <c r="G373" s="107"/>
      <c r="H373" s="107"/>
      <c r="I373" s="107"/>
      <c r="J373" s="107"/>
      <c r="K373" s="107"/>
      <c r="L373" s="107"/>
      <c r="M373" s="107"/>
      <c r="N373" s="107"/>
      <c r="O373" s="107"/>
      <c r="P373" s="107"/>
      <c r="Q373" s="107"/>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row>
    <row r="374" spans="1:66" ht="15.75" customHeight="1">
      <c r="A374" s="107"/>
      <c r="B374" s="107"/>
      <c r="C374" s="107"/>
      <c r="D374" s="107"/>
      <c r="E374" s="107"/>
      <c r="F374" s="107"/>
      <c r="G374" s="107"/>
      <c r="H374" s="107"/>
      <c r="I374" s="107"/>
      <c r="J374" s="107"/>
      <c r="K374" s="107"/>
      <c r="L374" s="107"/>
      <c r="M374" s="107"/>
      <c r="N374" s="107"/>
      <c r="O374" s="107"/>
      <c r="P374" s="107"/>
      <c r="Q374" s="107"/>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row>
    <row r="375" spans="1:66" ht="15.75" customHeight="1">
      <c r="A375" s="107"/>
      <c r="B375" s="107"/>
      <c r="C375" s="107"/>
      <c r="D375" s="107"/>
      <c r="E375" s="107"/>
      <c r="F375" s="107"/>
      <c r="G375" s="107"/>
      <c r="H375" s="107"/>
      <c r="I375" s="107"/>
      <c r="J375" s="107"/>
      <c r="K375" s="107"/>
      <c r="L375" s="107"/>
      <c r="M375" s="107"/>
      <c r="N375" s="107"/>
      <c r="O375" s="107"/>
      <c r="P375" s="107"/>
      <c r="Q375" s="107"/>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row>
    <row r="376" spans="1:66" ht="15.75" customHeight="1">
      <c r="A376" s="107"/>
      <c r="B376" s="107"/>
      <c r="C376" s="107"/>
      <c r="D376" s="107"/>
      <c r="E376" s="107"/>
      <c r="F376" s="107"/>
      <c r="G376" s="107"/>
      <c r="H376" s="107"/>
      <c r="I376" s="107"/>
      <c r="J376" s="107"/>
      <c r="K376" s="107"/>
      <c r="L376" s="107"/>
      <c r="M376" s="107"/>
      <c r="N376" s="107"/>
      <c r="O376" s="107"/>
      <c r="P376" s="107"/>
      <c r="Q376" s="107"/>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row>
    <row r="377" spans="1:66" ht="15.75" customHeight="1">
      <c r="A377" s="107"/>
      <c r="B377" s="107"/>
      <c r="C377" s="107"/>
      <c r="D377" s="107"/>
      <c r="E377" s="107"/>
      <c r="F377" s="107"/>
      <c r="G377" s="107"/>
      <c r="H377" s="107"/>
      <c r="I377" s="107"/>
      <c r="J377" s="107"/>
      <c r="K377" s="107"/>
      <c r="L377" s="107"/>
      <c r="M377" s="107"/>
      <c r="N377" s="107"/>
      <c r="O377" s="107"/>
      <c r="P377" s="107"/>
      <c r="Q377" s="107"/>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row>
    <row r="378" spans="1:66" ht="15.75" customHeight="1">
      <c r="A378" s="107"/>
      <c r="B378" s="107"/>
      <c r="C378" s="107"/>
      <c r="D378" s="107"/>
      <c r="E378" s="107"/>
      <c r="F378" s="107"/>
      <c r="G378" s="107"/>
      <c r="H378" s="107"/>
      <c r="I378" s="107"/>
      <c r="J378" s="107"/>
      <c r="K378" s="107"/>
      <c r="L378" s="107"/>
      <c r="M378" s="107"/>
      <c r="N378" s="107"/>
      <c r="O378" s="107"/>
      <c r="P378" s="107"/>
      <c r="Q378" s="107"/>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row>
    <row r="379" spans="1:66" ht="15.75" customHeight="1">
      <c r="A379" s="107"/>
      <c r="B379" s="107"/>
      <c r="C379" s="107"/>
      <c r="D379" s="107"/>
      <c r="E379" s="107"/>
      <c r="F379" s="107"/>
      <c r="G379" s="107"/>
      <c r="H379" s="107"/>
      <c r="I379" s="107"/>
      <c r="J379" s="107"/>
      <c r="K379" s="107"/>
      <c r="L379" s="107"/>
      <c r="M379" s="107"/>
      <c r="N379" s="107"/>
      <c r="O379" s="107"/>
      <c r="P379" s="107"/>
      <c r="Q379" s="107"/>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row>
    <row r="380" spans="1:66" ht="15.75" customHeight="1">
      <c r="A380" s="107"/>
      <c r="B380" s="107"/>
      <c r="C380" s="107"/>
      <c r="D380" s="107"/>
      <c r="E380" s="107"/>
      <c r="F380" s="107"/>
      <c r="G380" s="107"/>
      <c r="H380" s="107"/>
      <c r="I380" s="107"/>
      <c r="J380" s="107"/>
      <c r="K380" s="107"/>
      <c r="L380" s="107"/>
      <c r="M380" s="107"/>
      <c r="N380" s="107"/>
      <c r="O380" s="107"/>
      <c r="P380" s="107"/>
      <c r="Q380" s="107"/>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row>
    <row r="381" spans="1:66" ht="15.75" customHeight="1">
      <c r="A381" s="107"/>
      <c r="B381" s="107"/>
      <c r="C381" s="107"/>
      <c r="D381" s="107"/>
      <c r="E381" s="107"/>
      <c r="F381" s="107"/>
      <c r="G381" s="107"/>
      <c r="H381" s="107"/>
      <c r="I381" s="107"/>
      <c r="J381" s="107"/>
      <c r="K381" s="107"/>
      <c r="L381" s="107"/>
      <c r="M381" s="107"/>
      <c r="N381" s="107"/>
      <c r="O381" s="107"/>
      <c r="P381" s="107"/>
      <c r="Q381" s="107"/>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row>
    <row r="382" spans="1:66" ht="15.75" customHeight="1">
      <c r="A382" s="107"/>
      <c r="B382" s="107"/>
      <c r="C382" s="107"/>
      <c r="D382" s="107"/>
      <c r="E382" s="107"/>
      <c r="F382" s="107"/>
      <c r="G382" s="107"/>
      <c r="H382" s="107"/>
      <c r="I382" s="107"/>
      <c r="J382" s="107"/>
      <c r="K382" s="107"/>
      <c r="L382" s="107"/>
      <c r="M382" s="107"/>
      <c r="N382" s="107"/>
      <c r="O382" s="107"/>
      <c r="P382" s="107"/>
      <c r="Q382" s="107"/>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row>
    <row r="383" spans="1:66" ht="15.75" customHeight="1">
      <c r="A383" s="107"/>
      <c r="B383" s="107"/>
      <c r="C383" s="107"/>
      <c r="D383" s="107"/>
      <c r="E383" s="107"/>
      <c r="F383" s="107"/>
      <c r="G383" s="107"/>
      <c r="H383" s="107"/>
      <c r="I383" s="107"/>
      <c r="J383" s="107"/>
      <c r="K383" s="107"/>
      <c r="L383" s="107"/>
      <c r="M383" s="107"/>
      <c r="N383" s="107"/>
      <c r="O383" s="107"/>
      <c r="P383" s="107"/>
      <c r="Q383" s="107"/>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row>
    <row r="384" spans="1:66" ht="15.75" customHeight="1">
      <c r="A384" s="107"/>
      <c r="B384" s="107"/>
      <c r="C384" s="107"/>
      <c r="D384" s="107"/>
      <c r="E384" s="107"/>
      <c r="F384" s="107"/>
      <c r="G384" s="107"/>
      <c r="H384" s="107"/>
      <c r="I384" s="107"/>
      <c r="J384" s="107"/>
      <c r="K384" s="107"/>
      <c r="L384" s="107"/>
      <c r="M384" s="107"/>
      <c r="N384" s="107"/>
      <c r="O384" s="107"/>
      <c r="P384" s="107"/>
      <c r="Q384" s="107"/>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row>
    <row r="385" spans="1:66" ht="15.75" customHeight="1">
      <c r="A385" s="107"/>
      <c r="B385" s="107"/>
      <c r="C385" s="107"/>
      <c r="D385" s="107"/>
      <c r="E385" s="107"/>
      <c r="F385" s="107"/>
      <c r="G385" s="107"/>
      <c r="H385" s="107"/>
      <c r="I385" s="107"/>
      <c r="J385" s="107"/>
      <c r="K385" s="107"/>
      <c r="L385" s="107"/>
      <c r="M385" s="107"/>
      <c r="N385" s="107"/>
      <c r="O385" s="107"/>
      <c r="P385" s="107"/>
      <c r="Q385" s="107"/>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row>
    <row r="386" spans="1:66" ht="15.75" customHeight="1">
      <c r="A386" s="107"/>
      <c r="B386" s="107"/>
      <c r="C386" s="107"/>
      <c r="D386" s="107"/>
      <c r="E386" s="107"/>
      <c r="F386" s="107"/>
      <c r="G386" s="107"/>
      <c r="H386" s="107"/>
      <c r="I386" s="107"/>
      <c r="J386" s="107"/>
      <c r="K386" s="107"/>
      <c r="L386" s="107"/>
      <c r="M386" s="107"/>
      <c r="N386" s="107"/>
      <c r="O386" s="107"/>
      <c r="P386" s="107"/>
      <c r="Q386" s="107"/>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row>
    <row r="387" spans="1:66" ht="15.75" customHeight="1">
      <c r="A387" s="107"/>
      <c r="B387" s="107"/>
      <c r="C387" s="107"/>
      <c r="D387" s="107"/>
      <c r="E387" s="107"/>
      <c r="F387" s="107"/>
      <c r="G387" s="107"/>
      <c r="H387" s="107"/>
      <c r="I387" s="107"/>
      <c r="J387" s="107"/>
      <c r="K387" s="107"/>
      <c r="L387" s="107"/>
      <c r="M387" s="107"/>
      <c r="N387" s="107"/>
      <c r="O387" s="107"/>
      <c r="P387" s="107"/>
      <c r="Q387" s="107"/>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row>
    <row r="388" spans="1:66" ht="15.75" customHeight="1">
      <c r="A388" s="107"/>
      <c r="B388" s="107"/>
      <c r="C388" s="107"/>
      <c r="D388" s="107"/>
      <c r="E388" s="107"/>
      <c r="F388" s="107"/>
      <c r="G388" s="107"/>
      <c r="H388" s="107"/>
      <c r="I388" s="107"/>
      <c r="J388" s="107"/>
      <c r="K388" s="107"/>
      <c r="L388" s="107"/>
      <c r="M388" s="107"/>
      <c r="N388" s="107"/>
      <c r="O388" s="107"/>
      <c r="P388" s="107"/>
      <c r="Q388" s="107"/>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row>
    <row r="389" spans="1:66" ht="15.75" customHeight="1">
      <c r="A389" s="107"/>
      <c r="B389" s="107"/>
      <c r="C389" s="107"/>
      <c r="D389" s="107"/>
      <c r="E389" s="107"/>
      <c r="F389" s="107"/>
      <c r="G389" s="107"/>
      <c r="H389" s="107"/>
      <c r="I389" s="107"/>
      <c r="J389" s="107"/>
      <c r="K389" s="107"/>
      <c r="L389" s="107"/>
      <c r="M389" s="107"/>
      <c r="N389" s="107"/>
      <c r="O389" s="107"/>
      <c r="P389" s="107"/>
      <c r="Q389" s="107"/>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row>
    <row r="390" spans="1:66" ht="15.75" customHeight="1">
      <c r="A390" s="107"/>
      <c r="B390" s="107"/>
      <c r="C390" s="107"/>
      <c r="D390" s="107"/>
      <c r="E390" s="107"/>
      <c r="F390" s="107"/>
      <c r="G390" s="107"/>
      <c r="H390" s="107"/>
      <c r="I390" s="107"/>
      <c r="J390" s="107"/>
      <c r="K390" s="107"/>
      <c r="L390" s="107"/>
      <c r="M390" s="107"/>
      <c r="N390" s="107"/>
      <c r="O390" s="107"/>
      <c r="P390" s="107"/>
      <c r="Q390" s="107"/>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row>
    <row r="391" spans="1:66" ht="15.75" customHeight="1">
      <c r="A391" s="107"/>
      <c r="B391" s="107"/>
      <c r="C391" s="107"/>
      <c r="D391" s="107"/>
      <c r="E391" s="107"/>
      <c r="F391" s="107"/>
      <c r="G391" s="107"/>
      <c r="H391" s="107"/>
      <c r="I391" s="107"/>
      <c r="J391" s="107"/>
      <c r="K391" s="107"/>
      <c r="L391" s="107"/>
      <c r="M391" s="107"/>
      <c r="N391" s="107"/>
      <c r="O391" s="107"/>
      <c r="P391" s="107"/>
      <c r="Q391" s="107"/>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row>
    <row r="392" spans="1:66" ht="15.75" customHeight="1">
      <c r="A392" s="107"/>
      <c r="B392" s="107"/>
      <c r="C392" s="107"/>
      <c r="D392" s="107"/>
      <c r="E392" s="107"/>
      <c r="F392" s="107"/>
      <c r="G392" s="107"/>
      <c r="H392" s="107"/>
      <c r="I392" s="107"/>
      <c r="J392" s="107"/>
      <c r="K392" s="107"/>
      <c r="L392" s="107"/>
      <c r="M392" s="107"/>
      <c r="N392" s="107"/>
      <c r="O392" s="107"/>
      <c r="P392" s="107"/>
      <c r="Q392" s="107"/>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row>
    <row r="393" spans="1:66" ht="15.75" customHeight="1">
      <c r="A393" s="107"/>
      <c r="B393" s="107"/>
      <c r="C393" s="107"/>
      <c r="D393" s="107"/>
      <c r="E393" s="107"/>
      <c r="F393" s="107"/>
      <c r="G393" s="107"/>
      <c r="H393" s="107"/>
      <c r="I393" s="107"/>
      <c r="J393" s="107"/>
      <c r="K393" s="107"/>
      <c r="L393" s="107"/>
      <c r="M393" s="107"/>
      <c r="N393" s="107"/>
      <c r="O393" s="107"/>
      <c r="P393" s="107"/>
      <c r="Q393" s="107"/>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row>
    <row r="394" spans="1:66" ht="15.75" customHeight="1">
      <c r="A394" s="107"/>
      <c r="B394" s="107"/>
      <c r="C394" s="107"/>
      <c r="D394" s="107"/>
      <c r="E394" s="107"/>
      <c r="F394" s="107"/>
      <c r="G394" s="107"/>
      <c r="H394" s="107"/>
      <c r="I394" s="107"/>
      <c r="J394" s="107"/>
      <c r="K394" s="107"/>
      <c r="L394" s="107"/>
      <c r="M394" s="107"/>
      <c r="N394" s="107"/>
      <c r="O394" s="107"/>
      <c r="P394" s="107"/>
      <c r="Q394" s="107"/>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row>
    <row r="395" spans="1:66" ht="15.75" customHeight="1">
      <c r="A395" s="107"/>
      <c r="B395" s="107"/>
      <c r="C395" s="107"/>
      <c r="D395" s="107"/>
      <c r="E395" s="107"/>
      <c r="F395" s="107"/>
      <c r="G395" s="107"/>
      <c r="H395" s="107"/>
      <c r="I395" s="107"/>
      <c r="J395" s="107"/>
      <c r="K395" s="107"/>
      <c r="L395" s="107"/>
      <c r="M395" s="107"/>
      <c r="N395" s="107"/>
      <c r="O395" s="107"/>
      <c r="P395" s="107"/>
      <c r="Q395" s="107"/>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row>
    <row r="396" spans="1:66" ht="15.75" customHeight="1">
      <c r="A396" s="107"/>
      <c r="B396" s="107"/>
      <c r="C396" s="107"/>
      <c r="D396" s="107"/>
      <c r="E396" s="107"/>
      <c r="F396" s="107"/>
      <c r="G396" s="107"/>
      <c r="H396" s="107"/>
      <c r="I396" s="107"/>
      <c r="J396" s="107"/>
      <c r="K396" s="107"/>
      <c r="L396" s="107"/>
      <c r="M396" s="107"/>
      <c r="N396" s="107"/>
      <c r="O396" s="107"/>
      <c r="P396" s="107"/>
      <c r="Q396" s="107"/>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row>
    <row r="397" spans="1:66" ht="15.75" customHeight="1">
      <c r="A397" s="107"/>
      <c r="B397" s="107"/>
      <c r="C397" s="107"/>
      <c r="D397" s="107"/>
      <c r="E397" s="107"/>
      <c r="F397" s="107"/>
      <c r="G397" s="107"/>
      <c r="H397" s="107"/>
      <c r="I397" s="107"/>
      <c r="J397" s="107"/>
      <c r="K397" s="107"/>
      <c r="L397" s="107"/>
      <c r="M397" s="107"/>
      <c r="N397" s="107"/>
      <c r="O397" s="107"/>
      <c r="P397" s="107"/>
      <c r="Q397" s="107"/>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row>
    <row r="398" spans="1:66" ht="15.75" customHeight="1">
      <c r="A398" s="107"/>
      <c r="B398" s="107"/>
      <c r="C398" s="107"/>
      <c r="D398" s="107"/>
      <c r="E398" s="107"/>
      <c r="F398" s="107"/>
      <c r="G398" s="107"/>
      <c r="H398" s="107"/>
      <c r="I398" s="107"/>
      <c r="J398" s="107"/>
      <c r="K398" s="107"/>
      <c r="L398" s="107"/>
      <c r="M398" s="107"/>
      <c r="N398" s="107"/>
      <c r="O398" s="107"/>
      <c r="P398" s="107"/>
      <c r="Q398" s="107"/>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row>
    <row r="399" spans="1:66" ht="15.75" customHeight="1">
      <c r="A399" s="107"/>
      <c r="B399" s="107"/>
      <c r="C399" s="107"/>
      <c r="D399" s="107"/>
      <c r="E399" s="107"/>
      <c r="F399" s="107"/>
      <c r="G399" s="107"/>
      <c r="H399" s="107"/>
      <c r="I399" s="107"/>
      <c r="J399" s="107"/>
      <c r="K399" s="107"/>
      <c r="L399" s="107"/>
      <c r="M399" s="107"/>
      <c r="N399" s="107"/>
      <c r="O399" s="107"/>
      <c r="P399" s="107"/>
      <c r="Q399" s="107"/>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row>
    <row r="400" spans="1:66" ht="15.75" customHeight="1">
      <c r="A400" s="107"/>
      <c r="B400" s="107"/>
      <c r="C400" s="107"/>
      <c r="D400" s="107"/>
      <c r="E400" s="107"/>
      <c r="F400" s="107"/>
      <c r="G400" s="107"/>
      <c r="H400" s="107"/>
      <c r="I400" s="107"/>
      <c r="J400" s="107"/>
      <c r="K400" s="107"/>
      <c r="L400" s="107"/>
      <c r="M400" s="107"/>
      <c r="N400" s="107"/>
      <c r="O400" s="107"/>
      <c r="P400" s="107"/>
      <c r="Q400" s="107"/>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row>
    <row r="401" spans="1:66" ht="15.75" customHeight="1">
      <c r="A401" s="107"/>
      <c r="B401" s="107"/>
      <c r="C401" s="107"/>
      <c r="D401" s="107"/>
      <c r="E401" s="107"/>
      <c r="F401" s="107"/>
      <c r="G401" s="107"/>
      <c r="H401" s="107"/>
      <c r="I401" s="107"/>
      <c r="J401" s="107"/>
      <c r="K401" s="107"/>
      <c r="L401" s="107"/>
      <c r="M401" s="107"/>
      <c r="N401" s="107"/>
      <c r="O401" s="107"/>
      <c r="P401" s="107"/>
      <c r="Q401" s="107"/>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row>
    <row r="402" spans="1:66" ht="15.75" customHeight="1">
      <c r="A402" s="107"/>
      <c r="B402" s="107"/>
      <c r="C402" s="107"/>
      <c r="D402" s="107"/>
      <c r="E402" s="107"/>
      <c r="F402" s="107"/>
      <c r="G402" s="107"/>
      <c r="H402" s="107"/>
      <c r="I402" s="107"/>
      <c r="J402" s="107"/>
      <c r="K402" s="107"/>
      <c r="L402" s="107"/>
      <c r="M402" s="107"/>
      <c r="N402" s="107"/>
      <c r="O402" s="107"/>
      <c r="P402" s="107"/>
      <c r="Q402" s="107"/>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row>
    <row r="403" spans="1:66" ht="15.75" customHeight="1">
      <c r="A403" s="107"/>
      <c r="B403" s="107"/>
      <c r="C403" s="107"/>
      <c r="D403" s="107"/>
      <c r="E403" s="107"/>
      <c r="F403" s="107"/>
      <c r="G403" s="107"/>
      <c r="H403" s="107"/>
      <c r="I403" s="107"/>
      <c r="J403" s="107"/>
      <c r="K403" s="107"/>
      <c r="L403" s="107"/>
      <c r="M403" s="107"/>
      <c r="N403" s="107"/>
      <c r="O403" s="107"/>
      <c r="P403" s="107"/>
      <c r="Q403" s="107"/>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row>
    <row r="404" spans="1:66" ht="15.75" customHeight="1">
      <c r="A404" s="107"/>
      <c r="B404" s="107"/>
      <c r="C404" s="107"/>
      <c r="D404" s="107"/>
      <c r="E404" s="107"/>
      <c r="F404" s="107"/>
      <c r="G404" s="107"/>
      <c r="H404" s="107"/>
      <c r="I404" s="107"/>
      <c r="J404" s="107"/>
      <c r="K404" s="107"/>
      <c r="L404" s="107"/>
      <c r="M404" s="107"/>
      <c r="N404" s="107"/>
      <c r="O404" s="107"/>
      <c r="P404" s="107"/>
      <c r="Q404" s="107"/>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row>
    <row r="405" spans="1:66" ht="15.75" customHeight="1">
      <c r="A405" s="107"/>
      <c r="B405" s="107"/>
      <c r="C405" s="107"/>
      <c r="D405" s="107"/>
      <c r="E405" s="107"/>
      <c r="F405" s="107"/>
      <c r="G405" s="107"/>
      <c r="H405" s="107"/>
      <c r="I405" s="107"/>
      <c r="J405" s="107"/>
      <c r="K405" s="107"/>
      <c r="L405" s="107"/>
      <c r="M405" s="107"/>
      <c r="N405" s="107"/>
      <c r="O405" s="107"/>
      <c r="P405" s="107"/>
      <c r="Q405" s="107"/>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row>
    <row r="406" spans="1:66" ht="15.75" customHeight="1">
      <c r="A406" s="107"/>
      <c r="B406" s="107"/>
      <c r="C406" s="107"/>
      <c r="D406" s="107"/>
      <c r="E406" s="107"/>
      <c r="F406" s="107"/>
      <c r="G406" s="107"/>
      <c r="H406" s="107"/>
      <c r="I406" s="107"/>
      <c r="J406" s="107"/>
      <c r="K406" s="107"/>
      <c r="L406" s="107"/>
      <c r="M406" s="107"/>
      <c r="N406" s="107"/>
      <c r="O406" s="107"/>
      <c r="P406" s="107"/>
      <c r="Q406" s="107"/>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row>
    <row r="407" spans="1:66" ht="15.75" customHeight="1">
      <c r="A407" s="107"/>
      <c r="B407" s="107"/>
      <c r="C407" s="107"/>
      <c r="D407" s="107"/>
      <c r="E407" s="107"/>
      <c r="F407" s="107"/>
      <c r="G407" s="107"/>
      <c r="H407" s="107"/>
      <c r="I407" s="107"/>
      <c r="J407" s="107"/>
      <c r="K407" s="107"/>
      <c r="L407" s="107"/>
      <c r="M407" s="107"/>
      <c r="N407" s="107"/>
      <c r="O407" s="107"/>
      <c r="P407" s="107"/>
      <c r="Q407" s="107"/>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row>
    <row r="408" spans="1:66" ht="15.75" customHeight="1">
      <c r="A408" s="107"/>
      <c r="B408" s="107"/>
      <c r="C408" s="107"/>
      <c r="D408" s="107"/>
      <c r="E408" s="107"/>
      <c r="F408" s="107"/>
      <c r="G408" s="107"/>
      <c r="H408" s="107"/>
      <c r="I408" s="107"/>
      <c r="J408" s="107"/>
      <c r="K408" s="107"/>
      <c r="L408" s="107"/>
      <c r="M408" s="107"/>
      <c r="N408" s="107"/>
      <c r="O408" s="107"/>
      <c r="P408" s="107"/>
      <c r="Q408" s="107"/>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row>
    <row r="409" spans="1:66" ht="15.75" customHeight="1">
      <c r="A409" s="107"/>
      <c r="B409" s="107"/>
      <c r="C409" s="107"/>
      <c r="D409" s="107"/>
      <c r="E409" s="107"/>
      <c r="F409" s="107"/>
      <c r="G409" s="107"/>
      <c r="H409" s="107"/>
      <c r="I409" s="107"/>
      <c r="J409" s="107"/>
      <c r="K409" s="107"/>
      <c r="L409" s="107"/>
      <c r="M409" s="107"/>
      <c r="N409" s="107"/>
      <c r="O409" s="107"/>
      <c r="P409" s="107"/>
      <c r="Q409" s="107"/>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row>
    <row r="410" spans="1:66" ht="15.75" customHeight="1">
      <c r="A410" s="107"/>
      <c r="B410" s="107"/>
      <c r="C410" s="107"/>
      <c r="D410" s="107"/>
      <c r="E410" s="107"/>
      <c r="F410" s="107"/>
      <c r="G410" s="107"/>
      <c r="H410" s="107"/>
      <c r="I410" s="107"/>
      <c r="J410" s="107"/>
      <c r="K410" s="107"/>
      <c r="L410" s="107"/>
      <c r="M410" s="107"/>
      <c r="N410" s="107"/>
      <c r="O410" s="107"/>
      <c r="P410" s="107"/>
      <c r="Q410" s="107"/>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row>
    <row r="411" spans="1:66" ht="15.75" customHeight="1">
      <c r="A411" s="107"/>
      <c r="B411" s="107"/>
      <c r="C411" s="107"/>
      <c r="D411" s="107"/>
      <c r="E411" s="107"/>
      <c r="F411" s="107"/>
      <c r="G411" s="107"/>
      <c r="H411" s="107"/>
      <c r="I411" s="107"/>
      <c r="J411" s="107"/>
      <c r="K411" s="107"/>
      <c r="L411" s="107"/>
      <c r="M411" s="107"/>
      <c r="N411" s="107"/>
      <c r="O411" s="107"/>
      <c r="P411" s="107"/>
      <c r="Q411" s="107"/>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row>
    <row r="412" spans="1:66" ht="15.75" customHeight="1">
      <c r="A412" s="107"/>
      <c r="B412" s="107"/>
      <c r="C412" s="107"/>
      <c r="D412" s="107"/>
      <c r="E412" s="107"/>
      <c r="F412" s="107"/>
      <c r="G412" s="107"/>
      <c r="H412" s="107"/>
      <c r="I412" s="107"/>
      <c r="J412" s="107"/>
      <c r="K412" s="107"/>
      <c r="L412" s="107"/>
      <c r="M412" s="107"/>
      <c r="N412" s="107"/>
      <c r="O412" s="107"/>
      <c r="P412" s="107"/>
      <c r="Q412" s="107"/>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row>
    <row r="413" spans="1:66" ht="15.75" customHeight="1">
      <c r="A413" s="107"/>
      <c r="B413" s="107"/>
      <c r="C413" s="107"/>
      <c r="D413" s="107"/>
      <c r="E413" s="107"/>
      <c r="F413" s="107"/>
      <c r="G413" s="107"/>
      <c r="H413" s="107"/>
      <c r="I413" s="107"/>
      <c r="J413" s="107"/>
      <c r="K413" s="107"/>
      <c r="L413" s="107"/>
      <c r="M413" s="107"/>
      <c r="N413" s="107"/>
      <c r="O413" s="107"/>
      <c r="P413" s="107"/>
      <c r="Q413" s="107"/>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row>
    <row r="414" spans="1:66" ht="15.75" customHeight="1">
      <c r="A414" s="107"/>
      <c r="B414" s="107"/>
      <c r="C414" s="107"/>
      <c r="D414" s="107"/>
      <c r="E414" s="107"/>
      <c r="F414" s="107"/>
      <c r="G414" s="107"/>
      <c r="H414" s="107"/>
      <c r="I414" s="107"/>
      <c r="J414" s="107"/>
      <c r="K414" s="107"/>
      <c r="L414" s="107"/>
      <c r="M414" s="107"/>
      <c r="N414" s="107"/>
      <c r="O414" s="107"/>
      <c r="P414" s="107"/>
      <c r="Q414" s="107"/>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row>
    <row r="415" spans="1:66" ht="15.75" customHeight="1">
      <c r="A415" s="107"/>
      <c r="B415" s="107"/>
      <c r="C415" s="107"/>
      <c r="D415" s="107"/>
      <c r="E415" s="107"/>
      <c r="F415" s="107"/>
      <c r="G415" s="107"/>
      <c r="H415" s="107"/>
      <c r="I415" s="107"/>
      <c r="J415" s="107"/>
      <c r="K415" s="107"/>
      <c r="L415" s="107"/>
      <c r="M415" s="107"/>
      <c r="N415" s="107"/>
      <c r="O415" s="107"/>
      <c r="P415" s="107"/>
      <c r="Q415" s="107"/>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row>
    <row r="416" spans="1:66" ht="15.75" customHeight="1">
      <c r="A416" s="107"/>
      <c r="B416" s="107"/>
      <c r="C416" s="107"/>
      <c r="D416" s="107"/>
      <c r="E416" s="107"/>
      <c r="F416" s="107"/>
      <c r="G416" s="107"/>
      <c r="H416" s="107"/>
      <c r="I416" s="107"/>
      <c r="J416" s="107"/>
      <c r="K416" s="107"/>
      <c r="L416" s="107"/>
      <c r="M416" s="107"/>
      <c r="N416" s="107"/>
      <c r="O416" s="107"/>
      <c r="P416" s="107"/>
      <c r="Q416" s="107"/>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row>
    <row r="417" spans="1:66" ht="15.75" customHeight="1">
      <c r="A417" s="107"/>
      <c r="B417" s="107"/>
      <c r="C417" s="107"/>
      <c r="D417" s="107"/>
      <c r="E417" s="107"/>
      <c r="F417" s="107"/>
      <c r="G417" s="107"/>
      <c r="H417" s="107"/>
      <c r="I417" s="107"/>
      <c r="J417" s="107"/>
      <c r="K417" s="107"/>
      <c r="L417" s="107"/>
      <c r="M417" s="107"/>
      <c r="N417" s="107"/>
      <c r="O417" s="107"/>
      <c r="P417" s="107"/>
      <c r="Q417" s="107"/>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row>
    <row r="418" spans="1:66" ht="15.75" customHeight="1">
      <c r="A418" s="107"/>
      <c r="B418" s="107"/>
      <c r="C418" s="107"/>
      <c r="D418" s="107"/>
      <c r="E418" s="107"/>
      <c r="F418" s="107"/>
      <c r="G418" s="107"/>
      <c r="H418" s="107"/>
      <c r="I418" s="107"/>
      <c r="J418" s="107"/>
      <c r="K418" s="107"/>
      <c r="L418" s="107"/>
      <c r="M418" s="107"/>
      <c r="N418" s="107"/>
      <c r="O418" s="107"/>
      <c r="P418" s="107"/>
      <c r="Q418" s="107"/>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row>
    <row r="419" spans="1:66" ht="15.75" customHeight="1">
      <c r="A419" s="107"/>
      <c r="B419" s="107"/>
      <c r="C419" s="107"/>
      <c r="D419" s="107"/>
      <c r="E419" s="107"/>
      <c r="F419" s="107"/>
      <c r="G419" s="107"/>
      <c r="H419" s="107"/>
      <c r="I419" s="107"/>
      <c r="J419" s="107"/>
      <c r="K419" s="107"/>
      <c r="L419" s="107"/>
      <c r="M419" s="107"/>
      <c r="N419" s="107"/>
      <c r="O419" s="107"/>
      <c r="P419" s="107"/>
      <c r="Q419" s="107"/>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row>
    <row r="420" spans="1:66" ht="15.75" customHeight="1">
      <c r="A420" s="107"/>
      <c r="B420" s="107"/>
      <c r="C420" s="107"/>
      <c r="D420" s="107"/>
      <c r="E420" s="107"/>
      <c r="F420" s="107"/>
      <c r="G420" s="107"/>
      <c r="H420" s="107"/>
      <c r="I420" s="107"/>
      <c r="J420" s="107"/>
      <c r="K420" s="107"/>
      <c r="L420" s="107"/>
      <c r="M420" s="107"/>
      <c r="N420" s="107"/>
      <c r="O420" s="107"/>
      <c r="P420" s="107"/>
      <c r="Q420" s="107"/>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row>
    <row r="421" spans="1:66" ht="15.75" customHeight="1">
      <c r="A421" s="107"/>
      <c r="B421" s="107"/>
      <c r="C421" s="107"/>
      <c r="D421" s="107"/>
      <c r="E421" s="107"/>
      <c r="F421" s="107"/>
      <c r="G421" s="107"/>
      <c r="H421" s="107"/>
      <c r="I421" s="107"/>
      <c r="J421" s="107"/>
      <c r="K421" s="107"/>
      <c r="L421" s="107"/>
      <c r="M421" s="107"/>
      <c r="N421" s="107"/>
      <c r="O421" s="107"/>
      <c r="P421" s="107"/>
      <c r="Q421" s="107"/>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row>
    <row r="422" spans="1:66" ht="15.75" customHeight="1">
      <c r="A422" s="107"/>
      <c r="B422" s="107"/>
      <c r="C422" s="107"/>
      <c r="D422" s="107"/>
      <c r="E422" s="107"/>
      <c r="F422" s="107"/>
      <c r="G422" s="107"/>
      <c r="H422" s="107"/>
      <c r="I422" s="107"/>
      <c r="J422" s="107"/>
      <c r="K422" s="107"/>
      <c r="L422" s="107"/>
      <c r="M422" s="107"/>
      <c r="N422" s="107"/>
      <c r="O422" s="107"/>
      <c r="P422" s="107"/>
      <c r="Q422" s="107"/>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row>
    <row r="423" spans="1:66" ht="15.75" customHeight="1">
      <c r="A423" s="107"/>
      <c r="B423" s="107"/>
      <c r="C423" s="107"/>
      <c r="D423" s="107"/>
      <c r="E423" s="107"/>
      <c r="F423" s="107"/>
      <c r="G423" s="107"/>
      <c r="H423" s="107"/>
      <c r="I423" s="107"/>
      <c r="J423" s="107"/>
      <c r="K423" s="107"/>
      <c r="L423" s="107"/>
      <c r="M423" s="107"/>
      <c r="N423" s="107"/>
      <c r="O423" s="107"/>
      <c r="P423" s="107"/>
      <c r="Q423" s="107"/>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row>
    <row r="424" spans="1:66" ht="15.75" customHeight="1">
      <c r="A424" s="107"/>
      <c r="B424" s="107"/>
      <c r="C424" s="107"/>
      <c r="D424" s="107"/>
      <c r="E424" s="107"/>
      <c r="F424" s="107"/>
      <c r="G424" s="107"/>
      <c r="H424" s="107"/>
      <c r="I424" s="107"/>
      <c r="J424" s="107"/>
      <c r="K424" s="107"/>
      <c r="L424" s="107"/>
      <c r="M424" s="107"/>
      <c r="N424" s="107"/>
      <c r="O424" s="107"/>
      <c r="P424" s="107"/>
      <c r="Q424" s="107"/>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row>
    <row r="425" spans="1:66" ht="15.75" customHeight="1">
      <c r="A425" s="107"/>
      <c r="B425" s="107"/>
      <c r="C425" s="107"/>
      <c r="D425" s="107"/>
      <c r="E425" s="107"/>
      <c r="F425" s="107"/>
      <c r="G425" s="107"/>
      <c r="H425" s="107"/>
      <c r="I425" s="107"/>
      <c r="J425" s="107"/>
      <c r="K425" s="107"/>
      <c r="L425" s="107"/>
      <c r="M425" s="107"/>
      <c r="N425" s="107"/>
      <c r="O425" s="107"/>
      <c r="P425" s="107"/>
      <c r="Q425" s="107"/>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row>
    <row r="426" spans="1:66" ht="15.75" customHeight="1">
      <c r="A426" s="107"/>
      <c r="B426" s="107"/>
      <c r="C426" s="107"/>
      <c r="D426" s="107"/>
      <c r="E426" s="107"/>
      <c r="F426" s="107"/>
      <c r="G426" s="107"/>
      <c r="H426" s="107"/>
      <c r="I426" s="107"/>
      <c r="J426" s="107"/>
      <c r="K426" s="107"/>
      <c r="L426" s="107"/>
      <c r="M426" s="107"/>
      <c r="N426" s="107"/>
      <c r="O426" s="107"/>
      <c r="P426" s="107"/>
      <c r="Q426" s="107"/>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row>
    <row r="427" spans="1:66" ht="15.75" customHeight="1">
      <c r="A427" s="107"/>
      <c r="B427" s="107"/>
      <c r="C427" s="107"/>
      <c r="D427" s="107"/>
      <c r="E427" s="107"/>
      <c r="F427" s="107"/>
      <c r="G427" s="107"/>
      <c r="H427" s="107"/>
      <c r="I427" s="107"/>
      <c r="J427" s="107"/>
      <c r="K427" s="107"/>
      <c r="L427" s="107"/>
      <c r="M427" s="107"/>
      <c r="N427" s="107"/>
      <c r="O427" s="107"/>
      <c r="P427" s="107"/>
      <c r="Q427" s="107"/>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row>
    <row r="428" spans="1:66" ht="15.75" customHeight="1">
      <c r="A428" s="107"/>
      <c r="B428" s="107"/>
      <c r="C428" s="107"/>
      <c r="D428" s="107"/>
      <c r="E428" s="107"/>
      <c r="F428" s="107"/>
      <c r="G428" s="107"/>
      <c r="H428" s="107"/>
      <c r="I428" s="107"/>
      <c r="J428" s="107"/>
      <c r="K428" s="107"/>
      <c r="L428" s="107"/>
      <c r="M428" s="107"/>
      <c r="N428" s="107"/>
      <c r="O428" s="107"/>
      <c r="P428" s="107"/>
      <c r="Q428" s="107"/>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row>
    <row r="429" spans="1:66" ht="15.75" customHeight="1">
      <c r="A429" s="107"/>
      <c r="B429" s="107"/>
      <c r="C429" s="107"/>
      <c r="D429" s="107"/>
      <c r="E429" s="107"/>
      <c r="F429" s="107"/>
      <c r="G429" s="107"/>
      <c r="H429" s="107"/>
      <c r="I429" s="107"/>
      <c r="J429" s="107"/>
      <c r="K429" s="107"/>
      <c r="L429" s="107"/>
      <c r="M429" s="107"/>
      <c r="N429" s="107"/>
      <c r="O429" s="107"/>
      <c r="P429" s="107"/>
      <c r="Q429" s="107"/>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row>
    <row r="430" spans="1:66" ht="15.75" customHeight="1">
      <c r="A430" s="107"/>
      <c r="B430" s="107"/>
      <c r="C430" s="107"/>
      <c r="D430" s="107"/>
      <c r="E430" s="107"/>
      <c r="F430" s="107"/>
      <c r="G430" s="107"/>
      <c r="H430" s="107"/>
      <c r="I430" s="107"/>
      <c r="J430" s="107"/>
      <c r="K430" s="107"/>
      <c r="L430" s="107"/>
      <c r="M430" s="107"/>
      <c r="N430" s="107"/>
      <c r="O430" s="107"/>
      <c r="P430" s="107"/>
      <c r="Q430" s="107"/>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row>
    <row r="431" spans="1:66" ht="15.75" customHeight="1">
      <c r="A431" s="107"/>
      <c r="B431" s="107"/>
      <c r="C431" s="107"/>
      <c r="D431" s="107"/>
      <c r="E431" s="107"/>
      <c r="F431" s="107"/>
      <c r="G431" s="107"/>
      <c r="H431" s="107"/>
      <c r="I431" s="107"/>
      <c r="J431" s="107"/>
      <c r="K431" s="107"/>
      <c r="L431" s="107"/>
      <c r="M431" s="107"/>
      <c r="N431" s="107"/>
      <c r="O431" s="107"/>
      <c r="P431" s="107"/>
      <c r="Q431" s="107"/>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row>
    <row r="432" spans="1:66" ht="15.75" customHeight="1">
      <c r="A432" s="107"/>
      <c r="B432" s="107"/>
      <c r="C432" s="107"/>
      <c r="D432" s="107"/>
      <c r="E432" s="107"/>
      <c r="F432" s="107"/>
      <c r="G432" s="107"/>
      <c r="H432" s="107"/>
      <c r="I432" s="107"/>
      <c r="J432" s="107"/>
      <c r="K432" s="107"/>
      <c r="L432" s="107"/>
      <c r="M432" s="107"/>
      <c r="N432" s="107"/>
      <c r="O432" s="107"/>
      <c r="P432" s="107"/>
      <c r="Q432" s="107"/>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row>
    <row r="433" spans="1:66" ht="15.75" customHeight="1">
      <c r="A433" s="107"/>
      <c r="B433" s="107"/>
      <c r="C433" s="107"/>
      <c r="D433" s="107"/>
      <c r="E433" s="107"/>
      <c r="F433" s="107"/>
      <c r="G433" s="107"/>
      <c r="H433" s="107"/>
      <c r="I433" s="107"/>
      <c r="J433" s="107"/>
      <c r="K433" s="107"/>
      <c r="L433" s="107"/>
      <c r="M433" s="107"/>
      <c r="N433" s="107"/>
      <c r="O433" s="107"/>
      <c r="P433" s="107"/>
      <c r="Q433" s="107"/>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row>
    <row r="434" spans="1:66" ht="15.75" customHeight="1">
      <c r="A434" s="107"/>
      <c r="B434" s="107"/>
      <c r="C434" s="107"/>
      <c r="D434" s="107"/>
      <c r="E434" s="107"/>
      <c r="F434" s="107"/>
      <c r="G434" s="107"/>
      <c r="H434" s="107"/>
      <c r="I434" s="107"/>
      <c r="J434" s="107"/>
      <c r="K434" s="107"/>
      <c r="L434" s="107"/>
      <c r="M434" s="107"/>
      <c r="N434" s="107"/>
      <c r="O434" s="107"/>
      <c r="P434" s="107"/>
      <c r="Q434" s="107"/>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row>
    <row r="435" spans="1:66" ht="15.75" customHeight="1">
      <c r="A435" s="107"/>
      <c r="B435" s="107"/>
      <c r="C435" s="107"/>
      <c r="D435" s="107"/>
      <c r="E435" s="107"/>
      <c r="F435" s="107"/>
      <c r="G435" s="107"/>
      <c r="H435" s="107"/>
      <c r="I435" s="107"/>
      <c r="J435" s="107"/>
      <c r="K435" s="107"/>
      <c r="L435" s="107"/>
      <c r="M435" s="107"/>
      <c r="N435" s="107"/>
      <c r="O435" s="107"/>
      <c r="P435" s="107"/>
      <c r="Q435" s="107"/>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row>
    <row r="436" spans="1:66" ht="15.75" customHeight="1">
      <c r="A436" s="107"/>
      <c r="B436" s="107"/>
      <c r="C436" s="107"/>
      <c r="D436" s="107"/>
      <c r="E436" s="107"/>
      <c r="F436" s="107"/>
      <c r="G436" s="107"/>
      <c r="H436" s="107"/>
      <c r="I436" s="107"/>
      <c r="J436" s="107"/>
      <c r="K436" s="107"/>
      <c r="L436" s="107"/>
      <c r="M436" s="107"/>
      <c r="N436" s="107"/>
      <c r="O436" s="107"/>
      <c r="P436" s="107"/>
      <c r="Q436" s="107"/>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row>
    <row r="437" spans="1:66" ht="15.75" customHeight="1">
      <c r="A437" s="107"/>
      <c r="B437" s="107"/>
      <c r="C437" s="107"/>
      <c r="D437" s="107"/>
      <c r="E437" s="107"/>
      <c r="F437" s="107"/>
      <c r="G437" s="107"/>
      <c r="H437" s="107"/>
      <c r="I437" s="107"/>
      <c r="J437" s="107"/>
      <c r="K437" s="107"/>
      <c r="L437" s="107"/>
      <c r="M437" s="107"/>
      <c r="N437" s="107"/>
      <c r="O437" s="107"/>
      <c r="P437" s="107"/>
      <c r="Q437" s="107"/>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row>
    <row r="438" spans="1:66" ht="15.75" customHeight="1">
      <c r="A438" s="107"/>
      <c r="B438" s="107"/>
      <c r="C438" s="107"/>
      <c r="D438" s="107"/>
      <c r="E438" s="107"/>
      <c r="F438" s="107"/>
      <c r="G438" s="107"/>
      <c r="H438" s="107"/>
      <c r="I438" s="107"/>
      <c r="J438" s="107"/>
      <c r="K438" s="107"/>
      <c r="L438" s="107"/>
      <c r="M438" s="107"/>
      <c r="N438" s="107"/>
      <c r="O438" s="107"/>
      <c r="P438" s="107"/>
      <c r="Q438" s="107"/>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row>
    <row r="439" spans="1:66" ht="15.75" customHeight="1">
      <c r="A439" s="107"/>
      <c r="B439" s="107"/>
      <c r="C439" s="107"/>
      <c r="D439" s="107"/>
      <c r="E439" s="107"/>
      <c r="F439" s="107"/>
      <c r="G439" s="107"/>
      <c r="H439" s="107"/>
      <c r="I439" s="107"/>
      <c r="J439" s="107"/>
      <c r="K439" s="107"/>
      <c r="L439" s="107"/>
      <c r="M439" s="107"/>
      <c r="N439" s="107"/>
      <c r="O439" s="107"/>
      <c r="P439" s="107"/>
      <c r="Q439" s="107"/>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row>
    <row r="440" spans="1:66" ht="15.75" customHeight="1">
      <c r="A440" s="107"/>
      <c r="B440" s="107"/>
      <c r="C440" s="107"/>
      <c r="D440" s="107"/>
      <c r="E440" s="107"/>
      <c r="F440" s="107"/>
      <c r="G440" s="107"/>
      <c r="H440" s="107"/>
      <c r="I440" s="107"/>
      <c r="J440" s="107"/>
      <c r="K440" s="107"/>
      <c r="L440" s="107"/>
      <c r="M440" s="107"/>
      <c r="N440" s="107"/>
      <c r="O440" s="107"/>
      <c r="P440" s="107"/>
      <c r="Q440" s="107"/>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row>
    <row r="441" spans="1:66" ht="15.75" customHeight="1">
      <c r="A441" s="107"/>
      <c r="B441" s="107"/>
      <c r="C441" s="107"/>
      <c r="D441" s="107"/>
      <c r="E441" s="107"/>
      <c r="F441" s="107"/>
      <c r="G441" s="107"/>
      <c r="H441" s="107"/>
      <c r="I441" s="107"/>
      <c r="J441" s="107"/>
      <c r="K441" s="107"/>
      <c r="L441" s="107"/>
      <c r="M441" s="107"/>
      <c r="N441" s="107"/>
      <c r="O441" s="107"/>
      <c r="P441" s="107"/>
      <c r="Q441" s="107"/>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row>
    <row r="442" spans="1:66" ht="15.75" customHeight="1">
      <c r="A442" s="107"/>
      <c r="B442" s="107"/>
      <c r="C442" s="107"/>
      <c r="D442" s="107"/>
      <c r="E442" s="107"/>
      <c r="F442" s="107"/>
      <c r="G442" s="107"/>
      <c r="H442" s="107"/>
      <c r="I442" s="107"/>
      <c r="J442" s="107"/>
      <c r="K442" s="107"/>
      <c r="L442" s="107"/>
      <c r="M442" s="107"/>
      <c r="N442" s="107"/>
      <c r="O442" s="107"/>
      <c r="P442" s="107"/>
      <c r="Q442" s="107"/>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row>
    <row r="443" spans="1:66" ht="15.75" customHeight="1">
      <c r="A443" s="107"/>
      <c r="B443" s="107"/>
      <c r="C443" s="107"/>
      <c r="D443" s="107"/>
      <c r="E443" s="107"/>
      <c r="F443" s="107"/>
      <c r="G443" s="107"/>
      <c r="H443" s="107"/>
      <c r="I443" s="107"/>
      <c r="J443" s="107"/>
      <c r="K443" s="107"/>
      <c r="L443" s="107"/>
      <c r="M443" s="107"/>
      <c r="N443" s="107"/>
      <c r="O443" s="107"/>
      <c r="P443" s="107"/>
      <c r="Q443" s="107"/>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row>
    <row r="444" spans="1:66" ht="15.75" customHeight="1">
      <c r="A444" s="107"/>
      <c r="B444" s="107"/>
      <c r="C444" s="107"/>
      <c r="D444" s="107"/>
      <c r="E444" s="107"/>
      <c r="F444" s="107"/>
      <c r="G444" s="107"/>
      <c r="H444" s="107"/>
      <c r="I444" s="107"/>
      <c r="J444" s="107"/>
      <c r="K444" s="107"/>
      <c r="L444" s="107"/>
      <c r="M444" s="107"/>
      <c r="N444" s="107"/>
      <c r="O444" s="107"/>
      <c r="P444" s="107"/>
      <c r="Q444" s="107"/>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row>
    <row r="445" spans="1:66" ht="15.75" customHeight="1">
      <c r="A445" s="107"/>
      <c r="B445" s="107"/>
      <c r="C445" s="107"/>
      <c r="D445" s="107"/>
      <c r="E445" s="107"/>
      <c r="F445" s="107"/>
      <c r="G445" s="107"/>
      <c r="H445" s="107"/>
      <c r="I445" s="107"/>
      <c r="J445" s="107"/>
      <c r="K445" s="107"/>
      <c r="L445" s="107"/>
      <c r="M445" s="107"/>
      <c r="N445" s="107"/>
      <c r="O445" s="107"/>
      <c r="P445" s="107"/>
      <c r="Q445" s="107"/>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row>
    <row r="446" spans="1:66" ht="15.75" customHeight="1">
      <c r="A446" s="107"/>
      <c r="B446" s="107"/>
      <c r="C446" s="107"/>
      <c r="D446" s="107"/>
      <c r="E446" s="107"/>
      <c r="F446" s="107"/>
      <c r="G446" s="107"/>
      <c r="H446" s="107"/>
      <c r="I446" s="107"/>
      <c r="J446" s="107"/>
      <c r="K446" s="107"/>
      <c r="L446" s="107"/>
      <c r="M446" s="107"/>
      <c r="N446" s="107"/>
      <c r="O446" s="107"/>
      <c r="P446" s="107"/>
      <c r="Q446" s="107"/>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row>
    <row r="447" spans="1:66" ht="15.75" customHeight="1">
      <c r="A447" s="107"/>
      <c r="B447" s="107"/>
      <c r="C447" s="107"/>
      <c r="D447" s="107"/>
      <c r="E447" s="107"/>
      <c r="F447" s="107"/>
      <c r="G447" s="107"/>
      <c r="H447" s="107"/>
      <c r="I447" s="107"/>
      <c r="J447" s="107"/>
      <c r="K447" s="107"/>
      <c r="L447" s="107"/>
      <c r="M447" s="107"/>
      <c r="N447" s="107"/>
      <c r="O447" s="107"/>
      <c r="P447" s="107"/>
      <c r="Q447" s="107"/>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row>
    <row r="448" spans="1:66" ht="15.75" customHeight="1">
      <c r="A448" s="107"/>
      <c r="B448" s="107"/>
      <c r="C448" s="107"/>
      <c r="D448" s="107"/>
      <c r="E448" s="107"/>
      <c r="F448" s="107"/>
      <c r="G448" s="107"/>
      <c r="H448" s="107"/>
      <c r="I448" s="107"/>
      <c r="J448" s="107"/>
      <c r="K448" s="107"/>
      <c r="L448" s="107"/>
      <c r="M448" s="107"/>
      <c r="N448" s="107"/>
      <c r="O448" s="107"/>
      <c r="P448" s="107"/>
      <c r="Q448" s="107"/>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row>
    <row r="449" spans="1:66" ht="15.75" customHeight="1">
      <c r="A449" s="107"/>
      <c r="B449" s="107"/>
      <c r="C449" s="107"/>
      <c r="D449" s="107"/>
      <c r="E449" s="107"/>
      <c r="F449" s="107"/>
      <c r="G449" s="107"/>
      <c r="H449" s="107"/>
      <c r="I449" s="107"/>
      <c r="J449" s="107"/>
      <c r="K449" s="107"/>
      <c r="L449" s="107"/>
      <c r="M449" s="107"/>
      <c r="N449" s="107"/>
      <c r="O449" s="107"/>
      <c r="P449" s="107"/>
      <c r="Q449" s="107"/>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row>
    <row r="450" spans="1:66" ht="15.75" customHeight="1">
      <c r="A450" s="107"/>
      <c r="B450" s="107"/>
      <c r="C450" s="107"/>
      <c r="D450" s="107"/>
      <c r="E450" s="107"/>
      <c r="F450" s="107"/>
      <c r="G450" s="107"/>
      <c r="H450" s="107"/>
      <c r="I450" s="107"/>
      <c r="J450" s="107"/>
      <c r="K450" s="107"/>
      <c r="L450" s="107"/>
      <c r="M450" s="107"/>
      <c r="N450" s="107"/>
      <c r="O450" s="107"/>
      <c r="P450" s="107"/>
      <c r="Q450" s="107"/>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row>
    <row r="451" spans="1:66" ht="15.75" customHeight="1">
      <c r="A451" s="107"/>
      <c r="B451" s="107"/>
      <c r="C451" s="107"/>
      <c r="D451" s="107"/>
      <c r="E451" s="107"/>
      <c r="F451" s="107"/>
      <c r="G451" s="107"/>
      <c r="H451" s="107"/>
      <c r="I451" s="107"/>
      <c r="J451" s="107"/>
      <c r="K451" s="107"/>
      <c r="L451" s="107"/>
      <c r="M451" s="107"/>
      <c r="N451" s="107"/>
      <c r="O451" s="107"/>
      <c r="P451" s="107"/>
      <c r="Q451" s="107"/>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row>
    <row r="452" spans="1:66" ht="15.75" customHeight="1">
      <c r="A452" s="107"/>
      <c r="B452" s="107"/>
      <c r="C452" s="107"/>
      <c r="D452" s="107"/>
      <c r="E452" s="107"/>
      <c r="F452" s="107"/>
      <c r="G452" s="107"/>
      <c r="H452" s="107"/>
      <c r="I452" s="107"/>
      <c r="J452" s="107"/>
      <c r="K452" s="107"/>
      <c r="L452" s="107"/>
      <c r="M452" s="107"/>
      <c r="N452" s="107"/>
      <c r="O452" s="107"/>
      <c r="P452" s="107"/>
      <c r="Q452" s="107"/>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row>
    <row r="453" spans="1:66" ht="15.75" customHeight="1">
      <c r="A453" s="107"/>
      <c r="B453" s="107"/>
      <c r="C453" s="107"/>
      <c r="D453" s="107"/>
      <c r="E453" s="107"/>
      <c r="F453" s="107"/>
      <c r="G453" s="107"/>
      <c r="H453" s="107"/>
      <c r="I453" s="107"/>
      <c r="J453" s="107"/>
      <c r="K453" s="107"/>
      <c r="L453" s="107"/>
      <c r="M453" s="107"/>
      <c r="N453" s="107"/>
      <c r="O453" s="107"/>
      <c r="P453" s="107"/>
      <c r="Q453" s="107"/>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row>
    <row r="454" spans="1:66" ht="15.75" customHeight="1">
      <c r="A454" s="107"/>
      <c r="B454" s="107"/>
      <c r="C454" s="107"/>
      <c r="D454" s="107"/>
      <c r="E454" s="107"/>
      <c r="F454" s="107"/>
      <c r="G454" s="107"/>
      <c r="H454" s="107"/>
      <c r="I454" s="107"/>
      <c r="J454" s="107"/>
      <c r="K454" s="107"/>
      <c r="L454" s="107"/>
      <c r="M454" s="107"/>
      <c r="N454" s="107"/>
      <c r="O454" s="107"/>
      <c r="P454" s="107"/>
      <c r="Q454" s="107"/>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row>
    <row r="455" spans="1:66" ht="15.75" customHeight="1">
      <c r="A455" s="107"/>
      <c r="B455" s="107"/>
      <c r="C455" s="107"/>
      <c r="D455" s="107"/>
      <c r="E455" s="107"/>
      <c r="F455" s="107"/>
      <c r="G455" s="107"/>
      <c r="H455" s="107"/>
      <c r="I455" s="107"/>
      <c r="J455" s="107"/>
      <c r="K455" s="107"/>
      <c r="L455" s="107"/>
      <c r="M455" s="107"/>
      <c r="N455" s="107"/>
      <c r="O455" s="107"/>
      <c r="P455" s="107"/>
      <c r="Q455" s="107"/>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row>
    <row r="456" spans="1:66" ht="15.75" customHeight="1">
      <c r="A456" s="107"/>
      <c r="B456" s="107"/>
      <c r="C456" s="107"/>
      <c r="D456" s="107"/>
      <c r="E456" s="107"/>
      <c r="F456" s="107"/>
      <c r="G456" s="107"/>
      <c r="H456" s="107"/>
      <c r="I456" s="107"/>
      <c r="J456" s="107"/>
      <c r="K456" s="107"/>
      <c r="L456" s="107"/>
      <c r="M456" s="107"/>
      <c r="N456" s="107"/>
      <c r="O456" s="107"/>
      <c r="P456" s="107"/>
      <c r="Q456" s="107"/>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row>
    <row r="457" spans="1:66" ht="15.75" customHeight="1">
      <c r="A457" s="107"/>
      <c r="B457" s="107"/>
      <c r="C457" s="107"/>
      <c r="D457" s="107"/>
      <c r="E457" s="107"/>
      <c r="F457" s="107"/>
      <c r="G457" s="107"/>
      <c r="H457" s="107"/>
      <c r="I457" s="107"/>
      <c r="J457" s="107"/>
      <c r="K457" s="107"/>
      <c r="L457" s="107"/>
      <c r="M457" s="107"/>
      <c r="N457" s="107"/>
      <c r="O457" s="107"/>
      <c r="P457" s="107"/>
      <c r="Q457" s="107"/>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row>
    <row r="458" spans="1:66" ht="15.75" customHeight="1">
      <c r="A458" s="107"/>
      <c r="B458" s="107"/>
      <c r="C458" s="107"/>
      <c r="D458" s="107"/>
      <c r="E458" s="107"/>
      <c r="F458" s="107"/>
      <c r="G458" s="107"/>
      <c r="H458" s="107"/>
      <c r="I458" s="107"/>
      <c r="J458" s="107"/>
      <c r="K458" s="107"/>
      <c r="L458" s="107"/>
      <c r="M458" s="107"/>
      <c r="N458" s="107"/>
      <c r="O458" s="107"/>
      <c r="P458" s="107"/>
      <c r="Q458" s="107"/>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row>
    <row r="459" spans="1:66" ht="15.75" customHeight="1">
      <c r="A459" s="107"/>
      <c r="B459" s="107"/>
      <c r="C459" s="107"/>
      <c r="D459" s="107"/>
      <c r="E459" s="107"/>
      <c r="F459" s="107"/>
      <c r="G459" s="107"/>
      <c r="H459" s="107"/>
      <c r="I459" s="107"/>
      <c r="J459" s="107"/>
      <c r="K459" s="107"/>
      <c r="L459" s="107"/>
      <c r="M459" s="107"/>
      <c r="N459" s="107"/>
      <c r="O459" s="107"/>
      <c r="P459" s="107"/>
      <c r="Q459" s="107"/>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row>
    <row r="460" spans="1:66" ht="15.75" customHeight="1">
      <c r="A460" s="107"/>
      <c r="B460" s="107"/>
      <c r="C460" s="107"/>
      <c r="D460" s="107"/>
      <c r="E460" s="107"/>
      <c r="F460" s="107"/>
      <c r="G460" s="107"/>
      <c r="H460" s="107"/>
      <c r="I460" s="107"/>
      <c r="J460" s="107"/>
      <c r="K460" s="107"/>
      <c r="L460" s="107"/>
      <c r="M460" s="107"/>
      <c r="N460" s="107"/>
      <c r="O460" s="107"/>
      <c r="P460" s="107"/>
      <c r="Q460" s="107"/>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row>
    <row r="461" spans="1:66" ht="15.75" customHeight="1">
      <c r="A461" s="107"/>
      <c r="B461" s="107"/>
      <c r="C461" s="107"/>
      <c r="D461" s="107"/>
      <c r="E461" s="107"/>
      <c r="F461" s="107"/>
      <c r="G461" s="107"/>
      <c r="H461" s="107"/>
      <c r="I461" s="107"/>
      <c r="J461" s="107"/>
      <c r="K461" s="107"/>
      <c r="L461" s="107"/>
      <c r="M461" s="107"/>
      <c r="N461" s="107"/>
      <c r="O461" s="107"/>
      <c r="P461" s="107"/>
      <c r="Q461" s="107"/>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row>
    <row r="462" spans="1:66" ht="15.75" customHeight="1">
      <c r="A462" s="107"/>
      <c r="B462" s="107"/>
      <c r="C462" s="107"/>
      <c r="D462" s="107"/>
      <c r="E462" s="107"/>
      <c r="F462" s="107"/>
      <c r="G462" s="107"/>
      <c r="H462" s="107"/>
      <c r="I462" s="107"/>
      <c r="J462" s="107"/>
      <c r="K462" s="107"/>
      <c r="L462" s="107"/>
      <c r="M462" s="107"/>
      <c r="N462" s="107"/>
      <c r="O462" s="107"/>
      <c r="P462" s="107"/>
      <c r="Q462" s="107"/>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row>
    <row r="463" spans="1:66" ht="15.75" customHeight="1">
      <c r="A463" s="107"/>
      <c r="B463" s="107"/>
      <c r="C463" s="107"/>
      <c r="D463" s="107"/>
      <c r="E463" s="107"/>
      <c r="F463" s="107"/>
      <c r="G463" s="107"/>
      <c r="H463" s="107"/>
      <c r="I463" s="107"/>
      <c r="J463" s="107"/>
      <c r="K463" s="107"/>
      <c r="L463" s="107"/>
      <c r="M463" s="107"/>
      <c r="N463" s="107"/>
      <c r="O463" s="107"/>
      <c r="P463" s="107"/>
      <c r="Q463" s="107"/>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row>
    <row r="464" spans="1:66" ht="15.75" customHeight="1">
      <c r="A464" s="107"/>
      <c r="B464" s="107"/>
      <c r="C464" s="107"/>
      <c r="D464" s="107"/>
      <c r="E464" s="107"/>
      <c r="F464" s="107"/>
      <c r="G464" s="107"/>
      <c r="H464" s="107"/>
      <c r="I464" s="107"/>
      <c r="J464" s="107"/>
      <c r="K464" s="107"/>
      <c r="L464" s="107"/>
      <c r="M464" s="107"/>
      <c r="N464" s="107"/>
      <c r="O464" s="107"/>
      <c r="P464" s="107"/>
      <c r="Q464" s="107"/>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row>
    <row r="465" spans="1:66" ht="15.75" customHeight="1">
      <c r="A465" s="107"/>
      <c r="B465" s="107"/>
      <c r="C465" s="107"/>
      <c r="D465" s="107"/>
      <c r="E465" s="107"/>
      <c r="F465" s="107"/>
      <c r="G465" s="107"/>
      <c r="H465" s="107"/>
      <c r="I465" s="107"/>
      <c r="J465" s="107"/>
      <c r="K465" s="107"/>
      <c r="L465" s="107"/>
      <c r="M465" s="107"/>
      <c r="N465" s="107"/>
      <c r="O465" s="107"/>
      <c r="P465" s="107"/>
      <c r="Q465" s="107"/>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row>
    <row r="466" spans="1:66" ht="15.75" customHeight="1">
      <c r="A466" s="107"/>
      <c r="B466" s="107"/>
      <c r="C466" s="107"/>
      <c r="D466" s="107"/>
      <c r="E466" s="107"/>
      <c r="F466" s="107"/>
      <c r="G466" s="107"/>
      <c r="H466" s="107"/>
      <c r="I466" s="107"/>
      <c r="J466" s="107"/>
      <c r="K466" s="107"/>
      <c r="L466" s="107"/>
      <c r="M466" s="107"/>
      <c r="N466" s="107"/>
      <c r="O466" s="107"/>
      <c r="P466" s="107"/>
      <c r="Q466" s="107"/>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row>
    <row r="467" spans="1:66" ht="15.75" customHeight="1">
      <c r="A467" s="107"/>
      <c r="B467" s="107"/>
      <c r="C467" s="107"/>
      <c r="D467" s="107"/>
      <c r="E467" s="107"/>
      <c r="F467" s="107"/>
      <c r="G467" s="107"/>
      <c r="H467" s="107"/>
      <c r="I467" s="107"/>
      <c r="J467" s="107"/>
      <c r="K467" s="107"/>
      <c r="L467" s="107"/>
      <c r="M467" s="107"/>
      <c r="N467" s="107"/>
      <c r="O467" s="107"/>
      <c r="P467" s="107"/>
      <c r="Q467" s="107"/>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row>
    <row r="468" spans="1:66" ht="15.75" customHeight="1">
      <c r="A468" s="107"/>
      <c r="B468" s="107"/>
      <c r="C468" s="107"/>
      <c r="D468" s="107"/>
      <c r="E468" s="107"/>
      <c r="F468" s="107"/>
      <c r="G468" s="107"/>
      <c r="H468" s="107"/>
      <c r="I468" s="107"/>
      <c r="J468" s="107"/>
      <c r="K468" s="107"/>
      <c r="L468" s="107"/>
      <c r="M468" s="107"/>
      <c r="N468" s="107"/>
      <c r="O468" s="107"/>
      <c r="P468" s="107"/>
      <c r="Q468" s="107"/>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row>
    <row r="469" spans="1:66" ht="15.75" customHeight="1">
      <c r="A469" s="107"/>
      <c r="B469" s="107"/>
      <c r="C469" s="107"/>
      <c r="D469" s="107"/>
      <c r="E469" s="107"/>
      <c r="F469" s="107"/>
      <c r="G469" s="107"/>
      <c r="H469" s="107"/>
      <c r="I469" s="107"/>
      <c r="J469" s="107"/>
      <c r="K469" s="107"/>
      <c r="L469" s="107"/>
      <c r="M469" s="107"/>
      <c r="N469" s="107"/>
      <c r="O469" s="107"/>
      <c r="P469" s="107"/>
      <c r="Q469" s="107"/>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row>
    <row r="470" spans="1:66" ht="15.75" customHeight="1">
      <c r="A470" s="107"/>
      <c r="B470" s="107"/>
      <c r="C470" s="107"/>
      <c r="D470" s="107"/>
      <c r="E470" s="107"/>
      <c r="F470" s="107"/>
      <c r="G470" s="107"/>
      <c r="H470" s="107"/>
      <c r="I470" s="107"/>
      <c r="J470" s="107"/>
      <c r="K470" s="107"/>
      <c r="L470" s="107"/>
      <c r="M470" s="107"/>
      <c r="N470" s="107"/>
      <c r="O470" s="107"/>
      <c r="P470" s="107"/>
      <c r="Q470" s="107"/>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row>
    <row r="471" spans="1:66" ht="15.75" customHeight="1">
      <c r="A471" s="107"/>
      <c r="B471" s="107"/>
      <c r="C471" s="107"/>
      <c r="D471" s="107"/>
      <c r="E471" s="107"/>
      <c r="F471" s="107"/>
      <c r="G471" s="107"/>
      <c r="H471" s="107"/>
      <c r="I471" s="107"/>
      <c r="J471" s="107"/>
      <c r="K471" s="107"/>
      <c r="L471" s="107"/>
      <c r="M471" s="107"/>
      <c r="N471" s="107"/>
      <c r="O471" s="107"/>
      <c r="P471" s="107"/>
      <c r="Q471" s="107"/>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row>
    <row r="472" spans="1:66" ht="15.75" customHeight="1">
      <c r="A472" s="107"/>
      <c r="B472" s="107"/>
      <c r="C472" s="107"/>
      <c r="D472" s="107"/>
      <c r="E472" s="107"/>
      <c r="F472" s="107"/>
      <c r="G472" s="107"/>
      <c r="H472" s="107"/>
      <c r="I472" s="107"/>
      <c r="J472" s="107"/>
      <c r="K472" s="107"/>
      <c r="L472" s="107"/>
      <c r="M472" s="107"/>
      <c r="N472" s="107"/>
      <c r="O472" s="107"/>
      <c r="P472" s="107"/>
      <c r="Q472" s="107"/>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row>
    <row r="473" spans="1:66" ht="15.75" customHeight="1">
      <c r="A473" s="107"/>
      <c r="B473" s="107"/>
      <c r="C473" s="107"/>
      <c r="D473" s="107"/>
      <c r="E473" s="107"/>
      <c r="F473" s="107"/>
      <c r="G473" s="107"/>
      <c r="H473" s="107"/>
      <c r="I473" s="107"/>
      <c r="J473" s="107"/>
      <c r="K473" s="107"/>
      <c r="L473" s="107"/>
      <c r="M473" s="107"/>
      <c r="N473" s="107"/>
      <c r="O473" s="107"/>
      <c r="P473" s="107"/>
      <c r="Q473" s="107"/>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row>
    <row r="474" spans="1:66" ht="15.75" customHeight="1">
      <c r="A474" s="107"/>
      <c r="B474" s="107"/>
      <c r="C474" s="107"/>
      <c r="D474" s="107"/>
      <c r="E474" s="107"/>
      <c r="F474" s="107"/>
      <c r="G474" s="107"/>
      <c r="H474" s="107"/>
      <c r="I474" s="107"/>
      <c r="J474" s="107"/>
      <c r="K474" s="107"/>
      <c r="L474" s="107"/>
      <c r="M474" s="107"/>
      <c r="N474" s="107"/>
      <c r="O474" s="107"/>
      <c r="P474" s="107"/>
      <c r="Q474" s="107"/>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row>
    <row r="475" spans="1:66" ht="15.75" customHeight="1">
      <c r="A475" s="107"/>
      <c r="B475" s="107"/>
      <c r="C475" s="107"/>
      <c r="D475" s="107"/>
      <c r="E475" s="107"/>
      <c r="F475" s="107"/>
      <c r="G475" s="107"/>
      <c r="H475" s="107"/>
      <c r="I475" s="107"/>
      <c r="J475" s="107"/>
      <c r="K475" s="107"/>
      <c r="L475" s="107"/>
      <c r="M475" s="107"/>
      <c r="N475" s="107"/>
      <c r="O475" s="107"/>
      <c r="P475" s="107"/>
      <c r="Q475" s="107"/>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row>
    <row r="476" spans="1:66" ht="15.75" customHeight="1">
      <c r="A476" s="107"/>
      <c r="B476" s="107"/>
      <c r="C476" s="107"/>
      <c r="D476" s="107"/>
      <c r="E476" s="107"/>
      <c r="F476" s="107"/>
      <c r="G476" s="107"/>
      <c r="H476" s="107"/>
      <c r="I476" s="107"/>
      <c r="J476" s="107"/>
      <c r="K476" s="107"/>
      <c r="L476" s="107"/>
      <c r="M476" s="107"/>
      <c r="N476" s="107"/>
      <c r="O476" s="107"/>
      <c r="P476" s="107"/>
      <c r="Q476" s="107"/>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row>
    <row r="477" spans="1:66" ht="15.75" customHeight="1">
      <c r="A477" s="107"/>
      <c r="B477" s="107"/>
      <c r="C477" s="107"/>
      <c r="D477" s="107"/>
      <c r="E477" s="107"/>
      <c r="F477" s="107"/>
      <c r="G477" s="107"/>
      <c r="H477" s="107"/>
      <c r="I477" s="107"/>
      <c r="J477" s="107"/>
      <c r="K477" s="107"/>
      <c r="L477" s="107"/>
      <c r="M477" s="107"/>
      <c r="N477" s="107"/>
      <c r="O477" s="107"/>
      <c r="P477" s="107"/>
      <c r="Q477" s="107"/>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row>
    <row r="478" spans="1:66" ht="15.75" customHeight="1">
      <c r="A478" s="107"/>
      <c r="B478" s="107"/>
      <c r="C478" s="107"/>
      <c r="D478" s="107"/>
      <c r="E478" s="107"/>
      <c r="F478" s="107"/>
      <c r="G478" s="107"/>
      <c r="H478" s="107"/>
      <c r="I478" s="107"/>
      <c r="J478" s="107"/>
      <c r="K478" s="107"/>
      <c r="L478" s="107"/>
      <c r="M478" s="107"/>
      <c r="N478" s="107"/>
      <c r="O478" s="107"/>
      <c r="P478" s="107"/>
      <c r="Q478" s="107"/>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row>
    <row r="479" spans="1:66" ht="15.75" customHeight="1">
      <c r="A479" s="107"/>
      <c r="B479" s="107"/>
      <c r="C479" s="107"/>
      <c r="D479" s="107"/>
      <c r="E479" s="107"/>
      <c r="F479" s="107"/>
      <c r="G479" s="107"/>
      <c r="H479" s="107"/>
      <c r="I479" s="107"/>
      <c r="J479" s="107"/>
      <c r="K479" s="107"/>
      <c r="L479" s="107"/>
      <c r="M479" s="107"/>
      <c r="N479" s="107"/>
      <c r="O479" s="107"/>
      <c r="P479" s="107"/>
      <c r="Q479" s="107"/>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row>
    <row r="480" spans="1:66" ht="15.75" customHeight="1">
      <c r="A480" s="107"/>
      <c r="B480" s="107"/>
      <c r="C480" s="107"/>
      <c r="D480" s="107"/>
      <c r="E480" s="107"/>
      <c r="F480" s="107"/>
      <c r="G480" s="107"/>
      <c r="H480" s="107"/>
      <c r="I480" s="107"/>
      <c r="J480" s="107"/>
      <c r="K480" s="107"/>
      <c r="L480" s="107"/>
      <c r="M480" s="107"/>
      <c r="N480" s="107"/>
      <c r="O480" s="107"/>
      <c r="P480" s="107"/>
      <c r="Q480" s="107"/>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row>
    <row r="481" spans="1:66" ht="15.75" customHeight="1">
      <c r="A481" s="107"/>
      <c r="B481" s="107"/>
      <c r="C481" s="107"/>
      <c r="D481" s="107"/>
      <c r="E481" s="107"/>
      <c r="F481" s="107"/>
      <c r="G481" s="107"/>
      <c r="H481" s="107"/>
      <c r="I481" s="107"/>
      <c r="J481" s="107"/>
      <c r="K481" s="107"/>
      <c r="L481" s="107"/>
      <c r="M481" s="107"/>
      <c r="N481" s="107"/>
      <c r="O481" s="107"/>
      <c r="P481" s="107"/>
      <c r="Q481" s="107"/>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row>
    <row r="482" spans="1:66" ht="15.75" customHeight="1">
      <c r="A482" s="107"/>
      <c r="B482" s="107"/>
      <c r="C482" s="107"/>
      <c r="D482" s="107"/>
      <c r="E482" s="107"/>
      <c r="F482" s="107"/>
      <c r="G482" s="107"/>
      <c r="H482" s="107"/>
      <c r="I482" s="107"/>
      <c r="J482" s="107"/>
      <c r="K482" s="107"/>
      <c r="L482" s="107"/>
      <c r="M482" s="107"/>
      <c r="N482" s="107"/>
      <c r="O482" s="107"/>
      <c r="P482" s="107"/>
      <c r="Q482" s="107"/>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row>
    <row r="483" spans="1:66" ht="15.75" customHeight="1">
      <c r="A483" s="107"/>
      <c r="B483" s="107"/>
      <c r="C483" s="107"/>
      <c r="D483" s="107"/>
      <c r="E483" s="107"/>
      <c r="F483" s="107"/>
      <c r="G483" s="107"/>
      <c r="H483" s="107"/>
      <c r="I483" s="107"/>
      <c r="J483" s="107"/>
      <c r="K483" s="107"/>
      <c r="L483" s="107"/>
      <c r="M483" s="107"/>
      <c r="N483" s="107"/>
      <c r="O483" s="107"/>
      <c r="P483" s="107"/>
      <c r="Q483" s="107"/>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row>
    <row r="484" spans="1:66" ht="15.75" customHeight="1">
      <c r="A484" s="107"/>
      <c r="B484" s="107"/>
      <c r="C484" s="107"/>
      <c r="D484" s="107"/>
      <c r="E484" s="107"/>
      <c r="F484" s="107"/>
      <c r="G484" s="107"/>
      <c r="H484" s="107"/>
      <c r="I484" s="107"/>
      <c r="J484" s="107"/>
      <c r="K484" s="107"/>
      <c r="L484" s="107"/>
      <c r="M484" s="107"/>
      <c r="N484" s="107"/>
      <c r="O484" s="107"/>
      <c r="P484" s="107"/>
      <c r="Q484" s="107"/>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row>
    <row r="485" spans="1:66" ht="15.75" customHeight="1">
      <c r="A485" s="107"/>
      <c r="B485" s="107"/>
      <c r="C485" s="107"/>
      <c r="D485" s="107"/>
      <c r="E485" s="107"/>
      <c r="F485" s="107"/>
      <c r="G485" s="107"/>
      <c r="H485" s="107"/>
      <c r="I485" s="107"/>
      <c r="J485" s="107"/>
      <c r="K485" s="107"/>
      <c r="L485" s="107"/>
      <c r="M485" s="107"/>
      <c r="N485" s="107"/>
      <c r="O485" s="107"/>
      <c r="P485" s="107"/>
      <c r="Q485" s="107"/>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row>
    <row r="486" spans="1:66" ht="15.75" customHeight="1">
      <c r="A486" s="107"/>
      <c r="B486" s="107"/>
      <c r="C486" s="107"/>
      <c r="D486" s="107"/>
      <c r="E486" s="107"/>
      <c r="F486" s="107"/>
      <c r="G486" s="107"/>
      <c r="H486" s="107"/>
      <c r="I486" s="107"/>
      <c r="J486" s="107"/>
      <c r="K486" s="107"/>
      <c r="L486" s="107"/>
      <c r="M486" s="107"/>
      <c r="N486" s="107"/>
      <c r="O486" s="107"/>
      <c r="P486" s="107"/>
      <c r="Q486" s="107"/>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row>
    <row r="487" spans="1:66" ht="15.75" customHeight="1">
      <c r="A487" s="107"/>
      <c r="B487" s="107"/>
      <c r="C487" s="107"/>
      <c r="D487" s="107"/>
      <c r="E487" s="107"/>
      <c r="F487" s="107"/>
      <c r="G487" s="107"/>
      <c r="H487" s="107"/>
      <c r="I487" s="107"/>
      <c r="J487" s="107"/>
      <c r="K487" s="107"/>
      <c r="L487" s="107"/>
      <c r="M487" s="107"/>
      <c r="N487" s="107"/>
      <c r="O487" s="107"/>
      <c r="P487" s="107"/>
      <c r="Q487" s="107"/>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row>
    <row r="488" spans="1:66" ht="15.75" customHeight="1">
      <c r="A488" s="107"/>
      <c r="B488" s="107"/>
      <c r="C488" s="107"/>
      <c r="D488" s="107"/>
      <c r="E488" s="107"/>
      <c r="F488" s="107"/>
      <c r="G488" s="107"/>
      <c r="H488" s="107"/>
      <c r="I488" s="107"/>
      <c r="J488" s="107"/>
      <c r="K488" s="107"/>
      <c r="L488" s="107"/>
      <c r="M488" s="107"/>
      <c r="N488" s="107"/>
      <c r="O488" s="107"/>
      <c r="P488" s="107"/>
      <c r="Q488" s="107"/>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row>
    <row r="489" spans="1:66" ht="15.75" customHeight="1">
      <c r="A489" s="107"/>
      <c r="B489" s="107"/>
      <c r="C489" s="107"/>
      <c r="D489" s="107"/>
      <c r="E489" s="107"/>
      <c r="F489" s="107"/>
      <c r="G489" s="107"/>
      <c r="H489" s="107"/>
      <c r="I489" s="107"/>
      <c r="J489" s="107"/>
      <c r="K489" s="107"/>
      <c r="L489" s="107"/>
      <c r="M489" s="107"/>
      <c r="N489" s="107"/>
      <c r="O489" s="107"/>
      <c r="P489" s="107"/>
      <c r="Q489" s="107"/>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row>
    <row r="490" spans="1:66" ht="15.75" customHeight="1">
      <c r="A490" s="107"/>
      <c r="B490" s="107"/>
      <c r="C490" s="107"/>
      <c r="D490" s="107"/>
      <c r="E490" s="107"/>
      <c r="F490" s="107"/>
      <c r="G490" s="107"/>
      <c r="H490" s="107"/>
      <c r="I490" s="107"/>
      <c r="J490" s="107"/>
      <c r="K490" s="107"/>
      <c r="L490" s="107"/>
      <c r="M490" s="107"/>
      <c r="N490" s="107"/>
      <c r="O490" s="107"/>
      <c r="P490" s="107"/>
      <c r="Q490" s="107"/>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row>
    <row r="491" spans="1:66" ht="15.75" customHeight="1">
      <c r="A491" s="107"/>
      <c r="B491" s="107"/>
      <c r="C491" s="107"/>
      <c r="D491" s="107"/>
      <c r="E491" s="107"/>
      <c r="F491" s="107"/>
      <c r="G491" s="107"/>
      <c r="H491" s="107"/>
      <c r="I491" s="107"/>
      <c r="J491" s="107"/>
      <c r="K491" s="107"/>
      <c r="L491" s="107"/>
      <c r="M491" s="107"/>
      <c r="N491" s="107"/>
      <c r="O491" s="107"/>
      <c r="P491" s="107"/>
      <c r="Q491" s="107"/>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row>
    <row r="492" spans="1:66" ht="15.75" customHeight="1">
      <c r="A492" s="107"/>
      <c r="B492" s="107"/>
      <c r="C492" s="107"/>
      <c r="D492" s="107"/>
      <c r="E492" s="107"/>
      <c r="F492" s="107"/>
      <c r="G492" s="107"/>
      <c r="H492" s="107"/>
      <c r="I492" s="107"/>
      <c r="J492" s="107"/>
      <c r="K492" s="107"/>
      <c r="L492" s="107"/>
      <c r="M492" s="107"/>
      <c r="N492" s="107"/>
      <c r="O492" s="107"/>
      <c r="P492" s="107"/>
      <c r="Q492" s="107"/>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row>
    <row r="493" spans="1:66" ht="15.75" customHeight="1">
      <c r="A493" s="107"/>
      <c r="B493" s="107"/>
      <c r="C493" s="107"/>
      <c r="D493" s="107"/>
      <c r="E493" s="107"/>
      <c r="F493" s="107"/>
      <c r="G493" s="107"/>
      <c r="H493" s="107"/>
      <c r="I493" s="107"/>
      <c r="J493" s="107"/>
      <c r="K493" s="107"/>
      <c r="L493" s="107"/>
      <c r="M493" s="107"/>
      <c r="N493" s="107"/>
      <c r="O493" s="107"/>
      <c r="P493" s="107"/>
      <c r="Q493" s="107"/>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row>
    <row r="494" spans="1:66" ht="15.75" customHeight="1">
      <c r="A494" s="107"/>
      <c r="B494" s="107"/>
      <c r="C494" s="107"/>
      <c r="D494" s="107"/>
      <c r="E494" s="107"/>
      <c r="F494" s="107"/>
      <c r="G494" s="107"/>
      <c r="H494" s="107"/>
      <c r="I494" s="107"/>
      <c r="J494" s="107"/>
      <c r="K494" s="107"/>
      <c r="L494" s="107"/>
      <c r="M494" s="107"/>
      <c r="N494" s="107"/>
      <c r="O494" s="107"/>
      <c r="P494" s="107"/>
      <c r="Q494" s="107"/>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row>
    <row r="495" spans="1:66" ht="15.75" customHeight="1">
      <c r="A495" s="107"/>
      <c r="B495" s="107"/>
      <c r="C495" s="107"/>
      <c r="D495" s="107"/>
      <c r="E495" s="107"/>
      <c r="F495" s="107"/>
      <c r="G495" s="107"/>
      <c r="H495" s="107"/>
      <c r="I495" s="107"/>
      <c r="J495" s="107"/>
      <c r="K495" s="107"/>
      <c r="L495" s="107"/>
      <c r="M495" s="107"/>
      <c r="N495" s="107"/>
      <c r="O495" s="107"/>
      <c r="P495" s="107"/>
      <c r="Q495" s="107"/>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row>
    <row r="496" spans="1:66" ht="15.75" customHeight="1">
      <c r="A496" s="107"/>
      <c r="B496" s="107"/>
      <c r="C496" s="107"/>
      <c r="D496" s="107"/>
      <c r="E496" s="107"/>
      <c r="F496" s="107"/>
      <c r="G496" s="107"/>
      <c r="H496" s="107"/>
      <c r="I496" s="107"/>
      <c r="J496" s="107"/>
      <c r="K496" s="107"/>
      <c r="L496" s="107"/>
      <c r="M496" s="107"/>
      <c r="N496" s="107"/>
      <c r="O496" s="107"/>
      <c r="P496" s="107"/>
      <c r="Q496" s="107"/>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row>
    <row r="497" spans="1:66" ht="15.75" customHeight="1">
      <c r="A497" s="107"/>
      <c r="B497" s="107"/>
      <c r="C497" s="107"/>
      <c r="D497" s="107"/>
      <c r="E497" s="107"/>
      <c r="F497" s="107"/>
      <c r="G497" s="107"/>
      <c r="H497" s="107"/>
      <c r="I497" s="107"/>
      <c r="J497" s="107"/>
      <c r="K497" s="107"/>
      <c r="L497" s="107"/>
      <c r="M497" s="107"/>
      <c r="N497" s="107"/>
      <c r="O497" s="107"/>
      <c r="P497" s="107"/>
      <c r="Q497" s="107"/>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row>
    <row r="498" spans="1:66" ht="15.75" customHeight="1">
      <c r="A498" s="107"/>
      <c r="B498" s="107"/>
      <c r="C498" s="107"/>
      <c r="D498" s="107"/>
      <c r="E498" s="107"/>
      <c r="F498" s="107"/>
      <c r="G498" s="107"/>
      <c r="H498" s="107"/>
      <c r="I498" s="107"/>
      <c r="J498" s="107"/>
      <c r="K498" s="107"/>
      <c r="L498" s="107"/>
      <c r="M498" s="107"/>
      <c r="N498" s="107"/>
      <c r="O498" s="107"/>
      <c r="P498" s="107"/>
      <c r="Q498" s="107"/>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row>
    <row r="499" spans="1:66" ht="15.75" customHeight="1">
      <c r="A499" s="107"/>
      <c r="B499" s="107"/>
      <c r="C499" s="107"/>
      <c r="D499" s="107"/>
      <c r="E499" s="107"/>
      <c r="F499" s="107"/>
      <c r="G499" s="107"/>
      <c r="H499" s="107"/>
      <c r="I499" s="107"/>
      <c r="J499" s="107"/>
      <c r="K499" s="107"/>
      <c r="L499" s="107"/>
      <c r="M499" s="107"/>
      <c r="N499" s="107"/>
      <c r="O499" s="107"/>
      <c r="P499" s="107"/>
      <c r="Q499" s="107"/>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row>
    <row r="500" spans="1:66" ht="15.75" customHeight="1">
      <c r="A500" s="107"/>
      <c r="B500" s="107"/>
      <c r="C500" s="107"/>
      <c r="D500" s="107"/>
      <c r="E500" s="107"/>
      <c r="F500" s="107"/>
      <c r="G500" s="107"/>
      <c r="H500" s="107"/>
      <c r="I500" s="107"/>
      <c r="J500" s="107"/>
      <c r="K500" s="107"/>
      <c r="L500" s="107"/>
      <c r="M500" s="107"/>
      <c r="N500" s="107"/>
      <c r="O500" s="107"/>
      <c r="P500" s="107"/>
      <c r="Q500" s="107"/>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row>
    <row r="501" spans="1:66" ht="15.75" customHeight="1">
      <c r="A501" s="107"/>
      <c r="B501" s="107"/>
      <c r="C501" s="107"/>
      <c r="D501" s="107"/>
      <c r="E501" s="107"/>
      <c r="F501" s="107"/>
      <c r="G501" s="107"/>
      <c r="H501" s="107"/>
      <c r="I501" s="107"/>
      <c r="J501" s="107"/>
      <c r="K501" s="107"/>
      <c r="L501" s="107"/>
      <c r="M501" s="107"/>
      <c r="N501" s="107"/>
      <c r="O501" s="107"/>
      <c r="P501" s="107"/>
      <c r="Q501" s="107"/>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row>
    <row r="502" spans="1:66" ht="15.75" customHeight="1">
      <c r="A502" s="107"/>
      <c r="B502" s="107"/>
      <c r="C502" s="107"/>
      <c r="D502" s="107"/>
      <c r="E502" s="107"/>
      <c r="F502" s="107"/>
      <c r="G502" s="107"/>
      <c r="H502" s="107"/>
      <c r="I502" s="107"/>
      <c r="J502" s="107"/>
      <c r="K502" s="107"/>
      <c r="L502" s="107"/>
      <c r="M502" s="107"/>
      <c r="N502" s="107"/>
      <c r="O502" s="107"/>
      <c r="P502" s="107"/>
      <c r="Q502" s="107"/>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row>
    <row r="503" spans="1:66" ht="15.75" customHeight="1">
      <c r="A503" s="107"/>
      <c r="B503" s="107"/>
      <c r="C503" s="107"/>
      <c r="D503" s="107"/>
      <c r="E503" s="107"/>
      <c r="F503" s="107"/>
      <c r="G503" s="107"/>
      <c r="H503" s="107"/>
      <c r="I503" s="107"/>
      <c r="J503" s="107"/>
      <c r="K503" s="107"/>
      <c r="L503" s="107"/>
      <c r="M503" s="107"/>
      <c r="N503" s="107"/>
      <c r="O503" s="107"/>
      <c r="P503" s="107"/>
      <c r="Q503" s="107"/>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row>
    <row r="504" spans="1:66" ht="15.75" customHeight="1">
      <c r="A504" s="107"/>
      <c r="B504" s="107"/>
      <c r="C504" s="107"/>
      <c r="D504" s="107"/>
      <c r="E504" s="107"/>
      <c r="F504" s="107"/>
      <c r="G504" s="107"/>
      <c r="H504" s="107"/>
      <c r="I504" s="107"/>
      <c r="J504" s="107"/>
      <c r="K504" s="107"/>
      <c r="L504" s="107"/>
      <c r="M504" s="107"/>
      <c r="N504" s="107"/>
      <c r="O504" s="107"/>
      <c r="P504" s="107"/>
      <c r="Q504" s="107"/>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row>
    <row r="505" spans="1:66" ht="15.75" customHeight="1">
      <c r="A505" s="107"/>
      <c r="B505" s="107"/>
      <c r="C505" s="107"/>
      <c r="D505" s="107"/>
      <c r="E505" s="107"/>
      <c r="F505" s="107"/>
      <c r="G505" s="107"/>
      <c r="H505" s="107"/>
      <c r="I505" s="107"/>
      <c r="J505" s="107"/>
      <c r="K505" s="107"/>
      <c r="L505" s="107"/>
      <c r="M505" s="107"/>
      <c r="N505" s="107"/>
      <c r="O505" s="107"/>
      <c r="P505" s="107"/>
      <c r="Q505" s="107"/>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row>
    <row r="506" spans="1:66" ht="15.75" customHeight="1">
      <c r="A506" s="107"/>
      <c r="B506" s="107"/>
      <c r="C506" s="107"/>
      <c r="D506" s="107"/>
      <c r="E506" s="107"/>
      <c r="F506" s="107"/>
      <c r="G506" s="107"/>
      <c r="H506" s="107"/>
      <c r="I506" s="107"/>
      <c r="J506" s="107"/>
      <c r="K506" s="107"/>
      <c r="L506" s="107"/>
      <c r="M506" s="107"/>
      <c r="N506" s="107"/>
      <c r="O506" s="107"/>
      <c r="P506" s="107"/>
      <c r="Q506" s="107"/>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row>
    <row r="507" spans="1:66" ht="15.75" customHeight="1">
      <c r="A507" s="107"/>
      <c r="B507" s="107"/>
      <c r="C507" s="107"/>
      <c r="D507" s="107"/>
      <c r="E507" s="107"/>
      <c r="F507" s="107"/>
      <c r="G507" s="107"/>
      <c r="H507" s="107"/>
      <c r="I507" s="107"/>
      <c r="J507" s="107"/>
      <c r="K507" s="107"/>
      <c r="L507" s="107"/>
      <c r="M507" s="107"/>
      <c r="N507" s="107"/>
      <c r="O507" s="107"/>
      <c r="P507" s="107"/>
      <c r="Q507" s="107"/>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row>
    <row r="508" spans="1:66" ht="15.75" customHeight="1">
      <c r="A508" s="107"/>
      <c r="B508" s="107"/>
      <c r="C508" s="107"/>
      <c r="D508" s="107"/>
      <c r="E508" s="107"/>
      <c r="F508" s="107"/>
      <c r="G508" s="107"/>
      <c r="H508" s="107"/>
      <c r="I508" s="107"/>
      <c r="J508" s="107"/>
      <c r="K508" s="107"/>
      <c r="L508" s="107"/>
      <c r="M508" s="107"/>
      <c r="N508" s="107"/>
      <c r="O508" s="107"/>
      <c r="P508" s="107"/>
      <c r="Q508" s="107"/>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row>
    <row r="509" spans="1:66" ht="15.75" customHeight="1">
      <c r="A509" s="107"/>
      <c r="B509" s="107"/>
      <c r="C509" s="107"/>
      <c r="D509" s="107"/>
      <c r="E509" s="107"/>
      <c r="F509" s="107"/>
      <c r="G509" s="107"/>
      <c r="H509" s="107"/>
      <c r="I509" s="107"/>
      <c r="J509" s="107"/>
      <c r="K509" s="107"/>
      <c r="L509" s="107"/>
      <c r="M509" s="107"/>
      <c r="N509" s="107"/>
      <c r="O509" s="107"/>
      <c r="P509" s="107"/>
      <c r="Q509" s="107"/>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row>
    <row r="510" spans="1:66" ht="15.75" customHeight="1">
      <c r="A510" s="107"/>
      <c r="B510" s="107"/>
      <c r="C510" s="107"/>
      <c r="D510" s="107"/>
      <c r="E510" s="107"/>
      <c r="F510" s="107"/>
      <c r="G510" s="107"/>
      <c r="H510" s="107"/>
      <c r="I510" s="107"/>
      <c r="J510" s="107"/>
      <c r="K510" s="107"/>
      <c r="L510" s="107"/>
      <c r="M510" s="107"/>
      <c r="N510" s="107"/>
      <c r="O510" s="107"/>
      <c r="P510" s="107"/>
      <c r="Q510" s="107"/>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row>
    <row r="511" spans="1:66" ht="15.75" customHeight="1">
      <c r="A511" s="107"/>
      <c r="B511" s="107"/>
      <c r="C511" s="107"/>
      <c r="D511" s="107"/>
      <c r="E511" s="107"/>
      <c r="F511" s="107"/>
      <c r="G511" s="107"/>
      <c r="H511" s="107"/>
      <c r="I511" s="107"/>
      <c r="J511" s="107"/>
      <c r="K511" s="107"/>
      <c r="L511" s="107"/>
      <c r="M511" s="107"/>
      <c r="N511" s="107"/>
      <c r="O511" s="107"/>
      <c r="P511" s="107"/>
      <c r="Q511" s="107"/>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row>
    <row r="512" spans="1:66" ht="15.75" customHeight="1">
      <c r="A512" s="107"/>
      <c r="B512" s="107"/>
      <c r="C512" s="107"/>
      <c r="D512" s="107"/>
      <c r="E512" s="107"/>
      <c r="F512" s="107"/>
      <c r="G512" s="107"/>
      <c r="H512" s="107"/>
      <c r="I512" s="107"/>
      <c r="J512" s="107"/>
      <c r="K512" s="107"/>
      <c r="L512" s="107"/>
      <c r="M512" s="107"/>
      <c r="N512" s="107"/>
      <c r="O512" s="107"/>
      <c r="P512" s="107"/>
      <c r="Q512" s="107"/>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row>
    <row r="513" spans="1:66" ht="15.75" customHeight="1">
      <c r="A513" s="107"/>
      <c r="B513" s="107"/>
      <c r="C513" s="107"/>
      <c r="D513" s="107"/>
      <c r="E513" s="107"/>
      <c r="F513" s="107"/>
      <c r="G513" s="107"/>
      <c r="H513" s="107"/>
      <c r="I513" s="107"/>
      <c r="J513" s="107"/>
      <c r="K513" s="107"/>
      <c r="L513" s="107"/>
      <c r="M513" s="107"/>
      <c r="N513" s="107"/>
      <c r="O513" s="107"/>
      <c r="P513" s="107"/>
      <c r="Q513" s="107"/>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row>
    <row r="514" spans="1:66" ht="15.75" customHeight="1">
      <c r="A514" s="107"/>
      <c r="B514" s="107"/>
      <c r="C514" s="107"/>
      <c r="D514" s="107"/>
      <c r="E514" s="107"/>
      <c r="F514" s="107"/>
      <c r="G514" s="107"/>
      <c r="H514" s="107"/>
      <c r="I514" s="107"/>
      <c r="J514" s="107"/>
      <c r="K514" s="107"/>
      <c r="L514" s="107"/>
      <c r="M514" s="107"/>
      <c r="N514" s="107"/>
      <c r="O514" s="107"/>
      <c r="P514" s="107"/>
      <c r="Q514" s="107"/>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row>
    <row r="515" spans="1:66" ht="15.75" customHeight="1">
      <c r="A515" s="107"/>
      <c r="B515" s="107"/>
      <c r="C515" s="107"/>
      <c r="D515" s="107"/>
      <c r="E515" s="107"/>
      <c r="F515" s="107"/>
      <c r="G515" s="107"/>
      <c r="H515" s="107"/>
      <c r="I515" s="107"/>
      <c r="J515" s="107"/>
      <c r="K515" s="107"/>
      <c r="L515" s="107"/>
      <c r="M515" s="107"/>
      <c r="N515" s="107"/>
      <c r="O515" s="107"/>
      <c r="P515" s="107"/>
      <c r="Q515" s="107"/>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row>
    <row r="516" spans="1:66" ht="15.75" customHeight="1">
      <c r="A516" s="107"/>
      <c r="B516" s="107"/>
      <c r="C516" s="107"/>
      <c r="D516" s="107"/>
      <c r="E516" s="107"/>
      <c r="F516" s="107"/>
      <c r="G516" s="107"/>
      <c r="H516" s="107"/>
      <c r="I516" s="107"/>
      <c r="J516" s="107"/>
      <c r="K516" s="107"/>
      <c r="L516" s="107"/>
      <c r="M516" s="107"/>
      <c r="N516" s="107"/>
      <c r="O516" s="107"/>
      <c r="P516" s="107"/>
      <c r="Q516" s="107"/>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row>
    <row r="517" spans="1:66" ht="15.75" customHeight="1">
      <c r="A517" s="107"/>
      <c r="B517" s="107"/>
      <c r="C517" s="107"/>
      <c r="D517" s="107"/>
      <c r="E517" s="107"/>
      <c r="F517" s="107"/>
      <c r="G517" s="107"/>
      <c r="H517" s="107"/>
      <c r="I517" s="107"/>
      <c r="J517" s="107"/>
      <c r="K517" s="107"/>
      <c r="L517" s="107"/>
      <c r="M517" s="107"/>
      <c r="N517" s="107"/>
      <c r="O517" s="107"/>
      <c r="P517" s="107"/>
      <c r="Q517" s="107"/>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row>
    <row r="518" spans="1:66" ht="15.75" customHeight="1">
      <c r="A518" s="107"/>
      <c r="B518" s="107"/>
      <c r="C518" s="107"/>
      <c r="D518" s="107"/>
      <c r="E518" s="107"/>
      <c r="F518" s="107"/>
      <c r="G518" s="107"/>
      <c r="H518" s="107"/>
      <c r="I518" s="107"/>
      <c r="J518" s="107"/>
      <c r="K518" s="107"/>
      <c r="L518" s="107"/>
      <c r="M518" s="107"/>
      <c r="N518" s="107"/>
      <c r="O518" s="107"/>
      <c r="P518" s="107"/>
      <c r="Q518" s="107"/>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row>
    <row r="519" spans="1:66" ht="15.75" customHeight="1">
      <c r="A519" s="107"/>
      <c r="B519" s="107"/>
      <c r="C519" s="107"/>
      <c r="D519" s="107"/>
      <c r="E519" s="107"/>
      <c r="F519" s="107"/>
      <c r="G519" s="107"/>
      <c r="H519" s="107"/>
      <c r="I519" s="107"/>
      <c r="J519" s="107"/>
      <c r="K519" s="107"/>
      <c r="L519" s="107"/>
      <c r="M519" s="107"/>
      <c r="N519" s="107"/>
      <c r="O519" s="107"/>
      <c r="P519" s="107"/>
      <c r="Q519" s="107"/>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row>
    <row r="520" spans="1:66" ht="15.75" customHeight="1">
      <c r="A520" s="107"/>
      <c r="B520" s="107"/>
      <c r="C520" s="107"/>
      <c r="D520" s="107"/>
      <c r="E520" s="107"/>
      <c r="F520" s="107"/>
      <c r="G520" s="107"/>
      <c r="H520" s="107"/>
      <c r="I520" s="107"/>
      <c r="J520" s="107"/>
      <c r="K520" s="107"/>
      <c r="L520" s="107"/>
      <c r="M520" s="107"/>
      <c r="N520" s="107"/>
      <c r="O520" s="107"/>
      <c r="P520" s="107"/>
      <c r="Q520" s="107"/>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row>
    <row r="521" spans="1:66" ht="15.75" customHeight="1">
      <c r="A521" s="107"/>
      <c r="B521" s="107"/>
      <c r="C521" s="107"/>
      <c r="D521" s="107"/>
      <c r="E521" s="107"/>
      <c r="F521" s="107"/>
      <c r="G521" s="107"/>
      <c r="H521" s="107"/>
      <c r="I521" s="107"/>
      <c r="J521" s="107"/>
      <c r="K521" s="107"/>
      <c r="L521" s="107"/>
      <c r="M521" s="107"/>
      <c r="N521" s="107"/>
      <c r="O521" s="107"/>
      <c r="P521" s="107"/>
      <c r="Q521" s="107"/>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row>
    <row r="522" spans="1:66" ht="15.75" customHeight="1">
      <c r="A522" s="107"/>
      <c r="B522" s="107"/>
      <c r="C522" s="107"/>
      <c r="D522" s="107"/>
      <c r="E522" s="107"/>
      <c r="F522" s="107"/>
      <c r="G522" s="107"/>
      <c r="H522" s="107"/>
      <c r="I522" s="107"/>
      <c r="J522" s="107"/>
      <c r="K522" s="107"/>
      <c r="L522" s="107"/>
      <c r="M522" s="107"/>
      <c r="N522" s="107"/>
      <c r="O522" s="107"/>
      <c r="P522" s="107"/>
      <c r="Q522" s="107"/>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row>
    <row r="523" spans="1:66" ht="15.75" customHeight="1">
      <c r="A523" s="107"/>
      <c r="B523" s="107"/>
      <c r="C523" s="107"/>
      <c r="D523" s="107"/>
      <c r="E523" s="107"/>
      <c r="F523" s="107"/>
      <c r="G523" s="107"/>
      <c r="H523" s="107"/>
      <c r="I523" s="107"/>
      <c r="J523" s="107"/>
      <c r="K523" s="107"/>
      <c r="L523" s="107"/>
      <c r="M523" s="107"/>
      <c r="N523" s="107"/>
      <c r="O523" s="107"/>
      <c r="P523" s="107"/>
      <c r="Q523" s="107"/>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row>
    <row r="524" spans="1:66" ht="15.75" customHeight="1">
      <c r="A524" s="107"/>
      <c r="B524" s="107"/>
      <c r="C524" s="107"/>
      <c r="D524" s="107"/>
      <c r="E524" s="107"/>
      <c r="F524" s="107"/>
      <c r="G524" s="107"/>
      <c r="H524" s="107"/>
      <c r="I524" s="107"/>
      <c r="J524" s="107"/>
      <c r="K524" s="107"/>
      <c r="L524" s="107"/>
      <c r="M524" s="107"/>
      <c r="N524" s="107"/>
      <c r="O524" s="107"/>
      <c r="P524" s="107"/>
      <c r="Q524" s="107"/>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row>
    <row r="525" spans="1:66" ht="15.75" customHeight="1">
      <c r="A525" s="107"/>
      <c r="B525" s="107"/>
      <c r="C525" s="107"/>
      <c r="D525" s="107"/>
      <c r="E525" s="107"/>
      <c r="F525" s="107"/>
      <c r="G525" s="107"/>
      <c r="H525" s="107"/>
      <c r="I525" s="107"/>
      <c r="J525" s="107"/>
      <c r="K525" s="107"/>
      <c r="L525" s="107"/>
      <c r="M525" s="107"/>
      <c r="N525" s="107"/>
      <c r="O525" s="107"/>
      <c r="P525" s="107"/>
      <c r="Q525" s="107"/>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row>
    <row r="526" spans="1:66" ht="15.75" customHeight="1">
      <c r="A526" s="107"/>
      <c r="B526" s="107"/>
      <c r="C526" s="107"/>
      <c r="D526" s="107"/>
      <c r="E526" s="107"/>
      <c r="F526" s="107"/>
      <c r="G526" s="107"/>
      <c r="H526" s="107"/>
      <c r="I526" s="107"/>
      <c r="J526" s="107"/>
      <c r="K526" s="107"/>
      <c r="L526" s="107"/>
      <c r="M526" s="107"/>
      <c r="N526" s="107"/>
      <c r="O526" s="107"/>
      <c r="P526" s="107"/>
      <c r="Q526" s="107"/>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row>
    <row r="527" spans="1:66" ht="15.75" customHeight="1">
      <c r="A527" s="107"/>
      <c r="B527" s="107"/>
      <c r="C527" s="107"/>
      <c r="D527" s="107"/>
      <c r="E527" s="107"/>
      <c r="F527" s="107"/>
      <c r="G527" s="107"/>
      <c r="H527" s="107"/>
      <c r="I527" s="107"/>
      <c r="J527" s="107"/>
      <c r="K527" s="107"/>
      <c r="L527" s="107"/>
      <c r="M527" s="107"/>
      <c r="N527" s="107"/>
      <c r="O527" s="107"/>
      <c r="P527" s="107"/>
      <c r="Q527" s="107"/>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row>
    <row r="528" spans="1:66" ht="15.75" customHeight="1">
      <c r="A528" s="107"/>
      <c r="B528" s="107"/>
      <c r="C528" s="107"/>
      <c r="D528" s="107"/>
      <c r="E528" s="107"/>
      <c r="F528" s="107"/>
      <c r="G528" s="107"/>
      <c r="H528" s="107"/>
      <c r="I528" s="107"/>
      <c r="J528" s="107"/>
      <c r="K528" s="107"/>
      <c r="L528" s="107"/>
      <c r="M528" s="107"/>
      <c r="N528" s="107"/>
      <c r="O528" s="107"/>
      <c r="P528" s="107"/>
      <c r="Q528" s="107"/>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row>
    <row r="529" spans="1:66" ht="15.75" customHeight="1">
      <c r="A529" s="107"/>
      <c r="B529" s="107"/>
      <c r="C529" s="107"/>
      <c r="D529" s="107"/>
      <c r="E529" s="107"/>
      <c r="F529" s="107"/>
      <c r="G529" s="107"/>
      <c r="H529" s="107"/>
      <c r="I529" s="107"/>
      <c r="J529" s="107"/>
      <c r="K529" s="107"/>
      <c r="L529" s="107"/>
      <c r="M529" s="107"/>
      <c r="N529" s="107"/>
      <c r="O529" s="107"/>
      <c r="P529" s="107"/>
      <c r="Q529" s="107"/>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row>
    <row r="530" spans="1:66" ht="15.75" customHeight="1">
      <c r="A530" s="107"/>
      <c r="B530" s="107"/>
      <c r="C530" s="107"/>
      <c r="D530" s="107"/>
      <c r="E530" s="107"/>
      <c r="F530" s="107"/>
      <c r="G530" s="107"/>
      <c r="H530" s="107"/>
      <c r="I530" s="107"/>
      <c r="J530" s="107"/>
      <c r="K530" s="107"/>
      <c r="L530" s="107"/>
      <c r="M530" s="107"/>
      <c r="N530" s="107"/>
      <c r="O530" s="107"/>
      <c r="P530" s="107"/>
      <c r="Q530" s="107"/>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row>
    <row r="531" spans="1:66" ht="15.75" customHeight="1">
      <c r="A531" s="107"/>
      <c r="B531" s="107"/>
      <c r="C531" s="107"/>
      <c r="D531" s="107"/>
      <c r="E531" s="107"/>
      <c r="F531" s="107"/>
      <c r="G531" s="107"/>
      <c r="H531" s="107"/>
      <c r="I531" s="107"/>
      <c r="J531" s="107"/>
      <c r="K531" s="107"/>
      <c r="L531" s="107"/>
      <c r="M531" s="107"/>
      <c r="N531" s="107"/>
      <c r="O531" s="107"/>
      <c r="P531" s="107"/>
      <c r="Q531" s="107"/>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row>
    <row r="532" spans="1:66" ht="15.75" customHeight="1">
      <c r="A532" s="107"/>
      <c r="B532" s="107"/>
      <c r="C532" s="107"/>
      <c r="D532" s="107"/>
      <c r="E532" s="107"/>
      <c r="F532" s="107"/>
      <c r="G532" s="107"/>
      <c r="H532" s="107"/>
      <c r="I532" s="107"/>
      <c r="J532" s="107"/>
      <c r="K532" s="107"/>
      <c r="L532" s="107"/>
      <c r="M532" s="107"/>
      <c r="N532" s="107"/>
      <c r="O532" s="107"/>
      <c r="P532" s="107"/>
      <c r="Q532" s="107"/>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row>
    <row r="533" spans="1:66" ht="15.75" customHeight="1">
      <c r="A533" s="107"/>
      <c r="B533" s="107"/>
      <c r="C533" s="107"/>
      <c r="D533" s="107"/>
      <c r="E533" s="107"/>
      <c r="F533" s="107"/>
      <c r="G533" s="107"/>
      <c r="H533" s="107"/>
      <c r="I533" s="107"/>
      <c r="J533" s="107"/>
      <c r="K533" s="107"/>
      <c r="L533" s="107"/>
      <c r="M533" s="107"/>
      <c r="N533" s="107"/>
      <c r="O533" s="107"/>
      <c r="P533" s="107"/>
      <c r="Q533" s="107"/>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row>
    <row r="534" spans="1:66" ht="15.75" customHeight="1">
      <c r="A534" s="107"/>
      <c r="B534" s="107"/>
      <c r="C534" s="107"/>
      <c r="D534" s="107"/>
      <c r="E534" s="107"/>
      <c r="F534" s="107"/>
      <c r="G534" s="107"/>
      <c r="H534" s="107"/>
      <c r="I534" s="107"/>
      <c r="J534" s="107"/>
      <c r="K534" s="107"/>
      <c r="L534" s="107"/>
      <c r="M534" s="107"/>
      <c r="N534" s="107"/>
      <c r="O534" s="107"/>
      <c r="P534" s="107"/>
      <c r="Q534" s="107"/>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row>
    <row r="535" spans="1:66" ht="15.75" customHeight="1">
      <c r="A535" s="107"/>
      <c r="B535" s="107"/>
      <c r="C535" s="107"/>
      <c r="D535" s="107"/>
      <c r="E535" s="107"/>
      <c r="F535" s="107"/>
      <c r="G535" s="107"/>
      <c r="H535" s="107"/>
      <c r="I535" s="107"/>
      <c r="J535" s="107"/>
      <c r="K535" s="107"/>
      <c r="L535" s="107"/>
      <c r="M535" s="107"/>
      <c r="N535" s="107"/>
      <c r="O535" s="107"/>
      <c r="P535" s="107"/>
      <c r="Q535" s="107"/>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row>
    <row r="536" spans="1:66" ht="15.75" customHeight="1">
      <c r="A536" s="107"/>
      <c r="B536" s="107"/>
      <c r="C536" s="107"/>
      <c r="D536" s="107"/>
      <c r="E536" s="107"/>
      <c r="F536" s="107"/>
      <c r="G536" s="107"/>
      <c r="H536" s="107"/>
      <c r="I536" s="107"/>
      <c r="J536" s="107"/>
      <c r="K536" s="107"/>
      <c r="L536" s="107"/>
      <c r="M536" s="107"/>
      <c r="N536" s="107"/>
      <c r="O536" s="107"/>
      <c r="P536" s="107"/>
      <c r="Q536" s="107"/>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row>
    <row r="537" spans="1:66" ht="15.75" customHeight="1">
      <c r="A537" s="107"/>
      <c r="B537" s="107"/>
      <c r="C537" s="107"/>
      <c r="D537" s="107"/>
      <c r="E537" s="107"/>
      <c r="F537" s="107"/>
      <c r="G537" s="107"/>
      <c r="H537" s="107"/>
      <c r="I537" s="107"/>
      <c r="J537" s="107"/>
      <c r="K537" s="107"/>
      <c r="L537" s="107"/>
      <c r="M537" s="107"/>
      <c r="N537" s="107"/>
      <c r="O537" s="107"/>
      <c r="P537" s="107"/>
      <c r="Q537" s="107"/>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row>
    <row r="538" spans="1:66" ht="15.75" customHeight="1">
      <c r="A538" s="107"/>
      <c r="B538" s="107"/>
      <c r="C538" s="107"/>
      <c r="D538" s="107"/>
      <c r="E538" s="107"/>
      <c r="F538" s="107"/>
      <c r="G538" s="107"/>
      <c r="H538" s="107"/>
      <c r="I538" s="107"/>
      <c r="J538" s="107"/>
      <c r="K538" s="107"/>
      <c r="L538" s="107"/>
      <c r="M538" s="107"/>
      <c r="N538" s="107"/>
      <c r="O538" s="107"/>
      <c r="P538" s="107"/>
      <c r="Q538" s="107"/>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row>
    <row r="539" spans="1:66" ht="15.75" customHeight="1">
      <c r="A539" s="107"/>
      <c r="B539" s="107"/>
      <c r="C539" s="107"/>
      <c r="D539" s="107"/>
      <c r="E539" s="107"/>
      <c r="F539" s="107"/>
      <c r="G539" s="107"/>
      <c r="H539" s="107"/>
      <c r="I539" s="107"/>
      <c r="J539" s="107"/>
      <c r="K539" s="107"/>
      <c r="L539" s="107"/>
      <c r="M539" s="107"/>
      <c r="N539" s="107"/>
      <c r="O539" s="107"/>
      <c r="P539" s="107"/>
      <c r="Q539" s="107"/>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row>
    <row r="540" spans="1:66" ht="15.75" customHeight="1">
      <c r="A540" s="107"/>
      <c r="B540" s="107"/>
      <c r="C540" s="107"/>
      <c r="D540" s="107"/>
      <c r="E540" s="107"/>
      <c r="F540" s="107"/>
      <c r="G540" s="107"/>
      <c r="H540" s="107"/>
      <c r="I540" s="107"/>
      <c r="J540" s="107"/>
      <c r="K540" s="107"/>
      <c r="L540" s="107"/>
      <c r="M540" s="107"/>
      <c r="N540" s="107"/>
      <c r="O540" s="107"/>
      <c r="P540" s="107"/>
      <c r="Q540" s="107"/>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row>
    <row r="541" spans="1:66" ht="15.75" customHeight="1">
      <c r="A541" s="107"/>
      <c r="B541" s="107"/>
      <c r="C541" s="107"/>
      <c r="D541" s="107"/>
      <c r="E541" s="107"/>
      <c r="F541" s="107"/>
      <c r="G541" s="107"/>
      <c r="H541" s="107"/>
      <c r="I541" s="107"/>
      <c r="J541" s="107"/>
      <c r="K541" s="107"/>
      <c r="L541" s="107"/>
      <c r="M541" s="107"/>
      <c r="N541" s="107"/>
      <c r="O541" s="107"/>
      <c r="P541" s="107"/>
      <c r="Q541" s="107"/>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row>
    <row r="542" spans="1:66" ht="15.75" customHeight="1">
      <c r="A542" s="107"/>
      <c r="B542" s="107"/>
      <c r="C542" s="107"/>
      <c r="D542" s="107"/>
      <c r="E542" s="107"/>
      <c r="F542" s="107"/>
      <c r="G542" s="107"/>
      <c r="H542" s="107"/>
      <c r="I542" s="107"/>
      <c r="J542" s="107"/>
      <c r="K542" s="107"/>
      <c r="L542" s="107"/>
      <c r="M542" s="107"/>
      <c r="N542" s="107"/>
      <c r="O542" s="107"/>
      <c r="P542" s="107"/>
      <c r="Q542" s="107"/>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row>
    <row r="543" spans="1:66" ht="15.75" customHeight="1">
      <c r="A543" s="107"/>
      <c r="B543" s="107"/>
      <c r="C543" s="107"/>
      <c r="D543" s="107"/>
      <c r="E543" s="107"/>
      <c r="F543" s="107"/>
      <c r="G543" s="107"/>
      <c r="H543" s="107"/>
      <c r="I543" s="107"/>
      <c r="J543" s="107"/>
      <c r="K543" s="107"/>
      <c r="L543" s="107"/>
      <c r="M543" s="107"/>
      <c r="N543" s="107"/>
      <c r="O543" s="107"/>
      <c r="P543" s="107"/>
      <c r="Q543" s="107"/>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row>
    <row r="544" spans="1:66" ht="15.75" customHeight="1">
      <c r="A544" s="107"/>
      <c r="B544" s="107"/>
      <c r="C544" s="107"/>
      <c r="D544" s="107"/>
      <c r="E544" s="107"/>
      <c r="F544" s="107"/>
      <c r="G544" s="107"/>
      <c r="H544" s="107"/>
      <c r="I544" s="107"/>
      <c r="J544" s="107"/>
      <c r="K544" s="107"/>
      <c r="L544" s="107"/>
      <c r="M544" s="107"/>
      <c r="N544" s="107"/>
      <c r="O544" s="107"/>
      <c r="P544" s="107"/>
      <c r="Q544" s="107"/>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row>
    <row r="545" spans="1:66" ht="15.75" customHeight="1">
      <c r="A545" s="107"/>
      <c r="B545" s="107"/>
      <c r="C545" s="107"/>
      <c r="D545" s="107"/>
      <c r="E545" s="107"/>
      <c r="F545" s="107"/>
      <c r="G545" s="107"/>
      <c r="H545" s="107"/>
      <c r="I545" s="107"/>
      <c r="J545" s="107"/>
      <c r="K545" s="107"/>
      <c r="L545" s="107"/>
      <c r="M545" s="107"/>
      <c r="N545" s="107"/>
      <c r="O545" s="107"/>
      <c r="P545" s="107"/>
      <c r="Q545" s="107"/>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row>
    <row r="546" spans="1:66" ht="15.75" customHeight="1">
      <c r="A546" s="107"/>
      <c r="B546" s="107"/>
      <c r="C546" s="107"/>
      <c r="D546" s="107"/>
      <c r="E546" s="107"/>
      <c r="F546" s="107"/>
      <c r="G546" s="107"/>
      <c r="H546" s="107"/>
      <c r="I546" s="107"/>
      <c r="J546" s="107"/>
      <c r="K546" s="107"/>
      <c r="L546" s="107"/>
      <c r="M546" s="107"/>
      <c r="N546" s="107"/>
      <c r="O546" s="107"/>
      <c r="P546" s="107"/>
      <c r="Q546" s="107"/>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row>
    <row r="547" spans="1:66" ht="15.75" customHeight="1">
      <c r="A547" s="107"/>
      <c r="B547" s="107"/>
      <c r="C547" s="107"/>
      <c r="D547" s="107"/>
      <c r="E547" s="107"/>
      <c r="F547" s="107"/>
      <c r="G547" s="107"/>
      <c r="H547" s="107"/>
      <c r="I547" s="107"/>
      <c r="J547" s="107"/>
      <c r="K547" s="107"/>
      <c r="L547" s="107"/>
      <c r="M547" s="107"/>
      <c r="N547" s="107"/>
      <c r="O547" s="107"/>
      <c r="P547" s="107"/>
      <c r="Q547" s="107"/>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row>
    <row r="548" spans="1:66" ht="15.75" customHeight="1">
      <c r="A548" s="107"/>
      <c r="B548" s="107"/>
      <c r="C548" s="107"/>
      <c r="D548" s="107"/>
      <c r="E548" s="107"/>
      <c r="F548" s="107"/>
      <c r="G548" s="107"/>
      <c r="H548" s="107"/>
      <c r="I548" s="107"/>
      <c r="J548" s="107"/>
      <c r="K548" s="107"/>
      <c r="L548" s="107"/>
      <c r="M548" s="107"/>
      <c r="N548" s="107"/>
      <c r="O548" s="107"/>
      <c r="P548" s="107"/>
      <c r="Q548" s="107"/>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row>
    <row r="549" spans="1:66" ht="15.75" customHeight="1">
      <c r="A549" s="107"/>
      <c r="B549" s="107"/>
      <c r="C549" s="107"/>
      <c r="D549" s="107"/>
      <c r="E549" s="107"/>
      <c r="F549" s="107"/>
      <c r="G549" s="107"/>
      <c r="H549" s="107"/>
      <c r="I549" s="107"/>
      <c r="J549" s="107"/>
      <c r="K549" s="107"/>
      <c r="L549" s="107"/>
      <c r="M549" s="107"/>
      <c r="N549" s="107"/>
      <c r="O549" s="107"/>
      <c r="P549" s="107"/>
      <c r="Q549" s="107"/>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row>
    <row r="550" spans="1:66" ht="15.75" customHeight="1">
      <c r="A550" s="107"/>
      <c r="B550" s="107"/>
      <c r="C550" s="107"/>
      <c r="D550" s="107"/>
      <c r="E550" s="107"/>
      <c r="F550" s="107"/>
      <c r="G550" s="107"/>
      <c r="H550" s="107"/>
      <c r="I550" s="107"/>
      <c r="J550" s="107"/>
      <c r="K550" s="107"/>
      <c r="L550" s="107"/>
      <c r="M550" s="107"/>
      <c r="N550" s="107"/>
      <c r="O550" s="107"/>
      <c r="P550" s="107"/>
      <c r="Q550" s="107"/>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row>
    <row r="551" spans="1:66" ht="15.75" customHeight="1">
      <c r="A551" s="107"/>
      <c r="B551" s="107"/>
      <c r="C551" s="107"/>
      <c r="D551" s="107"/>
      <c r="E551" s="107"/>
      <c r="F551" s="107"/>
      <c r="G551" s="107"/>
      <c r="H551" s="107"/>
      <c r="I551" s="107"/>
      <c r="J551" s="107"/>
      <c r="K551" s="107"/>
      <c r="L551" s="107"/>
      <c r="M551" s="107"/>
      <c r="N551" s="107"/>
      <c r="O551" s="107"/>
      <c r="P551" s="107"/>
      <c r="Q551" s="107"/>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row>
    <row r="552" spans="1:66" ht="15.75" customHeight="1">
      <c r="A552" s="107"/>
      <c r="B552" s="107"/>
      <c r="C552" s="107"/>
      <c r="D552" s="107"/>
      <c r="E552" s="107"/>
      <c r="F552" s="107"/>
      <c r="G552" s="107"/>
      <c r="H552" s="107"/>
      <c r="I552" s="107"/>
      <c r="J552" s="107"/>
      <c r="K552" s="107"/>
      <c r="L552" s="107"/>
      <c r="M552" s="107"/>
      <c r="N552" s="107"/>
      <c r="O552" s="107"/>
      <c r="P552" s="107"/>
      <c r="Q552" s="107"/>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row>
    <row r="553" spans="1:66" ht="15.75" customHeight="1">
      <c r="A553" s="107"/>
      <c r="B553" s="107"/>
      <c r="C553" s="107"/>
      <c r="D553" s="107"/>
      <c r="E553" s="107"/>
      <c r="F553" s="107"/>
      <c r="G553" s="107"/>
      <c r="H553" s="107"/>
      <c r="I553" s="107"/>
      <c r="J553" s="107"/>
      <c r="K553" s="107"/>
      <c r="L553" s="107"/>
      <c r="M553" s="107"/>
      <c r="N553" s="107"/>
      <c r="O553" s="107"/>
      <c r="P553" s="107"/>
      <c r="Q553" s="107"/>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row>
    <row r="554" spans="1:66" ht="15.75" customHeight="1">
      <c r="A554" s="107"/>
      <c r="B554" s="107"/>
      <c r="C554" s="107"/>
      <c r="D554" s="107"/>
      <c r="E554" s="107"/>
      <c r="F554" s="107"/>
      <c r="G554" s="107"/>
      <c r="H554" s="107"/>
      <c r="I554" s="107"/>
      <c r="J554" s="107"/>
      <c r="K554" s="107"/>
      <c r="L554" s="107"/>
      <c r="M554" s="107"/>
      <c r="N554" s="107"/>
      <c r="O554" s="107"/>
      <c r="P554" s="107"/>
      <c r="Q554" s="107"/>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row>
    <row r="555" spans="1:66" ht="15.75" customHeight="1">
      <c r="A555" s="107"/>
      <c r="B555" s="107"/>
      <c r="C555" s="107"/>
      <c r="D555" s="107"/>
      <c r="E555" s="107"/>
      <c r="F555" s="107"/>
      <c r="G555" s="107"/>
      <c r="H555" s="107"/>
      <c r="I555" s="107"/>
      <c r="J555" s="107"/>
      <c r="K555" s="107"/>
      <c r="L555" s="107"/>
      <c r="M555" s="107"/>
      <c r="N555" s="107"/>
      <c r="O555" s="107"/>
      <c r="P555" s="107"/>
      <c r="Q555" s="107"/>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row>
    <row r="556" spans="1:66" ht="15.75" customHeight="1">
      <c r="A556" s="107"/>
      <c r="B556" s="107"/>
      <c r="C556" s="107"/>
      <c r="D556" s="107"/>
      <c r="E556" s="107"/>
      <c r="F556" s="107"/>
      <c r="G556" s="107"/>
      <c r="H556" s="107"/>
      <c r="I556" s="107"/>
      <c r="J556" s="107"/>
      <c r="K556" s="107"/>
      <c r="L556" s="107"/>
      <c r="M556" s="107"/>
      <c r="N556" s="107"/>
      <c r="O556" s="107"/>
      <c r="P556" s="107"/>
      <c r="Q556" s="107"/>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row>
    <row r="557" spans="1:66" ht="15.75" customHeight="1">
      <c r="A557" s="107"/>
      <c r="B557" s="107"/>
      <c r="C557" s="107"/>
      <c r="D557" s="107"/>
      <c r="E557" s="107"/>
      <c r="F557" s="107"/>
      <c r="G557" s="107"/>
      <c r="H557" s="107"/>
      <c r="I557" s="107"/>
      <c r="J557" s="107"/>
      <c r="K557" s="107"/>
      <c r="L557" s="107"/>
      <c r="M557" s="107"/>
      <c r="N557" s="107"/>
      <c r="O557" s="107"/>
      <c r="P557" s="107"/>
      <c r="Q557" s="107"/>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row>
    <row r="558" spans="1:66" ht="15.75" customHeight="1">
      <c r="A558" s="107"/>
      <c r="B558" s="107"/>
      <c r="C558" s="107"/>
      <c r="D558" s="107"/>
      <c r="E558" s="107"/>
      <c r="F558" s="107"/>
      <c r="G558" s="107"/>
      <c r="H558" s="107"/>
      <c r="I558" s="107"/>
      <c r="J558" s="107"/>
      <c r="K558" s="107"/>
      <c r="L558" s="107"/>
      <c r="M558" s="107"/>
      <c r="N558" s="107"/>
      <c r="O558" s="107"/>
      <c r="P558" s="107"/>
      <c r="Q558" s="107"/>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row>
    <row r="559" spans="1:66" ht="15.75" customHeight="1">
      <c r="A559" s="107"/>
      <c r="B559" s="107"/>
      <c r="C559" s="107"/>
      <c r="D559" s="107"/>
      <c r="E559" s="107"/>
      <c r="F559" s="107"/>
      <c r="G559" s="107"/>
      <c r="H559" s="107"/>
      <c r="I559" s="107"/>
      <c r="J559" s="107"/>
      <c r="K559" s="107"/>
      <c r="L559" s="107"/>
      <c r="M559" s="107"/>
      <c r="N559" s="107"/>
      <c r="O559" s="107"/>
      <c r="P559" s="107"/>
      <c r="Q559" s="107"/>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row>
    <row r="560" spans="1:66" ht="15.75" customHeight="1">
      <c r="A560" s="107"/>
      <c r="B560" s="107"/>
      <c r="C560" s="107"/>
      <c r="D560" s="107"/>
      <c r="E560" s="107"/>
      <c r="F560" s="107"/>
      <c r="G560" s="107"/>
      <c r="H560" s="107"/>
      <c r="I560" s="107"/>
      <c r="J560" s="107"/>
      <c r="K560" s="107"/>
      <c r="L560" s="107"/>
      <c r="M560" s="107"/>
      <c r="N560" s="107"/>
      <c r="O560" s="107"/>
      <c r="P560" s="107"/>
      <c r="Q560" s="107"/>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row>
    <row r="561" spans="1:66" ht="15.75" customHeight="1">
      <c r="A561" s="107"/>
      <c r="B561" s="107"/>
      <c r="C561" s="107"/>
      <c r="D561" s="107"/>
      <c r="E561" s="107"/>
      <c r="F561" s="107"/>
      <c r="G561" s="107"/>
      <c r="H561" s="107"/>
      <c r="I561" s="107"/>
      <c r="J561" s="107"/>
      <c r="K561" s="107"/>
      <c r="L561" s="107"/>
      <c r="M561" s="107"/>
      <c r="N561" s="107"/>
      <c r="O561" s="107"/>
      <c r="P561" s="107"/>
      <c r="Q561" s="107"/>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row>
    <row r="562" spans="1:66" ht="15.75" customHeight="1">
      <c r="A562" s="107"/>
      <c r="B562" s="107"/>
      <c r="C562" s="107"/>
      <c r="D562" s="107"/>
      <c r="E562" s="107"/>
      <c r="F562" s="107"/>
      <c r="G562" s="107"/>
      <c r="H562" s="107"/>
      <c r="I562" s="107"/>
      <c r="J562" s="107"/>
      <c r="K562" s="107"/>
      <c r="L562" s="107"/>
      <c r="M562" s="107"/>
      <c r="N562" s="107"/>
      <c r="O562" s="107"/>
      <c r="P562" s="107"/>
      <c r="Q562" s="107"/>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row>
    <row r="563" spans="1:66" ht="15.75" customHeight="1">
      <c r="A563" s="107"/>
      <c r="B563" s="107"/>
      <c r="C563" s="107"/>
      <c r="D563" s="107"/>
      <c r="E563" s="107"/>
      <c r="F563" s="107"/>
      <c r="G563" s="107"/>
      <c r="H563" s="107"/>
      <c r="I563" s="107"/>
      <c r="J563" s="107"/>
      <c r="K563" s="107"/>
      <c r="L563" s="107"/>
      <c r="M563" s="107"/>
      <c r="N563" s="107"/>
      <c r="O563" s="107"/>
      <c r="P563" s="107"/>
      <c r="Q563" s="107"/>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row>
    <row r="564" spans="1:66" ht="15.75" customHeight="1">
      <c r="A564" s="107"/>
      <c r="B564" s="107"/>
      <c r="C564" s="107"/>
      <c r="D564" s="107"/>
      <c r="E564" s="107"/>
      <c r="F564" s="107"/>
      <c r="G564" s="107"/>
      <c r="H564" s="107"/>
      <c r="I564" s="107"/>
      <c r="J564" s="107"/>
      <c r="K564" s="107"/>
      <c r="L564" s="107"/>
      <c r="M564" s="107"/>
      <c r="N564" s="107"/>
      <c r="O564" s="107"/>
      <c r="P564" s="107"/>
      <c r="Q564" s="107"/>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row>
    <row r="565" spans="1:66" ht="15.75" customHeight="1">
      <c r="A565" s="107"/>
      <c r="B565" s="107"/>
      <c r="C565" s="107"/>
      <c r="D565" s="107"/>
      <c r="E565" s="107"/>
      <c r="F565" s="107"/>
      <c r="G565" s="107"/>
      <c r="H565" s="107"/>
      <c r="I565" s="107"/>
      <c r="J565" s="107"/>
      <c r="K565" s="107"/>
      <c r="L565" s="107"/>
      <c r="M565" s="107"/>
      <c r="N565" s="107"/>
      <c r="O565" s="107"/>
      <c r="P565" s="107"/>
      <c r="Q565" s="107"/>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row>
    <row r="566" spans="1:66" ht="15.75" customHeight="1">
      <c r="A566" s="107"/>
      <c r="B566" s="107"/>
      <c r="C566" s="107"/>
      <c r="D566" s="107"/>
      <c r="E566" s="107"/>
      <c r="F566" s="107"/>
      <c r="G566" s="107"/>
      <c r="H566" s="107"/>
      <c r="I566" s="107"/>
      <c r="J566" s="107"/>
      <c r="K566" s="107"/>
      <c r="L566" s="107"/>
      <c r="M566" s="107"/>
      <c r="N566" s="107"/>
      <c r="O566" s="107"/>
      <c r="P566" s="107"/>
      <c r="Q566" s="107"/>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row>
    <row r="567" spans="1:66" ht="15.75" customHeight="1">
      <c r="A567" s="107"/>
      <c r="B567" s="107"/>
      <c r="C567" s="107"/>
      <c r="D567" s="107"/>
      <c r="E567" s="107"/>
      <c r="F567" s="107"/>
      <c r="G567" s="107"/>
      <c r="H567" s="107"/>
      <c r="I567" s="107"/>
      <c r="J567" s="107"/>
      <c r="K567" s="107"/>
      <c r="L567" s="107"/>
      <c r="M567" s="107"/>
      <c r="N567" s="107"/>
      <c r="O567" s="107"/>
      <c r="P567" s="107"/>
      <c r="Q567" s="107"/>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row>
    <row r="568" spans="1:66" ht="15.75" customHeight="1">
      <c r="A568" s="107"/>
      <c r="B568" s="107"/>
      <c r="C568" s="107"/>
      <c r="D568" s="107"/>
      <c r="E568" s="107"/>
      <c r="F568" s="107"/>
      <c r="G568" s="107"/>
      <c r="H568" s="107"/>
      <c r="I568" s="107"/>
      <c r="J568" s="107"/>
      <c r="K568" s="107"/>
      <c r="L568" s="107"/>
      <c r="M568" s="107"/>
      <c r="N568" s="107"/>
      <c r="O568" s="107"/>
      <c r="P568" s="107"/>
      <c r="Q568" s="107"/>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row>
    <row r="569" spans="1:66" ht="15.75" customHeight="1">
      <c r="A569" s="107"/>
      <c r="B569" s="107"/>
      <c r="C569" s="107"/>
      <c r="D569" s="107"/>
      <c r="E569" s="107"/>
      <c r="F569" s="107"/>
      <c r="G569" s="107"/>
      <c r="H569" s="107"/>
      <c r="I569" s="107"/>
      <c r="J569" s="107"/>
      <c r="K569" s="107"/>
      <c r="L569" s="107"/>
      <c r="M569" s="107"/>
      <c r="N569" s="107"/>
      <c r="O569" s="107"/>
      <c r="P569" s="107"/>
      <c r="Q569" s="107"/>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row>
    <row r="570" spans="1:66" ht="15.75" customHeight="1">
      <c r="A570" s="107"/>
      <c r="B570" s="107"/>
      <c r="C570" s="107"/>
      <c r="D570" s="107"/>
      <c r="E570" s="107"/>
      <c r="F570" s="107"/>
      <c r="G570" s="107"/>
      <c r="H570" s="107"/>
      <c r="I570" s="107"/>
      <c r="J570" s="107"/>
      <c r="K570" s="107"/>
      <c r="L570" s="107"/>
      <c r="M570" s="107"/>
      <c r="N570" s="107"/>
      <c r="O570" s="107"/>
      <c r="P570" s="107"/>
      <c r="Q570" s="107"/>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row>
    <row r="571" spans="1:66" ht="15.75" customHeight="1">
      <c r="A571" s="107"/>
      <c r="B571" s="107"/>
      <c r="C571" s="107"/>
      <c r="D571" s="107"/>
      <c r="E571" s="107"/>
      <c r="F571" s="107"/>
      <c r="G571" s="107"/>
      <c r="H571" s="107"/>
      <c r="I571" s="107"/>
      <c r="J571" s="107"/>
      <c r="K571" s="107"/>
      <c r="L571" s="107"/>
      <c r="M571" s="107"/>
      <c r="N571" s="107"/>
      <c r="O571" s="107"/>
      <c r="P571" s="107"/>
      <c r="Q571" s="107"/>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row>
    <row r="572" spans="1:66" ht="15.75" customHeight="1">
      <c r="A572" s="107"/>
      <c r="B572" s="107"/>
      <c r="C572" s="107"/>
      <c r="D572" s="107"/>
      <c r="E572" s="107"/>
      <c r="F572" s="107"/>
      <c r="G572" s="107"/>
      <c r="H572" s="107"/>
      <c r="I572" s="107"/>
      <c r="J572" s="107"/>
      <c r="K572" s="107"/>
      <c r="L572" s="107"/>
      <c r="M572" s="107"/>
      <c r="N572" s="107"/>
      <c r="O572" s="107"/>
      <c r="P572" s="107"/>
      <c r="Q572" s="107"/>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row>
    <row r="573" spans="1:66" ht="15.75" customHeight="1">
      <c r="A573" s="107"/>
      <c r="B573" s="107"/>
      <c r="C573" s="107"/>
      <c r="D573" s="107"/>
      <c r="E573" s="107"/>
      <c r="F573" s="107"/>
      <c r="G573" s="107"/>
      <c r="H573" s="107"/>
      <c r="I573" s="107"/>
      <c r="J573" s="107"/>
      <c r="K573" s="107"/>
      <c r="L573" s="107"/>
      <c r="M573" s="107"/>
      <c r="N573" s="107"/>
      <c r="O573" s="107"/>
      <c r="P573" s="107"/>
      <c r="Q573" s="107"/>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row>
    <row r="574" spans="1:66" ht="15.75" customHeight="1">
      <c r="A574" s="107"/>
      <c r="B574" s="107"/>
      <c r="C574" s="107"/>
      <c r="D574" s="107"/>
      <c r="E574" s="107"/>
      <c r="F574" s="107"/>
      <c r="G574" s="107"/>
      <c r="H574" s="107"/>
      <c r="I574" s="107"/>
      <c r="J574" s="107"/>
      <c r="K574" s="107"/>
      <c r="L574" s="107"/>
      <c r="M574" s="107"/>
      <c r="N574" s="107"/>
      <c r="O574" s="107"/>
      <c r="P574" s="107"/>
      <c r="Q574" s="107"/>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row>
    <row r="575" spans="1:66" ht="15.75" customHeight="1">
      <c r="A575" s="107"/>
      <c r="B575" s="107"/>
      <c r="C575" s="107"/>
      <c r="D575" s="107"/>
      <c r="E575" s="107"/>
      <c r="F575" s="107"/>
      <c r="G575" s="107"/>
      <c r="H575" s="107"/>
      <c r="I575" s="107"/>
      <c r="J575" s="107"/>
      <c r="K575" s="107"/>
      <c r="L575" s="107"/>
      <c r="M575" s="107"/>
      <c r="N575" s="107"/>
      <c r="O575" s="107"/>
      <c r="P575" s="107"/>
      <c r="Q575" s="107"/>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row>
    <row r="576" spans="1:66" ht="15.75" customHeight="1">
      <c r="A576" s="107"/>
      <c r="B576" s="107"/>
      <c r="C576" s="107"/>
      <c r="D576" s="107"/>
      <c r="E576" s="107"/>
      <c r="F576" s="107"/>
      <c r="G576" s="107"/>
      <c r="H576" s="107"/>
      <c r="I576" s="107"/>
      <c r="J576" s="107"/>
      <c r="K576" s="107"/>
      <c r="L576" s="107"/>
      <c r="M576" s="107"/>
      <c r="N576" s="107"/>
      <c r="O576" s="107"/>
      <c r="P576" s="107"/>
      <c r="Q576" s="107"/>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row>
    <row r="577" spans="1:66" ht="15.75" customHeight="1">
      <c r="A577" s="107"/>
      <c r="B577" s="107"/>
      <c r="C577" s="107"/>
      <c r="D577" s="107"/>
      <c r="E577" s="107"/>
      <c r="F577" s="107"/>
      <c r="G577" s="107"/>
      <c r="H577" s="107"/>
      <c r="I577" s="107"/>
      <c r="J577" s="107"/>
      <c r="K577" s="107"/>
      <c r="L577" s="107"/>
      <c r="M577" s="107"/>
      <c r="N577" s="107"/>
      <c r="O577" s="107"/>
      <c r="P577" s="107"/>
      <c r="Q577" s="107"/>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row>
    <row r="578" spans="1:66" ht="15.75" customHeight="1">
      <c r="A578" s="107"/>
      <c r="B578" s="107"/>
      <c r="C578" s="107"/>
      <c r="D578" s="107"/>
      <c r="E578" s="107"/>
      <c r="F578" s="107"/>
      <c r="G578" s="107"/>
      <c r="H578" s="107"/>
      <c r="I578" s="107"/>
      <c r="J578" s="107"/>
      <c r="K578" s="107"/>
      <c r="L578" s="107"/>
      <c r="M578" s="107"/>
      <c r="N578" s="107"/>
      <c r="O578" s="107"/>
      <c r="P578" s="107"/>
      <c r="Q578" s="107"/>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row>
    <row r="579" spans="1:66" ht="15.75" customHeight="1">
      <c r="A579" s="107"/>
      <c r="B579" s="107"/>
      <c r="C579" s="107"/>
      <c r="D579" s="107"/>
      <c r="E579" s="107"/>
      <c r="F579" s="107"/>
      <c r="G579" s="107"/>
      <c r="H579" s="107"/>
      <c r="I579" s="107"/>
      <c r="J579" s="107"/>
      <c r="K579" s="107"/>
      <c r="L579" s="107"/>
      <c r="M579" s="107"/>
      <c r="N579" s="107"/>
      <c r="O579" s="107"/>
      <c r="P579" s="107"/>
      <c r="Q579" s="107"/>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row>
    <row r="580" spans="1:66" ht="15.75" customHeight="1">
      <c r="A580" s="107"/>
      <c r="B580" s="107"/>
      <c r="C580" s="107"/>
      <c r="D580" s="107"/>
      <c r="E580" s="107"/>
      <c r="F580" s="107"/>
      <c r="G580" s="107"/>
      <c r="H580" s="107"/>
      <c r="I580" s="107"/>
      <c r="J580" s="107"/>
      <c r="K580" s="107"/>
      <c r="L580" s="107"/>
      <c r="M580" s="107"/>
      <c r="N580" s="107"/>
      <c r="O580" s="107"/>
      <c r="P580" s="107"/>
      <c r="Q580" s="107"/>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row>
    <row r="581" spans="1:66" ht="15.75" customHeight="1">
      <c r="A581" s="107"/>
      <c r="B581" s="107"/>
      <c r="C581" s="107"/>
      <c r="D581" s="107"/>
      <c r="E581" s="107"/>
      <c r="F581" s="107"/>
      <c r="G581" s="107"/>
      <c r="H581" s="107"/>
      <c r="I581" s="107"/>
      <c r="J581" s="107"/>
      <c r="K581" s="107"/>
      <c r="L581" s="107"/>
      <c r="M581" s="107"/>
      <c r="N581" s="107"/>
      <c r="O581" s="107"/>
      <c r="P581" s="107"/>
      <c r="Q581" s="107"/>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row>
    <row r="582" spans="1:66" ht="15.75" customHeight="1">
      <c r="A582" s="107"/>
      <c r="B582" s="107"/>
      <c r="C582" s="107"/>
      <c r="D582" s="107"/>
      <c r="E582" s="107"/>
      <c r="F582" s="107"/>
      <c r="G582" s="107"/>
      <c r="H582" s="107"/>
      <c r="I582" s="107"/>
      <c r="J582" s="107"/>
      <c r="K582" s="107"/>
      <c r="L582" s="107"/>
      <c r="M582" s="107"/>
      <c r="N582" s="107"/>
      <c r="O582" s="107"/>
      <c r="P582" s="107"/>
      <c r="Q582" s="107"/>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row>
    <row r="583" spans="1:66" ht="15.75" customHeight="1">
      <c r="A583" s="107"/>
      <c r="B583" s="107"/>
      <c r="C583" s="107"/>
      <c r="D583" s="107"/>
      <c r="E583" s="107"/>
      <c r="F583" s="107"/>
      <c r="G583" s="107"/>
      <c r="H583" s="107"/>
      <c r="I583" s="107"/>
      <c r="J583" s="107"/>
      <c r="K583" s="107"/>
      <c r="L583" s="107"/>
      <c r="M583" s="107"/>
      <c r="N583" s="107"/>
      <c r="O583" s="107"/>
      <c r="P583" s="107"/>
      <c r="Q583" s="107"/>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row>
    <row r="584" spans="1:66" ht="15.75" customHeight="1">
      <c r="A584" s="107"/>
      <c r="B584" s="107"/>
      <c r="C584" s="107"/>
      <c r="D584" s="107"/>
      <c r="E584" s="107"/>
      <c r="F584" s="107"/>
      <c r="G584" s="107"/>
      <c r="H584" s="107"/>
      <c r="I584" s="107"/>
      <c r="J584" s="107"/>
      <c r="K584" s="107"/>
      <c r="L584" s="107"/>
      <c r="M584" s="107"/>
      <c r="N584" s="107"/>
      <c r="O584" s="107"/>
      <c r="P584" s="107"/>
      <c r="Q584" s="107"/>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row>
    <row r="585" spans="1:66" ht="15.75" customHeight="1">
      <c r="A585" s="107"/>
      <c r="B585" s="107"/>
      <c r="C585" s="107"/>
      <c r="D585" s="107"/>
      <c r="E585" s="107"/>
      <c r="F585" s="107"/>
      <c r="G585" s="107"/>
      <c r="H585" s="107"/>
      <c r="I585" s="107"/>
      <c r="J585" s="107"/>
      <c r="K585" s="107"/>
      <c r="L585" s="107"/>
      <c r="M585" s="107"/>
      <c r="N585" s="107"/>
      <c r="O585" s="107"/>
      <c r="P585" s="107"/>
      <c r="Q585" s="107"/>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row>
    <row r="586" spans="1:66" ht="15.75" customHeight="1">
      <c r="A586" s="107"/>
      <c r="B586" s="107"/>
      <c r="C586" s="107"/>
      <c r="D586" s="107"/>
      <c r="E586" s="107"/>
      <c r="F586" s="107"/>
      <c r="G586" s="107"/>
      <c r="H586" s="107"/>
      <c r="I586" s="107"/>
      <c r="J586" s="107"/>
      <c r="K586" s="107"/>
      <c r="L586" s="107"/>
      <c r="M586" s="107"/>
      <c r="N586" s="107"/>
      <c r="O586" s="107"/>
      <c r="P586" s="107"/>
      <c r="Q586" s="107"/>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row>
    <row r="587" spans="1:66" ht="15.75" customHeight="1">
      <c r="A587" s="107"/>
      <c r="B587" s="107"/>
      <c r="C587" s="107"/>
      <c r="D587" s="107"/>
      <c r="E587" s="107"/>
      <c r="F587" s="107"/>
      <c r="G587" s="107"/>
      <c r="H587" s="107"/>
      <c r="I587" s="107"/>
      <c r="J587" s="107"/>
      <c r="K587" s="107"/>
      <c r="L587" s="107"/>
      <c r="M587" s="107"/>
      <c r="N587" s="107"/>
      <c r="O587" s="107"/>
      <c r="P587" s="107"/>
      <c r="Q587" s="107"/>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row>
    <row r="588" spans="1:66" ht="15.75" customHeight="1">
      <c r="A588" s="107"/>
      <c r="B588" s="107"/>
      <c r="C588" s="107"/>
      <c r="D588" s="107"/>
      <c r="E588" s="107"/>
      <c r="F588" s="107"/>
      <c r="G588" s="107"/>
      <c r="H588" s="107"/>
      <c r="I588" s="107"/>
      <c r="J588" s="107"/>
      <c r="K588" s="107"/>
      <c r="L588" s="107"/>
      <c r="M588" s="107"/>
      <c r="N588" s="107"/>
      <c r="O588" s="107"/>
      <c r="P588" s="107"/>
      <c r="Q588" s="107"/>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row>
    <row r="589" spans="1:66" ht="15.75" customHeight="1">
      <c r="A589" s="107"/>
      <c r="B589" s="107"/>
      <c r="C589" s="107"/>
      <c r="D589" s="107"/>
      <c r="E589" s="107"/>
      <c r="F589" s="107"/>
      <c r="G589" s="107"/>
      <c r="H589" s="107"/>
      <c r="I589" s="107"/>
      <c r="J589" s="107"/>
      <c r="K589" s="107"/>
      <c r="L589" s="107"/>
      <c r="M589" s="107"/>
      <c r="N589" s="107"/>
      <c r="O589" s="107"/>
      <c r="P589" s="107"/>
      <c r="Q589" s="107"/>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row>
    <row r="590" spans="1:66" ht="15.75" customHeight="1">
      <c r="A590" s="107"/>
      <c r="B590" s="107"/>
      <c r="C590" s="107"/>
      <c r="D590" s="107"/>
      <c r="E590" s="107"/>
      <c r="F590" s="107"/>
      <c r="G590" s="107"/>
      <c r="H590" s="107"/>
      <c r="I590" s="107"/>
      <c r="J590" s="107"/>
      <c r="K590" s="107"/>
      <c r="L590" s="107"/>
      <c r="M590" s="107"/>
      <c r="N590" s="107"/>
      <c r="O590" s="107"/>
      <c r="P590" s="107"/>
      <c r="Q590" s="107"/>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row>
    <row r="591" spans="1:66" ht="15.75" customHeight="1">
      <c r="A591" s="107"/>
      <c r="B591" s="107"/>
      <c r="C591" s="107"/>
      <c r="D591" s="107"/>
      <c r="E591" s="107"/>
      <c r="F591" s="107"/>
      <c r="G591" s="107"/>
      <c r="H591" s="107"/>
      <c r="I591" s="107"/>
      <c r="J591" s="107"/>
      <c r="K591" s="107"/>
      <c r="L591" s="107"/>
      <c r="M591" s="107"/>
      <c r="N591" s="107"/>
      <c r="O591" s="107"/>
      <c r="P591" s="107"/>
      <c r="Q591" s="107"/>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row>
    <row r="592" spans="1:66" ht="15.75" customHeight="1">
      <c r="A592" s="107"/>
      <c r="B592" s="107"/>
      <c r="C592" s="107"/>
      <c r="D592" s="107"/>
      <c r="E592" s="107"/>
      <c r="F592" s="107"/>
      <c r="G592" s="107"/>
      <c r="H592" s="107"/>
      <c r="I592" s="107"/>
      <c r="J592" s="107"/>
      <c r="K592" s="107"/>
      <c r="L592" s="107"/>
      <c r="M592" s="107"/>
      <c r="N592" s="107"/>
      <c r="O592" s="107"/>
      <c r="P592" s="107"/>
      <c r="Q592" s="107"/>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row>
    <row r="593" spans="1:66" ht="15.75" customHeight="1">
      <c r="A593" s="107"/>
      <c r="B593" s="107"/>
      <c r="C593" s="107"/>
      <c r="D593" s="107"/>
      <c r="E593" s="107"/>
      <c r="F593" s="107"/>
      <c r="G593" s="107"/>
      <c r="H593" s="107"/>
      <c r="I593" s="107"/>
      <c r="J593" s="107"/>
      <c r="K593" s="107"/>
      <c r="L593" s="107"/>
      <c r="M593" s="107"/>
      <c r="N593" s="107"/>
      <c r="O593" s="107"/>
      <c r="P593" s="107"/>
      <c r="Q593" s="107"/>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row>
    <row r="594" spans="1:66" ht="15.75" customHeight="1">
      <c r="A594" s="107"/>
      <c r="B594" s="107"/>
      <c r="C594" s="107"/>
      <c r="D594" s="107"/>
      <c r="E594" s="107"/>
      <c r="F594" s="107"/>
      <c r="G594" s="107"/>
      <c r="H594" s="107"/>
      <c r="I594" s="107"/>
      <c r="J594" s="107"/>
      <c r="K594" s="107"/>
      <c r="L594" s="107"/>
      <c r="M594" s="107"/>
      <c r="N594" s="107"/>
      <c r="O594" s="107"/>
      <c r="P594" s="107"/>
      <c r="Q594" s="107"/>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row>
    <row r="595" spans="1:66" ht="15.75" customHeight="1">
      <c r="A595" s="107"/>
      <c r="B595" s="107"/>
      <c r="C595" s="107"/>
      <c r="D595" s="107"/>
      <c r="E595" s="107"/>
      <c r="F595" s="107"/>
      <c r="G595" s="107"/>
      <c r="H595" s="107"/>
      <c r="I595" s="107"/>
      <c r="J595" s="107"/>
      <c r="K595" s="107"/>
      <c r="L595" s="107"/>
      <c r="M595" s="107"/>
      <c r="N595" s="107"/>
      <c r="O595" s="107"/>
      <c r="P595" s="107"/>
      <c r="Q595" s="107"/>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row>
    <row r="596" spans="1:66" ht="15.75" customHeight="1">
      <c r="A596" s="107"/>
      <c r="B596" s="107"/>
      <c r="C596" s="107"/>
      <c r="D596" s="107"/>
      <c r="E596" s="107"/>
      <c r="F596" s="107"/>
      <c r="G596" s="107"/>
      <c r="H596" s="107"/>
      <c r="I596" s="107"/>
      <c r="J596" s="107"/>
      <c r="K596" s="107"/>
      <c r="L596" s="107"/>
      <c r="M596" s="107"/>
      <c r="N596" s="107"/>
      <c r="O596" s="107"/>
      <c r="P596" s="107"/>
      <c r="Q596" s="107"/>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row>
    <row r="597" spans="1:66" ht="15.75" customHeight="1">
      <c r="A597" s="107"/>
      <c r="B597" s="107"/>
      <c r="C597" s="107"/>
      <c r="D597" s="107"/>
      <c r="E597" s="107"/>
      <c r="F597" s="107"/>
      <c r="G597" s="107"/>
      <c r="H597" s="107"/>
      <c r="I597" s="107"/>
      <c r="J597" s="107"/>
      <c r="K597" s="107"/>
      <c r="L597" s="107"/>
      <c r="M597" s="107"/>
      <c r="N597" s="107"/>
      <c r="O597" s="107"/>
      <c r="P597" s="107"/>
      <c r="Q597" s="107"/>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row>
    <row r="598" spans="1:66" ht="15.75" customHeight="1">
      <c r="A598" s="107"/>
      <c r="B598" s="107"/>
      <c r="C598" s="107"/>
      <c r="D598" s="107"/>
      <c r="E598" s="107"/>
      <c r="F598" s="107"/>
      <c r="G598" s="107"/>
      <c r="H598" s="107"/>
      <c r="I598" s="107"/>
      <c r="J598" s="107"/>
      <c r="K598" s="107"/>
      <c r="L598" s="107"/>
      <c r="M598" s="107"/>
      <c r="N598" s="107"/>
      <c r="O598" s="107"/>
      <c r="P598" s="107"/>
      <c r="Q598" s="107"/>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row>
    <row r="599" spans="1:66" ht="15.75" customHeight="1">
      <c r="A599" s="107"/>
      <c r="B599" s="107"/>
      <c r="C599" s="107"/>
      <c r="D599" s="107"/>
      <c r="E599" s="107"/>
      <c r="F599" s="107"/>
      <c r="G599" s="107"/>
      <c r="H599" s="107"/>
      <c r="I599" s="107"/>
      <c r="J599" s="107"/>
      <c r="K599" s="107"/>
      <c r="L599" s="107"/>
      <c r="M599" s="107"/>
      <c r="N599" s="107"/>
      <c r="O599" s="107"/>
      <c r="P599" s="107"/>
      <c r="Q599" s="107"/>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row>
    <row r="600" spans="1:66" ht="15.75" customHeight="1">
      <c r="A600" s="107"/>
      <c r="B600" s="107"/>
      <c r="C600" s="107"/>
      <c r="D600" s="107"/>
      <c r="E600" s="107"/>
      <c r="F600" s="107"/>
      <c r="G600" s="107"/>
      <c r="H600" s="107"/>
      <c r="I600" s="107"/>
      <c r="J600" s="107"/>
      <c r="K600" s="107"/>
      <c r="L600" s="107"/>
      <c r="M600" s="107"/>
      <c r="N600" s="107"/>
      <c r="O600" s="107"/>
      <c r="P600" s="107"/>
      <c r="Q600" s="107"/>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row>
    <row r="601" spans="1:66" ht="15.75" customHeight="1">
      <c r="A601" s="107"/>
      <c r="B601" s="107"/>
      <c r="C601" s="107"/>
      <c r="D601" s="107"/>
      <c r="E601" s="107"/>
      <c r="F601" s="107"/>
      <c r="G601" s="107"/>
      <c r="H601" s="107"/>
      <c r="I601" s="107"/>
      <c r="J601" s="107"/>
      <c r="K601" s="107"/>
      <c r="L601" s="107"/>
      <c r="M601" s="107"/>
      <c r="N601" s="107"/>
      <c r="O601" s="107"/>
      <c r="P601" s="107"/>
      <c r="Q601" s="107"/>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row>
    <row r="602" spans="1:66" ht="15.75" customHeight="1">
      <c r="A602" s="107"/>
      <c r="B602" s="107"/>
      <c r="C602" s="107"/>
      <c r="D602" s="107"/>
      <c r="E602" s="107"/>
      <c r="F602" s="107"/>
      <c r="G602" s="107"/>
      <c r="H602" s="107"/>
      <c r="I602" s="107"/>
      <c r="J602" s="107"/>
      <c r="K602" s="107"/>
      <c r="L602" s="107"/>
      <c r="M602" s="107"/>
      <c r="N602" s="107"/>
      <c r="O602" s="107"/>
      <c r="P602" s="107"/>
      <c r="Q602" s="107"/>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row>
    <row r="603" spans="1:66" ht="15.75" customHeight="1">
      <c r="A603" s="107"/>
      <c r="B603" s="107"/>
      <c r="C603" s="107"/>
      <c r="D603" s="107"/>
      <c r="E603" s="107"/>
      <c r="F603" s="107"/>
      <c r="G603" s="107"/>
      <c r="H603" s="107"/>
      <c r="I603" s="107"/>
      <c r="J603" s="107"/>
      <c r="K603" s="107"/>
      <c r="L603" s="107"/>
      <c r="M603" s="107"/>
      <c r="N603" s="107"/>
      <c r="O603" s="107"/>
      <c r="P603" s="107"/>
      <c r="Q603" s="107"/>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row>
    <row r="604" spans="1:66" ht="15.75" customHeight="1">
      <c r="A604" s="107"/>
      <c r="B604" s="107"/>
      <c r="C604" s="107"/>
      <c r="D604" s="107"/>
      <c r="E604" s="107"/>
      <c r="F604" s="107"/>
      <c r="G604" s="107"/>
      <c r="H604" s="107"/>
      <c r="I604" s="107"/>
      <c r="J604" s="107"/>
      <c r="K604" s="107"/>
      <c r="L604" s="107"/>
      <c r="M604" s="107"/>
      <c r="N604" s="107"/>
      <c r="O604" s="107"/>
      <c r="P604" s="107"/>
      <c r="Q604" s="107"/>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row>
    <row r="605" spans="1:66" ht="15.75" customHeight="1">
      <c r="A605" s="107"/>
      <c r="B605" s="107"/>
      <c r="C605" s="107"/>
      <c r="D605" s="107"/>
      <c r="E605" s="107"/>
      <c r="F605" s="107"/>
      <c r="G605" s="107"/>
      <c r="H605" s="107"/>
      <c r="I605" s="107"/>
      <c r="J605" s="107"/>
      <c r="K605" s="107"/>
      <c r="L605" s="107"/>
      <c r="M605" s="107"/>
      <c r="N605" s="107"/>
      <c r="O605" s="107"/>
      <c r="P605" s="107"/>
      <c r="Q605" s="107"/>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row>
    <row r="606" spans="1:66" ht="15.75" customHeight="1">
      <c r="A606" s="107"/>
      <c r="B606" s="107"/>
      <c r="C606" s="107"/>
      <c r="D606" s="107"/>
      <c r="E606" s="107"/>
      <c r="F606" s="107"/>
      <c r="G606" s="107"/>
      <c r="H606" s="107"/>
      <c r="I606" s="107"/>
      <c r="J606" s="107"/>
      <c r="K606" s="107"/>
      <c r="L606" s="107"/>
      <c r="M606" s="107"/>
      <c r="N606" s="107"/>
      <c r="O606" s="107"/>
      <c r="P606" s="107"/>
      <c r="Q606" s="107"/>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row>
    <row r="607" spans="1:66" ht="15.75" customHeight="1">
      <c r="A607" s="107"/>
      <c r="B607" s="107"/>
      <c r="C607" s="107"/>
      <c r="D607" s="107"/>
      <c r="E607" s="107"/>
      <c r="F607" s="107"/>
      <c r="G607" s="107"/>
      <c r="H607" s="107"/>
      <c r="I607" s="107"/>
      <c r="J607" s="107"/>
      <c r="K607" s="107"/>
      <c r="L607" s="107"/>
      <c r="M607" s="107"/>
      <c r="N607" s="107"/>
      <c r="O607" s="107"/>
      <c r="P607" s="107"/>
      <c r="Q607" s="107"/>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row>
    <row r="608" spans="1:66" ht="15.75" customHeight="1">
      <c r="A608" s="107"/>
      <c r="B608" s="107"/>
      <c r="C608" s="107"/>
      <c r="D608" s="107"/>
      <c r="E608" s="107"/>
      <c r="F608" s="107"/>
      <c r="G608" s="107"/>
      <c r="H608" s="107"/>
      <c r="I608" s="107"/>
      <c r="J608" s="107"/>
      <c r="K608" s="107"/>
      <c r="L608" s="107"/>
      <c r="M608" s="107"/>
      <c r="N608" s="107"/>
      <c r="O608" s="107"/>
      <c r="P608" s="107"/>
      <c r="Q608" s="107"/>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row>
    <row r="609" spans="1:66" ht="15.75" customHeight="1">
      <c r="A609" s="107"/>
      <c r="B609" s="107"/>
      <c r="C609" s="107"/>
      <c r="D609" s="107"/>
      <c r="E609" s="107"/>
      <c r="F609" s="107"/>
      <c r="G609" s="107"/>
      <c r="H609" s="107"/>
      <c r="I609" s="107"/>
      <c r="J609" s="107"/>
      <c r="K609" s="107"/>
      <c r="L609" s="107"/>
      <c r="M609" s="107"/>
      <c r="N609" s="107"/>
      <c r="O609" s="107"/>
      <c r="P609" s="107"/>
      <c r="Q609" s="107"/>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row>
    <row r="610" spans="1:66" ht="15.75" customHeight="1">
      <c r="A610" s="107"/>
      <c r="B610" s="107"/>
      <c r="C610" s="107"/>
      <c r="D610" s="107"/>
      <c r="E610" s="107"/>
      <c r="F610" s="107"/>
      <c r="G610" s="107"/>
      <c r="H610" s="107"/>
      <c r="I610" s="107"/>
      <c r="J610" s="107"/>
      <c r="K610" s="107"/>
      <c r="L610" s="107"/>
      <c r="M610" s="107"/>
      <c r="N610" s="107"/>
      <c r="O610" s="107"/>
      <c r="P610" s="107"/>
      <c r="Q610" s="107"/>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row>
    <row r="611" spans="1:66" ht="15.75" customHeight="1">
      <c r="A611" s="107"/>
      <c r="B611" s="107"/>
      <c r="C611" s="107"/>
      <c r="D611" s="107"/>
      <c r="E611" s="107"/>
      <c r="F611" s="107"/>
      <c r="G611" s="107"/>
      <c r="H611" s="107"/>
      <c r="I611" s="107"/>
      <c r="J611" s="107"/>
      <c r="K611" s="107"/>
      <c r="L611" s="107"/>
      <c r="M611" s="107"/>
      <c r="N611" s="107"/>
      <c r="O611" s="107"/>
      <c r="P611" s="107"/>
      <c r="Q611" s="107"/>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row>
    <row r="612" spans="1:66" ht="15.75" customHeight="1">
      <c r="A612" s="107"/>
      <c r="B612" s="107"/>
      <c r="C612" s="107"/>
      <c r="D612" s="107"/>
      <c r="E612" s="107"/>
      <c r="F612" s="107"/>
      <c r="G612" s="107"/>
      <c r="H612" s="107"/>
      <c r="I612" s="107"/>
      <c r="J612" s="107"/>
      <c r="K612" s="107"/>
      <c r="L612" s="107"/>
      <c r="M612" s="107"/>
      <c r="N612" s="107"/>
      <c r="O612" s="107"/>
      <c r="P612" s="107"/>
      <c r="Q612" s="107"/>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row>
    <row r="613" spans="1:66" ht="15.75" customHeight="1">
      <c r="A613" s="107"/>
      <c r="B613" s="107"/>
      <c r="C613" s="107"/>
      <c r="D613" s="107"/>
      <c r="E613" s="107"/>
      <c r="F613" s="107"/>
      <c r="G613" s="107"/>
      <c r="H613" s="107"/>
      <c r="I613" s="107"/>
      <c r="J613" s="107"/>
      <c r="K613" s="107"/>
      <c r="L613" s="107"/>
      <c r="M613" s="107"/>
      <c r="N613" s="107"/>
      <c r="O613" s="107"/>
      <c r="P613" s="107"/>
      <c r="Q613" s="107"/>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row>
    <row r="614" spans="1:66" ht="15.75" customHeight="1">
      <c r="A614" s="107"/>
      <c r="B614" s="107"/>
      <c r="C614" s="107"/>
      <c r="D614" s="107"/>
      <c r="E614" s="107"/>
      <c r="F614" s="107"/>
      <c r="G614" s="107"/>
      <c r="H614" s="107"/>
      <c r="I614" s="107"/>
      <c r="J614" s="107"/>
      <c r="K614" s="107"/>
      <c r="L614" s="107"/>
      <c r="M614" s="107"/>
      <c r="N614" s="107"/>
      <c r="O614" s="107"/>
      <c r="P614" s="107"/>
      <c r="Q614" s="107"/>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row>
    <row r="615" spans="1:66" ht="15.75" customHeight="1">
      <c r="A615" s="107"/>
      <c r="B615" s="107"/>
      <c r="C615" s="107"/>
      <c r="D615" s="107"/>
      <c r="E615" s="107"/>
      <c r="F615" s="107"/>
      <c r="G615" s="107"/>
      <c r="H615" s="107"/>
      <c r="I615" s="107"/>
      <c r="J615" s="107"/>
      <c r="K615" s="107"/>
      <c r="L615" s="107"/>
      <c r="M615" s="107"/>
      <c r="N615" s="107"/>
      <c r="O615" s="107"/>
      <c r="P615" s="107"/>
      <c r="Q615" s="107"/>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row>
    <row r="616" spans="1:66" ht="15.75" customHeight="1">
      <c r="A616" s="107"/>
      <c r="B616" s="107"/>
      <c r="C616" s="107"/>
      <c r="D616" s="107"/>
      <c r="E616" s="107"/>
      <c r="F616" s="107"/>
      <c r="G616" s="107"/>
      <c r="H616" s="107"/>
      <c r="I616" s="107"/>
      <c r="J616" s="107"/>
      <c r="K616" s="107"/>
      <c r="L616" s="107"/>
      <c r="M616" s="107"/>
      <c r="N616" s="107"/>
      <c r="O616" s="107"/>
      <c r="P616" s="107"/>
      <c r="Q616" s="107"/>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row>
    <row r="617" spans="1:66" ht="15.75" customHeight="1">
      <c r="A617" s="107"/>
      <c r="B617" s="107"/>
      <c r="C617" s="107"/>
      <c r="D617" s="107"/>
      <c r="E617" s="107"/>
      <c r="F617" s="107"/>
      <c r="G617" s="107"/>
      <c r="H617" s="107"/>
      <c r="I617" s="107"/>
      <c r="J617" s="107"/>
      <c r="K617" s="107"/>
      <c r="L617" s="107"/>
      <c r="M617" s="107"/>
      <c r="N617" s="107"/>
      <c r="O617" s="107"/>
      <c r="P617" s="107"/>
      <c r="Q617" s="107"/>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row>
    <row r="618" spans="1:66" ht="15.75" customHeight="1">
      <c r="A618" s="107"/>
      <c r="B618" s="107"/>
      <c r="C618" s="107"/>
      <c r="D618" s="107"/>
      <c r="E618" s="107"/>
      <c r="F618" s="107"/>
      <c r="G618" s="107"/>
      <c r="H618" s="107"/>
      <c r="I618" s="107"/>
      <c r="J618" s="107"/>
      <c r="K618" s="107"/>
      <c r="L618" s="107"/>
      <c r="M618" s="107"/>
      <c r="N618" s="107"/>
      <c r="O618" s="107"/>
      <c r="P618" s="107"/>
      <c r="Q618" s="107"/>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row>
    <row r="619" spans="1:66" ht="15.75" customHeight="1">
      <c r="A619" s="107"/>
      <c r="B619" s="107"/>
      <c r="C619" s="107"/>
      <c r="D619" s="107"/>
      <c r="E619" s="107"/>
      <c r="F619" s="107"/>
      <c r="G619" s="107"/>
      <c r="H619" s="107"/>
      <c r="I619" s="107"/>
      <c r="J619" s="107"/>
      <c r="K619" s="107"/>
      <c r="L619" s="107"/>
      <c r="M619" s="107"/>
      <c r="N619" s="107"/>
      <c r="O619" s="107"/>
      <c r="P619" s="107"/>
      <c r="Q619" s="107"/>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row>
    <row r="620" spans="1:66" ht="15.75" customHeight="1">
      <c r="A620" s="107"/>
      <c r="B620" s="107"/>
      <c r="C620" s="107"/>
      <c r="D620" s="107"/>
      <c r="E620" s="107"/>
      <c r="F620" s="107"/>
      <c r="G620" s="107"/>
      <c r="H620" s="107"/>
      <c r="I620" s="107"/>
      <c r="J620" s="107"/>
      <c r="K620" s="107"/>
      <c r="L620" s="107"/>
      <c r="M620" s="107"/>
      <c r="N620" s="107"/>
      <c r="O620" s="107"/>
      <c r="P620" s="107"/>
      <c r="Q620" s="107"/>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row>
    <row r="621" spans="1:66" ht="15.75" customHeight="1">
      <c r="A621" s="107"/>
      <c r="B621" s="107"/>
      <c r="C621" s="107"/>
      <c r="D621" s="107"/>
      <c r="E621" s="107"/>
      <c r="F621" s="107"/>
      <c r="G621" s="107"/>
      <c r="H621" s="107"/>
      <c r="I621" s="107"/>
      <c r="J621" s="107"/>
      <c r="K621" s="107"/>
      <c r="L621" s="107"/>
      <c r="M621" s="107"/>
      <c r="N621" s="107"/>
      <c r="O621" s="107"/>
      <c r="P621" s="107"/>
      <c r="Q621" s="107"/>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row>
    <row r="622" spans="1:66" ht="15.75" customHeight="1">
      <c r="A622" s="107"/>
      <c r="B622" s="107"/>
      <c r="C622" s="107"/>
      <c r="D622" s="107"/>
      <c r="E622" s="107"/>
      <c r="F622" s="107"/>
      <c r="G622" s="107"/>
      <c r="H622" s="107"/>
      <c r="I622" s="107"/>
      <c r="J622" s="107"/>
      <c r="K622" s="107"/>
      <c r="L622" s="107"/>
      <c r="M622" s="107"/>
      <c r="N622" s="107"/>
      <c r="O622" s="107"/>
      <c r="P622" s="107"/>
      <c r="Q622" s="107"/>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row>
    <row r="623" spans="1:66" ht="15.75" customHeight="1">
      <c r="A623" s="107"/>
      <c r="B623" s="107"/>
      <c r="C623" s="107"/>
      <c r="D623" s="107"/>
      <c r="E623" s="107"/>
      <c r="F623" s="107"/>
      <c r="G623" s="107"/>
      <c r="H623" s="107"/>
      <c r="I623" s="107"/>
      <c r="J623" s="107"/>
      <c r="K623" s="107"/>
      <c r="L623" s="107"/>
      <c r="M623" s="107"/>
      <c r="N623" s="107"/>
      <c r="O623" s="107"/>
      <c r="P623" s="107"/>
      <c r="Q623" s="107"/>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row>
    <row r="624" spans="1:66" ht="15.75" customHeight="1">
      <c r="A624" s="107"/>
      <c r="B624" s="107"/>
      <c r="C624" s="107"/>
      <c r="D624" s="107"/>
      <c r="E624" s="107"/>
      <c r="F624" s="107"/>
      <c r="G624" s="107"/>
      <c r="H624" s="107"/>
      <c r="I624" s="107"/>
      <c r="J624" s="107"/>
      <c r="K624" s="107"/>
      <c r="L624" s="107"/>
      <c r="M624" s="107"/>
      <c r="N624" s="107"/>
      <c r="O624" s="107"/>
      <c r="P624" s="107"/>
      <c r="Q624" s="107"/>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row>
    <row r="625" spans="1:66" ht="15.75" customHeight="1">
      <c r="A625" s="107"/>
      <c r="B625" s="107"/>
      <c r="C625" s="107"/>
      <c r="D625" s="107"/>
      <c r="E625" s="107"/>
      <c r="F625" s="107"/>
      <c r="G625" s="107"/>
      <c r="H625" s="107"/>
      <c r="I625" s="107"/>
      <c r="J625" s="107"/>
      <c r="K625" s="107"/>
      <c r="L625" s="107"/>
      <c r="M625" s="107"/>
      <c r="N625" s="107"/>
      <c r="O625" s="107"/>
      <c r="P625" s="107"/>
      <c r="Q625" s="107"/>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row>
    <row r="626" spans="1:66" ht="15.75" customHeight="1">
      <c r="A626" s="107"/>
      <c r="B626" s="107"/>
      <c r="C626" s="107"/>
      <c r="D626" s="107"/>
      <c r="E626" s="107"/>
      <c r="F626" s="107"/>
      <c r="G626" s="107"/>
      <c r="H626" s="107"/>
      <c r="I626" s="107"/>
      <c r="J626" s="107"/>
      <c r="K626" s="107"/>
      <c r="L626" s="107"/>
      <c r="M626" s="107"/>
      <c r="N626" s="107"/>
      <c r="O626" s="107"/>
      <c r="P626" s="107"/>
      <c r="Q626" s="107"/>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row>
    <row r="627" spans="1:66" ht="15.75" customHeight="1">
      <c r="A627" s="107"/>
      <c r="B627" s="107"/>
      <c r="C627" s="107"/>
      <c r="D627" s="107"/>
      <c r="E627" s="107"/>
      <c r="F627" s="107"/>
      <c r="G627" s="107"/>
      <c r="H627" s="107"/>
      <c r="I627" s="107"/>
      <c r="J627" s="107"/>
      <c r="K627" s="107"/>
      <c r="L627" s="107"/>
      <c r="M627" s="107"/>
      <c r="N627" s="107"/>
      <c r="O627" s="107"/>
      <c r="P627" s="107"/>
      <c r="Q627" s="107"/>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row>
    <row r="628" spans="1:66" ht="15.75" customHeight="1">
      <c r="A628" s="107"/>
      <c r="B628" s="107"/>
      <c r="C628" s="107"/>
      <c r="D628" s="107"/>
      <c r="E628" s="107"/>
      <c r="F628" s="107"/>
      <c r="G628" s="107"/>
      <c r="H628" s="107"/>
      <c r="I628" s="107"/>
      <c r="J628" s="107"/>
      <c r="K628" s="107"/>
      <c r="L628" s="107"/>
      <c r="M628" s="107"/>
      <c r="N628" s="107"/>
      <c r="O628" s="107"/>
      <c r="P628" s="107"/>
      <c r="Q628" s="107"/>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row>
    <row r="629" spans="1:66" ht="15.75" customHeight="1">
      <c r="A629" s="107"/>
      <c r="B629" s="107"/>
      <c r="C629" s="107"/>
      <c r="D629" s="107"/>
      <c r="E629" s="107"/>
      <c r="F629" s="107"/>
      <c r="G629" s="107"/>
      <c r="H629" s="107"/>
      <c r="I629" s="107"/>
      <c r="J629" s="107"/>
      <c r="K629" s="107"/>
      <c r="L629" s="107"/>
      <c r="M629" s="107"/>
      <c r="N629" s="107"/>
      <c r="O629" s="107"/>
      <c r="P629" s="107"/>
      <c r="Q629" s="107"/>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row>
    <row r="630" spans="1:66" ht="15.75" customHeight="1">
      <c r="A630" s="107"/>
      <c r="B630" s="107"/>
      <c r="C630" s="107"/>
      <c r="D630" s="107"/>
      <c r="E630" s="107"/>
      <c r="F630" s="107"/>
      <c r="G630" s="107"/>
      <c r="H630" s="107"/>
      <c r="I630" s="107"/>
      <c r="J630" s="107"/>
      <c r="K630" s="107"/>
      <c r="L630" s="107"/>
      <c r="M630" s="107"/>
      <c r="N630" s="107"/>
      <c r="O630" s="107"/>
      <c r="P630" s="107"/>
      <c r="Q630" s="107"/>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row>
    <row r="631" spans="1:66" ht="15.75" customHeight="1">
      <c r="A631" s="107"/>
      <c r="B631" s="107"/>
      <c r="C631" s="107"/>
      <c r="D631" s="107"/>
      <c r="E631" s="107"/>
      <c r="F631" s="107"/>
      <c r="G631" s="107"/>
      <c r="H631" s="107"/>
      <c r="I631" s="107"/>
      <c r="J631" s="107"/>
      <c r="K631" s="107"/>
      <c r="L631" s="107"/>
      <c r="M631" s="107"/>
      <c r="N631" s="107"/>
      <c r="O631" s="107"/>
      <c r="P631" s="107"/>
      <c r="Q631" s="107"/>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row>
    <row r="632" spans="1:66" ht="15.75" customHeight="1">
      <c r="A632" s="107"/>
      <c r="B632" s="107"/>
      <c r="C632" s="107"/>
      <c r="D632" s="107"/>
      <c r="E632" s="107"/>
      <c r="F632" s="107"/>
      <c r="G632" s="107"/>
      <c r="H632" s="107"/>
      <c r="I632" s="107"/>
      <c r="J632" s="107"/>
      <c r="K632" s="107"/>
      <c r="L632" s="107"/>
      <c r="M632" s="107"/>
      <c r="N632" s="107"/>
      <c r="O632" s="107"/>
      <c r="P632" s="107"/>
      <c r="Q632" s="107"/>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row>
    <row r="633" spans="1:66" ht="15.75" customHeight="1">
      <c r="A633" s="107"/>
      <c r="B633" s="107"/>
      <c r="C633" s="107"/>
      <c r="D633" s="107"/>
      <c r="E633" s="107"/>
      <c r="F633" s="107"/>
      <c r="G633" s="107"/>
      <c r="H633" s="107"/>
      <c r="I633" s="107"/>
      <c r="J633" s="107"/>
      <c r="K633" s="107"/>
      <c r="L633" s="107"/>
      <c r="M633" s="107"/>
      <c r="N633" s="107"/>
      <c r="O633" s="107"/>
      <c r="P633" s="107"/>
      <c r="Q633" s="107"/>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row>
    <row r="634" spans="1:66" ht="15.75" customHeight="1">
      <c r="A634" s="107"/>
      <c r="B634" s="107"/>
      <c r="C634" s="107"/>
      <c r="D634" s="107"/>
      <c r="E634" s="107"/>
      <c r="F634" s="107"/>
      <c r="G634" s="107"/>
      <c r="H634" s="107"/>
      <c r="I634" s="107"/>
      <c r="J634" s="107"/>
      <c r="K634" s="107"/>
      <c r="L634" s="107"/>
      <c r="M634" s="107"/>
      <c r="N634" s="107"/>
      <c r="O634" s="107"/>
      <c r="P634" s="107"/>
      <c r="Q634" s="107"/>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row>
    <row r="635" spans="1:66" ht="15.75" customHeight="1">
      <c r="A635" s="107"/>
      <c r="B635" s="107"/>
      <c r="C635" s="107"/>
      <c r="D635" s="107"/>
      <c r="E635" s="107"/>
      <c r="F635" s="107"/>
      <c r="G635" s="107"/>
      <c r="H635" s="107"/>
      <c r="I635" s="107"/>
      <c r="J635" s="107"/>
      <c r="K635" s="107"/>
      <c r="L635" s="107"/>
      <c r="M635" s="107"/>
      <c r="N635" s="107"/>
      <c r="O635" s="107"/>
      <c r="P635" s="107"/>
      <c r="Q635" s="107"/>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row>
    <row r="636" spans="1:66" ht="15.75" customHeight="1">
      <c r="A636" s="107"/>
      <c r="B636" s="107"/>
      <c r="C636" s="107"/>
      <c r="D636" s="107"/>
      <c r="E636" s="107"/>
      <c r="F636" s="107"/>
      <c r="G636" s="107"/>
      <c r="H636" s="107"/>
      <c r="I636" s="107"/>
      <c r="J636" s="107"/>
      <c r="K636" s="107"/>
      <c r="L636" s="107"/>
      <c r="M636" s="107"/>
      <c r="N636" s="107"/>
      <c r="O636" s="107"/>
      <c r="P636" s="107"/>
      <c r="Q636" s="107"/>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row>
    <row r="637" spans="1:66" ht="15.75" customHeight="1">
      <c r="A637" s="107"/>
      <c r="B637" s="107"/>
      <c r="C637" s="107"/>
      <c r="D637" s="107"/>
      <c r="E637" s="107"/>
      <c r="F637" s="107"/>
      <c r="G637" s="107"/>
      <c r="H637" s="107"/>
      <c r="I637" s="107"/>
      <c r="J637" s="107"/>
      <c r="K637" s="107"/>
      <c r="L637" s="107"/>
      <c r="M637" s="107"/>
      <c r="N637" s="107"/>
      <c r="O637" s="107"/>
      <c r="P637" s="107"/>
      <c r="Q637" s="107"/>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row>
    <row r="638" spans="1:66" ht="15.75" customHeight="1">
      <c r="A638" s="107"/>
      <c r="B638" s="107"/>
      <c r="C638" s="107"/>
      <c r="D638" s="107"/>
      <c r="E638" s="107"/>
      <c r="F638" s="107"/>
      <c r="G638" s="107"/>
      <c r="H638" s="107"/>
      <c r="I638" s="107"/>
      <c r="J638" s="107"/>
      <c r="K638" s="107"/>
      <c r="L638" s="107"/>
      <c r="M638" s="107"/>
      <c r="N638" s="107"/>
      <c r="O638" s="107"/>
      <c r="P638" s="107"/>
      <c r="Q638" s="107"/>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row>
    <row r="639" spans="1:66" ht="15.75" customHeight="1">
      <c r="A639" s="107"/>
      <c r="B639" s="107"/>
      <c r="C639" s="107"/>
      <c r="D639" s="107"/>
      <c r="E639" s="107"/>
      <c r="F639" s="107"/>
      <c r="G639" s="107"/>
      <c r="H639" s="107"/>
      <c r="I639" s="107"/>
      <c r="J639" s="107"/>
      <c r="K639" s="107"/>
      <c r="L639" s="107"/>
      <c r="M639" s="107"/>
      <c r="N639" s="107"/>
      <c r="O639" s="107"/>
      <c r="P639" s="107"/>
      <c r="Q639" s="107"/>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row>
    <row r="640" spans="1:66" ht="15.75" customHeight="1">
      <c r="A640" s="107"/>
      <c r="B640" s="107"/>
      <c r="C640" s="107"/>
      <c r="D640" s="107"/>
      <c r="E640" s="107"/>
      <c r="F640" s="107"/>
      <c r="G640" s="107"/>
      <c r="H640" s="107"/>
      <c r="I640" s="107"/>
      <c r="J640" s="107"/>
      <c r="K640" s="107"/>
      <c r="L640" s="107"/>
      <c r="M640" s="107"/>
      <c r="N640" s="107"/>
      <c r="O640" s="107"/>
      <c r="P640" s="107"/>
      <c r="Q640" s="107"/>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row>
    <row r="641" spans="1:66" ht="15.75" customHeight="1">
      <c r="A641" s="107"/>
      <c r="B641" s="107"/>
      <c r="C641" s="107"/>
      <c r="D641" s="107"/>
      <c r="E641" s="107"/>
      <c r="F641" s="107"/>
      <c r="G641" s="107"/>
      <c r="H641" s="107"/>
      <c r="I641" s="107"/>
      <c r="J641" s="107"/>
      <c r="K641" s="107"/>
      <c r="L641" s="107"/>
      <c r="M641" s="107"/>
      <c r="N641" s="107"/>
      <c r="O641" s="107"/>
      <c r="P641" s="107"/>
      <c r="Q641" s="107"/>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row>
    <row r="642" spans="1:66" ht="15.75" customHeight="1">
      <c r="A642" s="107"/>
      <c r="B642" s="107"/>
      <c r="C642" s="107"/>
      <c r="D642" s="107"/>
      <c r="E642" s="107"/>
      <c r="F642" s="107"/>
      <c r="G642" s="107"/>
      <c r="H642" s="107"/>
      <c r="I642" s="107"/>
      <c r="J642" s="107"/>
      <c r="K642" s="107"/>
      <c r="L642" s="107"/>
      <c r="M642" s="107"/>
      <c r="N642" s="107"/>
      <c r="O642" s="107"/>
      <c r="P642" s="107"/>
      <c r="Q642" s="107"/>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row>
    <row r="643" spans="1:66" ht="15.75" customHeight="1">
      <c r="A643" s="107"/>
      <c r="B643" s="107"/>
      <c r="C643" s="107"/>
      <c r="D643" s="107"/>
      <c r="E643" s="107"/>
      <c r="F643" s="107"/>
      <c r="G643" s="107"/>
      <c r="H643" s="107"/>
      <c r="I643" s="107"/>
      <c r="J643" s="107"/>
      <c r="K643" s="107"/>
      <c r="L643" s="107"/>
      <c r="M643" s="107"/>
      <c r="N643" s="107"/>
      <c r="O643" s="107"/>
      <c r="P643" s="107"/>
      <c r="Q643" s="107"/>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row>
    <row r="644" spans="1:66" ht="15.75" customHeight="1">
      <c r="A644" s="107"/>
      <c r="B644" s="107"/>
      <c r="C644" s="107"/>
      <c r="D644" s="107"/>
      <c r="E644" s="107"/>
      <c r="F644" s="107"/>
      <c r="G644" s="107"/>
      <c r="H644" s="107"/>
      <c r="I644" s="107"/>
      <c r="J644" s="107"/>
      <c r="K644" s="107"/>
      <c r="L644" s="107"/>
      <c r="M644" s="107"/>
      <c r="N644" s="107"/>
      <c r="O644" s="107"/>
      <c r="P644" s="107"/>
      <c r="Q644" s="107"/>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row>
    <row r="645" spans="1:66" ht="15.75" customHeight="1">
      <c r="A645" s="107"/>
      <c r="B645" s="107"/>
      <c r="C645" s="107"/>
      <c r="D645" s="107"/>
      <c r="E645" s="107"/>
      <c r="F645" s="107"/>
      <c r="G645" s="107"/>
      <c r="H645" s="107"/>
      <c r="I645" s="107"/>
      <c r="J645" s="107"/>
      <c r="K645" s="107"/>
      <c r="L645" s="107"/>
      <c r="M645" s="107"/>
      <c r="N645" s="107"/>
      <c r="O645" s="107"/>
      <c r="P645" s="107"/>
      <c r="Q645" s="107"/>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row>
    <row r="646" spans="1:66" ht="15.75" customHeight="1">
      <c r="A646" s="107"/>
      <c r="B646" s="107"/>
      <c r="C646" s="107"/>
      <c r="D646" s="107"/>
      <c r="E646" s="107"/>
      <c r="F646" s="107"/>
      <c r="G646" s="107"/>
      <c r="H646" s="107"/>
      <c r="I646" s="107"/>
      <c r="J646" s="107"/>
      <c r="K646" s="107"/>
      <c r="L646" s="107"/>
      <c r="M646" s="107"/>
      <c r="N646" s="107"/>
      <c r="O646" s="107"/>
      <c r="P646" s="107"/>
      <c r="Q646" s="107"/>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row>
    <row r="647" spans="1:66" ht="15.75" customHeight="1">
      <c r="A647" s="107"/>
      <c r="B647" s="107"/>
      <c r="C647" s="107"/>
      <c r="D647" s="107"/>
      <c r="E647" s="107"/>
      <c r="F647" s="107"/>
      <c r="G647" s="107"/>
      <c r="H647" s="107"/>
      <c r="I647" s="107"/>
      <c r="J647" s="107"/>
      <c r="K647" s="107"/>
      <c r="L647" s="107"/>
      <c r="M647" s="107"/>
      <c r="N647" s="107"/>
      <c r="O647" s="107"/>
      <c r="P647" s="107"/>
      <c r="Q647" s="107"/>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row>
    <row r="648" spans="1:66" ht="15.75" customHeight="1">
      <c r="A648" s="107"/>
      <c r="B648" s="107"/>
      <c r="C648" s="107"/>
      <c r="D648" s="107"/>
      <c r="E648" s="107"/>
      <c r="F648" s="107"/>
      <c r="G648" s="107"/>
      <c r="H648" s="107"/>
      <c r="I648" s="107"/>
      <c r="J648" s="107"/>
      <c r="K648" s="107"/>
      <c r="L648" s="107"/>
      <c r="M648" s="107"/>
      <c r="N648" s="107"/>
      <c r="O648" s="107"/>
      <c r="P648" s="107"/>
      <c r="Q648" s="107"/>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row>
    <row r="649" spans="1:66" ht="15.75" customHeight="1">
      <c r="A649" s="107"/>
      <c r="B649" s="107"/>
      <c r="C649" s="107"/>
      <c r="D649" s="107"/>
      <c r="E649" s="107"/>
      <c r="F649" s="107"/>
      <c r="G649" s="107"/>
      <c r="H649" s="107"/>
      <c r="I649" s="107"/>
      <c r="J649" s="107"/>
      <c r="K649" s="107"/>
      <c r="L649" s="107"/>
      <c r="M649" s="107"/>
      <c r="N649" s="107"/>
      <c r="O649" s="107"/>
      <c r="P649" s="107"/>
      <c r="Q649" s="107"/>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row>
    <row r="650" spans="1:66" ht="15.75" customHeight="1">
      <c r="A650" s="107"/>
      <c r="B650" s="107"/>
      <c r="C650" s="107"/>
      <c r="D650" s="107"/>
      <c r="E650" s="107"/>
      <c r="F650" s="107"/>
      <c r="G650" s="107"/>
      <c r="H650" s="107"/>
      <c r="I650" s="107"/>
      <c r="J650" s="107"/>
      <c r="K650" s="107"/>
      <c r="L650" s="107"/>
      <c r="M650" s="107"/>
      <c r="N650" s="107"/>
      <c r="O650" s="107"/>
      <c r="P650" s="107"/>
      <c r="Q650" s="107"/>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row>
    <row r="651" spans="1:66" ht="15.75" customHeight="1">
      <c r="A651" s="107"/>
      <c r="B651" s="107"/>
      <c r="C651" s="107"/>
      <c r="D651" s="107"/>
      <c r="E651" s="107"/>
      <c r="F651" s="107"/>
      <c r="G651" s="107"/>
      <c r="H651" s="107"/>
      <c r="I651" s="107"/>
      <c r="J651" s="107"/>
      <c r="K651" s="107"/>
      <c r="L651" s="107"/>
      <c r="M651" s="107"/>
      <c r="N651" s="107"/>
      <c r="O651" s="107"/>
      <c r="P651" s="107"/>
      <c r="Q651" s="107"/>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row>
    <row r="652" spans="1:66" ht="15.75" customHeight="1">
      <c r="A652" s="107"/>
      <c r="B652" s="107"/>
      <c r="C652" s="107"/>
      <c r="D652" s="107"/>
      <c r="E652" s="107"/>
      <c r="F652" s="107"/>
      <c r="G652" s="107"/>
      <c r="H652" s="107"/>
      <c r="I652" s="107"/>
      <c r="J652" s="107"/>
      <c r="K652" s="107"/>
      <c r="L652" s="107"/>
      <c r="M652" s="107"/>
      <c r="N652" s="107"/>
      <c r="O652" s="107"/>
      <c r="P652" s="107"/>
      <c r="Q652" s="107"/>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row>
    <row r="653" spans="1:66" ht="15.75" customHeight="1">
      <c r="A653" s="107"/>
      <c r="B653" s="107"/>
      <c r="C653" s="107"/>
      <c r="D653" s="107"/>
      <c r="E653" s="107"/>
      <c r="F653" s="107"/>
      <c r="G653" s="107"/>
      <c r="H653" s="107"/>
      <c r="I653" s="107"/>
      <c r="J653" s="107"/>
      <c r="K653" s="107"/>
      <c r="L653" s="107"/>
      <c r="M653" s="107"/>
      <c r="N653" s="107"/>
      <c r="O653" s="107"/>
      <c r="P653" s="107"/>
      <c r="Q653" s="107"/>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row>
    <row r="654" spans="1:66" ht="15.75" customHeight="1">
      <c r="A654" s="107"/>
      <c r="B654" s="107"/>
      <c r="C654" s="107"/>
      <c r="D654" s="107"/>
      <c r="E654" s="107"/>
      <c r="F654" s="107"/>
      <c r="G654" s="107"/>
      <c r="H654" s="107"/>
      <c r="I654" s="107"/>
      <c r="J654" s="107"/>
      <c r="K654" s="107"/>
      <c r="L654" s="107"/>
      <c r="M654" s="107"/>
      <c r="N654" s="107"/>
      <c r="O654" s="107"/>
      <c r="P654" s="107"/>
      <c r="Q654" s="107"/>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row>
    <row r="655" spans="1:66" ht="15.75" customHeight="1">
      <c r="A655" s="107"/>
      <c r="B655" s="107"/>
      <c r="C655" s="107"/>
      <c r="D655" s="107"/>
      <c r="E655" s="107"/>
      <c r="F655" s="107"/>
      <c r="G655" s="107"/>
      <c r="H655" s="107"/>
      <c r="I655" s="107"/>
      <c r="J655" s="107"/>
      <c r="K655" s="107"/>
      <c r="L655" s="107"/>
      <c r="M655" s="107"/>
      <c r="N655" s="107"/>
      <c r="O655" s="107"/>
      <c r="P655" s="107"/>
      <c r="Q655" s="107"/>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row>
    <row r="656" spans="1:66" ht="15.75" customHeight="1">
      <c r="A656" s="107"/>
      <c r="B656" s="107"/>
      <c r="C656" s="107"/>
      <c r="D656" s="107"/>
      <c r="E656" s="107"/>
      <c r="F656" s="107"/>
      <c r="G656" s="107"/>
      <c r="H656" s="107"/>
      <c r="I656" s="107"/>
      <c r="J656" s="107"/>
      <c r="K656" s="107"/>
      <c r="L656" s="107"/>
      <c r="M656" s="107"/>
      <c r="N656" s="107"/>
      <c r="O656" s="107"/>
      <c r="P656" s="107"/>
      <c r="Q656" s="107"/>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row>
    <row r="657" spans="1:66" ht="15.75" customHeight="1">
      <c r="A657" s="107"/>
      <c r="B657" s="107"/>
      <c r="C657" s="107"/>
      <c r="D657" s="107"/>
      <c r="E657" s="107"/>
      <c r="F657" s="107"/>
      <c r="G657" s="107"/>
      <c r="H657" s="107"/>
      <c r="I657" s="107"/>
      <c r="J657" s="107"/>
      <c r="K657" s="107"/>
      <c r="L657" s="107"/>
      <c r="M657" s="107"/>
      <c r="N657" s="107"/>
      <c r="O657" s="107"/>
      <c r="P657" s="107"/>
      <c r="Q657" s="107"/>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row>
    <row r="658" spans="1:66" ht="15.75" customHeight="1">
      <c r="A658" s="107"/>
      <c r="B658" s="107"/>
      <c r="C658" s="107"/>
      <c r="D658" s="107"/>
      <c r="E658" s="107"/>
      <c r="F658" s="107"/>
      <c r="G658" s="107"/>
      <c r="H658" s="107"/>
      <c r="I658" s="107"/>
      <c r="J658" s="107"/>
      <c r="K658" s="107"/>
      <c r="L658" s="107"/>
      <c r="M658" s="107"/>
      <c r="N658" s="107"/>
      <c r="O658" s="107"/>
      <c r="P658" s="107"/>
      <c r="Q658" s="107"/>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row>
    <row r="659" spans="1:66" ht="15.75" customHeight="1">
      <c r="A659" s="107"/>
      <c r="B659" s="107"/>
      <c r="C659" s="107"/>
      <c r="D659" s="107"/>
      <c r="E659" s="107"/>
      <c r="F659" s="107"/>
      <c r="G659" s="107"/>
      <c r="H659" s="107"/>
      <c r="I659" s="107"/>
      <c r="J659" s="107"/>
      <c r="K659" s="107"/>
      <c r="L659" s="107"/>
      <c r="M659" s="107"/>
      <c r="N659" s="107"/>
      <c r="O659" s="107"/>
      <c r="P659" s="107"/>
      <c r="Q659" s="107"/>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row>
    <row r="660" spans="1:66" ht="15.75" customHeight="1">
      <c r="A660" s="107"/>
      <c r="B660" s="107"/>
      <c r="C660" s="107"/>
      <c r="D660" s="107"/>
      <c r="E660" s="107"/>
      <c r="F660" s="107"/>
      <c r="G660" s="107"/>
      <c r="H660" s="107"/>
      <c r="I660" s="107"/>
      <c r="J660" s="107"/>
      <c r="K660" s="107"/>
      <c r="L660" s="107"/>
      <c r="M660" s="107"/>
      <c r="N660" s="107"/>
      <c r="O660" s="107"/>
      <c r="P660" s="107"/>
      <c r="Q660" s="107"/>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row>
    <row r="661" spans="1:66" ht="15.75" customHeight="1">
      <c r="A661" s="107"/>
      <c r="B661" s="107"/>
      <c r="C661" s="107"/>
      <c r="D661" s="107"/>
      <c r="E661" s="107"/>
      <c r="F661" s="107"/>
      <c r="G661" s="107"/>
      <c r="H661" s="107"/>
      <c r="I661" s="107"/>
      <c r="J661" s="107"/>
      <c r="K661" s="107"/>
      <c r="L661" s="107"/>
      <c r="M661" s="107"/>
      <c r="N661" s="107"/>
      <c r="O661" s="107"/>
      <c r="P661" s="107"/>
      <c r="Q661" s="107"/>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row>
    <row r="662" spans="1:66" ht="15.75" customHeight="1">
      <c r="A662" s="107"/>
      <c r="B662" s="107"/>
      <c r="C662" s="107"/>
      <c r="D662" s="107"/>
      <c r="E662" s="107"/>
      <c r="F662" s="107"/>
      <c r="G662" s="107"/>
      <c r="H662" s="107"/>
      <c r="I662" s="107"/>
      <c r="J662" s="107"/>
      <c r="K662" s="107"/>
      <c r="L662" s="107"/>
      <c r="M662" s="107"/>
      <c r="N662" s="107"/>
      <c r="O662" s="107"/>
      <c r="P662" s="107"/>
      <c r="Q662" s="107"/>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row>
    <row r="663" spans="1:66" ht="15.75" customHeight="1">
      <c r="A663" s="107"/>
      <c r="B663" s="107"/>
      <c r="C663" s="107"/>
      <c r="D663" s="107"/>
      <c r="E663" s="107"/>
      <c r="F663" s="107"/>
      <c r="G663" s="107"/>
      <c r="H663" s="107"/>
      <c r="I663" s="107"/>
      <c r="J663" s="107"/>
      <c r="K663" s="107"/>
      <c r="L663" s="107"/>
      <c r="M663" s="107"/>
      <c r="N663" s="107"/>
      <c r="O663" s="107"/>
      <c r="P663" s="107"/>
      <c r="Q663" s="107"/>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row>
    <row r="664" spans="1:66" ht="15.75" customHeight="1">
      <c r="A664" s="107"/>
      <c r="B664" s="107"/>
      <c r="C664" s="107"/>
      <c r="D664" s="107"/>
      <c r="E664" s="107"/>
      <c r="F664" s="107"/>
      <c r="G664" s="107"/>
      <c r="H664" s="107"/>
      <c r="I664" s="107"/>
      <c r="J664" s="107"/>
      <c r="K664" s="107"/>
      <c r="L664" s="107"/>
      <c r="M664" s="107"/>
      <c r="N664" s="107"/>
      <c r="O664" s="107"/>
      <c r="P664" s="107"/>
      <c r="Q664" s="107"/>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row>
    <row r="665" spans="1:66" ht="15.75" customHeight="1">
      <c r="A665" s="107"/>
      <c r="B665" s="107"/>
      <c r="C665" s="107"/>
      <c r="D665" s="107"/>
      <c r="E665" s="107"/>
      <c r="F665" s="107"/>
      <c r="G665" s="107"/>
      <c r="H665" s="107"/>
      <c r="I665" s="107"/>
      <c r="J665" s="107"/>
      <c r="K665" s="107"/>
      <c r="L665" s="107"/>
      <c r="M665" s="107"/>
      <c r="N665" s="107"/>
      <c r="O665" s="107"/>
      <c r="P665" s="107"/>
      <c r="Q665" s="107"/>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row>
    <row r="666" spans="1:66" ht="15.75" customHeight="1">
      <c r="A666" s="107"/>
      <c r="B666" s="107"/>
      <c r="C666" s="107"/>
      <c r="D666" s="107"/>
      <c r="E666" s="107"/>
      <c r="F666" s="107"/>
      <c r="G666" s="107"/>
      <c r="H666" s="107"/>
      <c r="I666" s="107"/>
      <c r="J666" s="107"/>
      <c r="K666" s="107"/>
      <c r="L666" s="107"/>
      <c r="M666" s="107"/>
      <c r="N666" s="107"/>
      <c r="O666" s="107"/>
      <c r="P666" s="107"/>
      <c r="Q666" s="107"/>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row>
    <row r="667" spans="1:66" ht="15.75" customHeight="1">
      <c r="A667" s="107"/>
      <c r="B667" s="107"/>
      <c r="C667" s="107"/>
      <c r="D667" s="107"/>
      <c r="E667" s="107"/>
      <c r="F667" s="107"/>
      <c r="G667" s="107"/>
      <c r="H667" s="107"/>
      <c r="I667" s="107"/>
      <c r="J667" s="107"/>
      <c r="K667" s="107"/>
      <c r="L667" s="107"/>
      <c r="M667" s="107"/>
      <c r="N667" s="107"/>
      <c r="O667" s="107"/>
      <c r="P667" s="107"/>
      <c r="Q667" s="107"/>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row>
    <row r="668" spans="1:66" ht="15.75" customHeight="1">
      <c r="A668" s="107"/>
      <c r="B668" s="107"/>
      <c r="C668" s="107"/>
      <c r="D668" s="107"/>
      <c r="E668" s="107"/>
      <c r="F668" s="107"/>
      <c r="G668" s="107"/>
      <c r="H668" s="107"/>
      <c r="I668" s="107"/>
      <c r="J668" s="107"/>
      <c r="K668" s="107"/>
      <c r="L668" s="107"/>
      <c r="M668" s="107"/>
      <c r="N668" s="107"/>
      <c r="O668" s="107"/>
      <c r="P668" s="107"/>
      <c r="Q668" s="107"/>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row>
    <row r="669" spans="1:66" ht="15.75" customHeight="1">
      <c r="A669" s="107"/>
      <c r="B669" s="107"/>
      <c r="C669" s="107"/>
      <c r="D669" s="107"/>
      <c r="E669" s="107"/>
      <c r="F669" s="107"/>
      <c r="G669" s="107"/>
      <c r="H669" s="107"/>
      <c r="I669" s="107"/>
      <c r="J669" s="107"/>
      <c r="K669" s="107"/>
      <c r="L669" s="107"/>
      <c r="M669" s="107"/>
      <c r="N669" s="107"/>
      <c r="O669" s="107"/>
      <c r="P669" s="107"/>
      <c r="Q669" s="107"/>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row>
    <row r="670" spans="1:66" ht="15.75" customHeight="1">
      <c r="A670" s="107"/>
      <c r="B670" s="107"/>
      <c r="C670" s="107"/>
      <c r="D670" s="107"/>
      <c r="E670" s="107"/>
      <c r="F670" s="107"/>
      <c r="G670" s="107"/>
      <c r="H670" s="107"/>
      <c r="I670" s="107"/>
      <c r="J670" s="107"/>
      <c r="K670" s="107"/>
      <c r="L670" s="107"/>
      <c r="M670" s="107"/>
      <c r="N670" s="107"/>
      <c r="O670" s="107"/>
      <c r="P670" s="107"/>
      <c r="Q670" s="107"/>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row>
    <row r="671" spans="1:66" ht="15.75" customHeight="1">
      <c r="A671" s="107"/>
      <c r="B671" s="107"/>
      <c r="C671" s="107"/>
      <c r="D671" s="107"/>
      <c r="E671" s="107"/>
      <c r="F671" s="107"/>
      <c r="G671" s="107"/>
      <c r="H671" s="107"/>
      <c r="I671" s="107"/>
      <c r="J671" s="107"/>
      <c r="K671" s="107"/>
      <c r="L671" s="107"/>
      <c r="M671" s="107"/>
      <c r="N671" s="107"/>
      <c r="O671" s="107"/>
      <c r="P671" s="107"/>
      <c r="Q671" s="107"/>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row>
    <row r="672" spans="1:66" ht="15.75" customHeight="1">
      <c r="A672" s="107"/>
      <c r="B672" s="107"/>
      <c r="C672" s="107"/>
      <c r="D672" s="107"/>
      <c r="E672" s="107"/>
      <c r="F672" s="107"/>
      <c r="G672" s="107"/>
      <c r="H672" s="107"/>
      <c r="I672" s="107"/>
      <c r="J672" s="107"/>
      <c r="K672" s="107"/>
      <c r="L672" s="107"/>
      <c r="M672" s="107"/>
      <c r="N672" s="107"/>
      <c r="O672" s="107"/>
      <c r="P672" s="107"/>
      <c r="Q672" s="107"/>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row>
    <row r="673" spans="1:66" ht="15.75" customHeight="1">
      <c r="A673" s="107"/>
      <c r="B673" s="107"/>
      <c r="C673" s="107"/>
      <c r="D673" s="107"/>
      <c r="E673" s="107"/>
      <c r="F673" s="107"/>
      <c r="G673" s="107"/>
      <c r="H673" s="107"/>
      <c r="I673" s="107"/>
      <c r="J673" s="107"/>
      <c r="K673" s="107"/>
      <c r="L673" s="107"/>
      <c r="M673" s="107"/>
      <c r="N673" s="107"/>
      <c r="O673" s="107"/>
      <c r="P673" s="107"/>
      <c r="Q673" s="107"/>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row>
    <row r="674" spans="1:66" ht="15.75" customHeight="1">
      <c r="A674" s="107"/>
      <c r="B674" s="107"/>
      <c r="C674" s="107"/>
      <c r="D674" s="107"/>
      <c r="E674" s="107"/>
      <c r="F674" s="107"/>
      <c r="G674" s="107"/>
      <c r="H674" s="107"/>
      <c r="I674" s="107"/>
      <c r="J674" s="107"/>
      <c r="K674" s="107"/>
      <c r="L674" s="107"/>
      <c r="M674" s="107"/>
      <c r="N674" s="107"/>
      <c r="O674" s="107"/>
      <c r="P674" s="107"/>
      <c r="Q674" s="107"/>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row>
    <row r="675" spans="1:66" ht="15.75" customHeight="1">
      <c r="A675" s="107"/>
      <c r="B675" s="107"/>
      <c r="C675" s="107"/>
      <c r="D675" s="107"/>
      <c r="E675" s="107"/>
      <c r="F675" s="107"/>
      <c r="G675" s="107"/>
      <c r="H675" s="107"/>
      <c r="I675" s="107"/>
      <c r="J675" s="107"/>
      <c r="K675" s="107"/>
      <c r="L675" s="107"/>
      <c r="M675" s="107"/>
      <c r="N675" s="107"/>
      <c r="O675" s="107"/>
      <c r="P675" s="107"/>
      <c r="Q675" s="107"/>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row>
    <row r="676" spans="1:66" ht="15.75" customHeight="1">
      <c r="A676" s="107"/>
      <c r="B676" s="107"/>
      <c r="C676" s="107"/>
      <c r="D676" s="107"/>
      <c r="E676" s="107"/>
      <c r="F676" s="107"/>
      <c r="G676" s="107"/>
      <c r="H676" s="107"/>
      <c r="I676" s="107"/>
      <c r="J676" s="107"/>
      <c r="K676" s="107"/>
      <c r="L676" s="107"/>
      <c r="M676" s="107"/>
      <c r="N676" s="107"/>
      <c r="O676" s="107"/>
      <c r="P676" s="107"/>
      <c r="Q676" s="107"/>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row>
    <row r="677" spans="1:66" ht="15.75" customHeight="1">
      <c r="A677" s="107"/>
      <c r="B677" s="107"/>
      <c r="C677" s="107"/>
      <c r="D677" s="107"/>
      <c r="E677" s="107"/>
      <c r="F677" s="107"/>
      <c r="G677" s="107"/>
      <c r="H677" s="107"/>
      <c r="I677" s="107"/>
      <c r="J677" s="107"/>
      <c r="K677" s="107"/>
      <c r="L677" s="107"/>
      <c r="M677" s="107"/>
      <c r="N677" s="107"/>
      <c r="O677" s="107"/>
      <c r="P677" s="107"/>
      <c r="Q677" s="107"/>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row>
    <row r="678" spans="1:66" ht="15.75" customHeight="1">
      <c r="A678" s="107"/>
      <c r="B678" s="107"/>
      <c r="C678" s="107"/>
      <c r="D678" s="107"/>
      <c r="E678" s="107"/>
      <c r="F678" s="107"/>
      <c r="G678" s="107"/>
      <c r="H678" s="107"/>
      <c r="I678" s="107"/>
      <c r="J678" s="107"/>
      <c r="K678" s="107"/>
      <c r="L678" s="107"/>
      <c r="M678" s="107"/>
      <c r="N678" s="107"/>
      <c r="O678" s="107"/>
      <c r="P678" s="107"/>
      <c r="Q678" s="107"/>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row>
    <row r="679" spans="1:66" ht="15.75" customHeight="1">
      <c r="A679" s="107"/>
      <c r="B679" s="107"/>
      <c r="C679" s="107"/>
      <c r="D679" s="107"/>
      <c r="E679" s="107"/>
      <c r="F679" s="107"/>
      <c r="G679" s="107"/>
      <c r="H679" s="107"/>
      <c r="I679" s="107"/>
      <c r="J679" s="107"/>
      <c r="K679" s="107"/>
      <c r="L679" s="107"/>
      <c r="M679" s="107"/>
      <c r="N679" s="107"/>
      <c r="O679" s="107"/>
      <c r="P679" s="107"/>
      <c r="Q679" s="107"/>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row>
    <row r="680" spans="1:66" ht="15.75" customHeight="1">
      <c r="A680" s="107"/>
      <c r="B680" s="107"/>
      <c r="C680" s="107"/>
      <c r="D680" s="107"/>
      <c r="E680" s="107"/>
      <c r="F680" s="107"/>
      <c r="G680" s="107"/>
      <c r="H680" s="107"/>
      <c r="I680" s="107"/>
      <c r="J680" s="107"/>
      <c r="K680" s="107"/>
      <c r="L680" s="107"/>
      <c r="M680" s="107"/>
      <c r="N680" s="107"/>
      <c r="O680" s="107"/>
      <c r="P680" s="107"/>
      <c r="Q680" s="107"/>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row>
    <row r="681" spans="1:66" ht="15.75" customHeight="1">
      <c r="A681" s="107"/>
      <c r="B681" s="107"/>
      <c r="C681" s="107"/>
      <c r="D681" s="107"/>
      <c r="E681" s="107"/>
      <c r="F681" s="107"/>
      <c r="G681" s="107"/>
      <c r="H681" s="107"/>
      <c r="I681" s="107"/>
      <c r="J681" s="107"/>
      <c r="K681" s="107"/>
      <c r="L681" s="107"/>
      <c r="M681" s="107"/>
      <c r="N681" s="107"/>
      <c r="O681" s="107"/>
      <c r="P681" s="107"/>
      <c r="Q681" s="107"/>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row>
    <row r="682" spans="1:66" ht="15.75" customHeight="1">
      <c r="A682" s="107"/>
      <c r="B682" s="107"/>
      <c r="C682" s="107"/>
      <c r="D682" s="107"/>
      <c r="E682" s="107"/>
      <c r="F682" s="107"/>
      <c r="G682" s="107"/>
      <c r="H682" s="107"/>
      <c r="I682" s="107"/>
      <c r="J682" s="107"/>
      <c r="K682" s="107"/>
      <c r="L682" s="107"/>
      <c r="M682" s="107"/>
      <c r="N682" s="107"/>
      <c r="O682" s="107"/>
      <c r="P682" s="107"/>
      <c r="Q682" s="107"/>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row>
    <row r="683" spans="1:66" ht="15.75" customHeight="1">
      <c r="A683" s="107"/>
      <c r="B683" s="107"/>
      <c r="C683" s="107"/>
      <c r="D683" s="107"/>
      <c r="E683" s="107"/>
      <c r="F683" s="107"/>
      <c r="G683" s="107"/>
      <c r="H683" s="107"/>
      <c r="I683" s="107"/>
      <c r="J683" s="107"/>
      <c r="K683" s="107"/>
      <c r="L683" s="107"/>
      <c r="M683" s="107"/>
      <c r="N683" s="107"/>
      <c r="O683" s="107"/>
      <c r="P683" s="107"/>
      <c r="Q683" s="107"/>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row>
    <row r="684" spans="1:66" ht="15.75" customHeight="1">
      <c r="A684" s="107"/>
      <c r="B684" s="107"/>
      <c r="C684" s="107"/>
      <c r="D684" s="107"/>
      <c r="E684" s="107"/>
      <c r="F684" s="107"/>
      <c r="G684" s="107"/>
      <c r="H684" s="107"/>
      <c r="I684" s="107"/>
      <c r="J684" s="107"/>
      <c r="K684" s="107"/>
      <c r="L684" s="107"/>
      <c r="M684" s="107"/>
      <c r="N684" s="107"/>
      <c r="O684" s="107"/>
      <c r="P684" s="107"/>
      <c r="Q684" s="107"/>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row>
    <row r="685" spans="1:66" ht="15.75" customHeight="1">
      <c r="A685" s="107"/>
      <c r="B685" s="107"/>
      <c r="C685" s="107"/>
      <c r="D685" s="107"/>
      <c r="E685" s="107"/>
      <c r="F685" s="107"/>
      <c r="G685" s="107"/>
      <c r="H685" s="107"/>
      <c r="I685" s="107"/>
      <c r="J685" s="107"/>
      <c r="K685" s="107"/>
      <c r="L685" s="107"/>
      <c r="M685" s="107"/>
      <c r="N685" s="107"/>
      <c r="O685" s="107"/>
      <c r="P685" s="107"/>
      <c r="Q685" s="107"/>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row>
    <row r="686" spans="1:66" ht="15.75" customHeight="1">
      <c r="A686" s="107"/>
      <c r="B686" s="107"/>
      <c r="C686" s="107"/>
      <c r="D686" s="107"/>
      <c r="E686" s="107"/>
      <c r="F686" s="107"/>
      <c r="G686" s="107"/>
      <c r="H686" s="107"/>
      <c r="I686" s="107"/>
      <c r="J686" s="107"/>
      <c r="K686" s="107"/>
      <c r="L686" s="107"/>
      <c r="M686" s="107"/>
      <c r="N686" s="107"/>
      <c r="O686" s="107"/>
      <c r="P686" s="107"/>
      <c r="Q686" s="107"/>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row>
    <row r="687" spans="1:66" ht="15.75" customHeight="1">
      <c r="A687" s="107"/>
      <c r="B687" s="107"/>
      <c r="C687" s="107"/>
      <c r="D687" s="107"/>
      <c r="E687" s="107"/>
      <c r="F687" s="107"/>
      <c r="G687" s="107"/>
      <c r="H687" s="107"/>
      <c r="I687" s="107"/>
      <c r="J687" s="107"/>
      <c r="K687" s="107"/>
      <c r="L687" s="107"/>
      <c r="M687" s="107"/>
      <c r="N687" s="107"/>
      <c r="O687" s="107"/>
      <c r="P687" s="107"/>
      <c r="Q687" s="107"/>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row>
    <row r="688" spans="1:66" ht="15.75" customHeight="1">
      <c r="A688" s="107"/>
      <c r="B688" s="107"/>
      <c r="C688" s="107"/>
      <c r="D688" s="107"/>
      <c r="E688" s="107"/>
      <c r="F688" s="107"/>
      <c r="G688" s="107"/>
      <c r="H688" s="107"/>
      <c r="I688" s="107"/>
      <c r="J688" s="107"/>
      <c r="K688" s="107"/>
      <c r="L688" s="107"/>
      <c r="M688" s="107"/>
      <c r="N688" s="107"/>
      <c r="O688" s="107"/>
      <c r="P688" s="107"/>
      <c r="Q688" s="107"/>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row>
    <row r="689" spans="1:66" ht="15.75" customHeight="1">
      <c r="A689" s="107"/>
      <c r="B689" s="107"/>
      <c r="C689" s="107"/>
      <c r="D689" s="107"/>
      <c r="E689" s="107"/>
      <c r="F689" s="107"/>
      <c r="G689" s="107"/>
      <c r="H689" s="107"/>
      <c r="I689" s="107"/>
      <c r="J689" s="107"/>
      <c r="K689" s="107"/>
      <c r="L689" s="107"/>
      <c r="M689" s="107"/>
      <c r="N689" s="107"/>
      <c r="O689" s="107"/>
      <c r="P689" s="107"/>
      <c r="Q689" s="107"/>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row>
    <row r="690" spans="1:66" ht="15.75" customHeight="1">
      <c r="A690" s="107"/>
      <c r="B690" s="107"/>
      <c r="C690" s="107"/>
      <c r="D690" s="107"/>
      <c r="E690" s="107"/>
      <c r="F690" s="107"/>
      <c r="G690" s="107"/>
      <c r="H690" s="107"/>
      <c r="I690" s="107"/>
      <c r="J690" s="107"/>
      <c r="K690" s="107"/>
      <c r="L690" s="107"/>
      <c r="M690" s="107"/>
      <c r="N690" s="107"/>
      <c r="O690" s="107"/>
      <c r="P690" s="107"/>
      <c r="Q690" s="107"/>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row>
    <row r="691" spans="1:66" ht="15.75" customHeight="1">
      <c r="A691" s="107"/>
      <c r="B691" s="107"/>
      <c r="C691" s="107"/>
      <c r="D691" s="107"/>
      <c r="E691" s="107"/>
      <c r="F691" s="107"/>
      <c r="G691" s="107"/>
      <c r="H691" s="107"/>
      <c r="I691" s="107"/>
      <c r="J691" s="107"/>
      <c r="K691" s="107"/>
      <c r="L691" s="107"/>
      <c r="M691" s="107"/>
      <c r="N691" s="107"/>
      <c r="O691" s="107"/>
      <c r="P691" s="107"/>
      <c r="Q691" s="107"/>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row>
    <row r="692" spans="1:66" ht="15.75" customHeight="1">
      <c r="A692" s="107"/>
      <c r="B692" s="107"/>
      <c r="C692" s="107"/>
      <c r="D692" s="107"/>
      <c r="E692" s="107"/>
      <c r="F692" s="107"/>
      <c r="G692" s="107"/>
      <c r="H692" s="107"/>
      <c r="I692" s="107"/>
      <c r="J692" s="107"/>
      <c r="K692" s="107"/>
      <c r="L692" s="107"/>
      <c r="M692" s="107"/>
      <c r="N692" s="107"/>
      <c r="O692" s="107"/>
      <c r="P692" s="107"/>
      <c r="Q692" s="107"/>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row>
    <row r="693" spans="1:66" ht="15.75" customHeight="1">
      <c r="A693" s="107"/>
      <c r="B693" s="107"/>
      <c r="C693" s="107"/>
      <c r="D693" s="107"/>
      <c r="E693" s="107"/>
      <c r="F693" s="107"/>
      <c r="G693" s="107"/>
      <c r="H693" s="107"/>
      <c r="I693" s="107"/>
      <c r="J693" s="107"/>
      <c r="K693" s="107"/>
      <c r="L693" s="107"/>
      <c r="M693" s="107"/>
      <c r="N693" s="107"/>
      <c r="O693" s="107"/>
      <c r="P693" s="107"/>
      <c r="Q693" s="107"/>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row>
    <row r="694" spans="1:66" ht="15.75" customHeight="1">
      <c r="A694" s="107"/>
      <c r="B694" s="107"/>
      <c r="C694" s="107"/>
      <c r="D694" s="107"/>
      <c r="E694" s="107"/>
      <c r="F694" s="107"/>
      <c r="G694" s="107"/>
      <c r="H694" s="107"/>
      <c r="I694" s="107"/>
      <c r="J694" s="107"/>
      <c r="K694" s="107"/>
      <c r="L694" s="107"/>
      <c r="M694" s="107"/>
      <c r="N694" s="107"/>
      <c r="O694" s="107"/>
      <c r="P694" s="107"/>
      <c r="Q694" s="107"/>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row>
    <row r="695" spans="1:66" ht="15.75" customHeight="1">
      <c r="A695" s="107"/>
      <c r="B695" s="107"/>
      <c r="C695" s="107"/>
      <c r="D695" s="107"/>
      <c r="E695" s="107"/>
      <c r="F695" s="107"/>
      <c r="G695" s="107"/>
      <c r="H695" s="107"/>
      <c r="I695" s="107"/>
      <c r="J695" s="107"/>
      <c r="K695" s="107"/>
      <c r="L695" s="107"/>
      <c r="M695" s="107"/>
      <c r="N695" s="107"/>
      <c r="O695" s="107"/>
      <c r="P695" s="107"/>
      <c r="Q695" s="107"/>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row>
    <row r="696" spans="1:66" ht="15.75" customHeight="1">
      <c r="A696" s="107"/>
      <c r="B696" s="107"/>
      <c r="C696" s="107"/>
      <c r="D696" s="107"/>
      <c r="E696" s="107"/>
      <c r="F696" s="107"/>
      <c r="G696" s="107"/>
      <c r="H696" s="107"/>
      <c r="I696" s="107"/>
      <c r="J696" s="107"/>
      <c r="K696" s="107"/>
      <c r="L696" s="107"/>
      <c r="M696" s="107"/>
      <c r="N696" s="107"/>
      <c r="O696" s="107"/>
      <c r="P696" s="107"/>
      <c r="Q696" s="107"/>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row>
    <row r="697" spans="1:66" ht="15.75" customHeight="1">
      <c r="A697" s="107"/>
      <c r="B697" s="107"/>
      <c r="C697" s="107"/>
      <c r="D697" s="107"/>
      <c r="E697" s="107"/>
      <c r="F697" s="107"/>
      <c r="G697" s="107"/>
      <c r="H697" s="107"/>
      <c r="I697" s="107"/>
      <c r="J697" s="107"/>
      <c r="K697" s="107"/>
      <c r="L697" s="107"/>
      <c r="M697" s="107"/>
      <c r="N697" s="107"/>
      <c r="O697" s="107"/>
      <c r="P697" s="107"/>
      <c r="Q697" s="107"/>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row>
    <row r="698" spans="1:66" ht="15.75" customHeight="1">
      <c r="A698" s="107"/>
      <c r="B698" s="107"/>
      <c r="C698" s="107"/>
      <c r="D698" s="107"/>
      <c r="E698" s="107"/>
      <c r="F698" s="107"/>
      <c r="G698" s="107"/>
      <c r="H698" s="107"/>
      <c r="I698" s="107"/>
      <c r="J698" s="107"/>
      <c r="K698" s="107"/>
      <c r="L698" s="107"/>
      <c r="M698" s="107"/>
      <c r="N698" s="107"/>
      <c r="O698" s="107"/>
      <c r="P698" s="107"/>
      <c r="Q698" s="107"/>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row>
    <row r="699" spans="1:66" ht="15.75" customHeight="1">
      <c r="A699" s="107"/>
      <c r="B699" s="107"/>
      <c r="C699" s="107"/>
      <c r="D699" s="107"/>
      <c r="E699" s="107"/>
      <c r="F699" s="107"/>
      <c r="G699" s="107"/>
      <c r="H699" s="107"/>
      <c r="I699" s="107"/>
      <c r="J699" s="107"/>
      <c r="K699" s="107"/>
      <c r="L699" s="107"/>
      <c r="M699" s="107"/>
      <c r="N699" s="107"/>
      <c r="O699" s="107"/>
      <c r="P699" s="107"/>
      <c r="Q699" s="107"/>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row>
    <row r="700" spans="1:66" ht="15.75" customHeight="1">
      <c r="A700" s="107"/>
      <c r="B700" s="107"/>
      <c r="C700" s="107"/>
      <c r="D700" s="107"/>
      <c r="E700" s="107"/>
      <c r="F700" s="107"/>
      <c r="G700" s="107"/>
      <c r="H700" s="107"/>
      <c r="I700" s="107"/>
      <c r="J700" s="107"/>
      <c r="K700" s="107"/>
      <c r="L700" s="107"/>
      <c r="M700" s="107"/>
      <c r="N700" s="107"/>
      <c r="O700" s="107"/>
      <c r="P700" s="107"/>
      <c r="Q700" s="107"/>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row>
    <row r="701" spans="1:66" ht="15.75" customHeight="1">
      <c r="A701" s="107"/>
      <c r="B701" s="107"/>
      <c r="C701" s="107"/>
      <c r="D701" s="107"/>
      <c r="E701" s="107"/>
      <c r="F701" s="107"/>
      <c r="G701" s="107"/>
      <c r="H701" s="107"/>
      <c r="I701" s="107"/>
      <c r="J701" s="107"/>
      <c r="K701" s="107"/>
      <c r="L701" s="107"/>
      <c r="M701" s="107"/>
      <c r="N701" s="107"/>
      <c r="O701" s="107"/>
      <c r="P701" s="107"/>
      <c r="Q701" s="107"/>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row>
    <row r="702" spans="1:66" ht="15.75" customHeight="1">
      <c r="A702" s="107"/>
      <c r="B702" s="107"/>
      <c r="C702" s="107"/>
      <c r="D702" s="107"/>
      <c r="E702" s="107"/>
      <c r="F702" s="107"/>
      <c r="G702" s="107"/>
      <c r="H702" s="107"/>
      <c r="I702" s="107"/>
      <c r="J702" s="107"/>
      <c r="K702" s="107"/>
      <c r="L702" s="107"/>
      <c r="M702" s="107"/>
      <c r="N702" s="107"/>
      <c r="O702" s="107"/>
      <c r="P702" s="107"/>
      <c r="Q702" s="107"/>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row>
    <row r="703" spans="1:66" ht="15.75" customHeight="1">
      <c r="A703" s="107"/>
      <c r="B703" s="107"/>
      <c r="C703" s="107"/>
      <c r="D703" s="107"/>
      <c r="E703" s="107"/>
      <c r="F703" s="107"/>
      <c r="G703" s="107"/>
      <c r="H703" s="107"/>
      <c r="I703" s="107"/>
      <c r="J703" s="107"/>
      <c r="K703" s="107"/>
      <c r="L703" s="107"/>
      <c r="M703" s="107"/>
      <c r="N703" s="107"/>
      <c r="O703" s="107"/>
      <c r="P703" s="107"/>
      <c r="Q703" s="107"/>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row>
    <row r="704" spans="1:66" ht="15.75" customHeight="1">
      <c r="A704" s="107"/>
      <c r="B704" s="107"/>
      <c r="C704" s="107"/>
      <c r="D704" s="107"/>
      <c r="E704" s="107"/>
      <c r="F704" s="107"/>
      <c r="G704" s="107"/>
      <c r="H704" s="107"/>
      <c r="I704" s="107"/>
      <c r="J704" s="107"/>
      <c r="K704" s="107"/>
      <c r="L704" s="107"/>
      <c r="M704" s="107"/>
      <c r="N704" s="107"/>
      <c r="O704" s="107"/>
      <c r="P704" s="107"/>
      <c r="Q704" s="107"/>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row>
    <row r="705" spans="1:66" ht="15.75" customHeight="1">
      <c r="A705" s="107"/>
      <c r="B705" s="107"/>
      <c r="C705" s="107"/>
      <c r="D705" s="107"/>
      <c r="E705" s="107"/>
      <c r="F705" s="107"/>
      <c r="G705" s="107"/>
      <c r="H705" s="107"/>
      <c r="I705" s="107"/>
      <c r="J705" s="107"/>
      <c r="K705" s="107"/>
      <c r="L705" s="107"/>
      <c r="M705" s="107"/>
      <c r="N705" s="107"/>
      <c r="O705" s="107"/>
      <c r="P705" s="107"/>
      <c r="Q705" s="107"/>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row>
    <row r="706" spans="1:66" ht="15.75" customHeight="1">
      <c r="A706" s="107"/>
      <c r="B706" s="107"/>
      <c r="C706" s="107"/>
      <c r="D706" s="107"/>
      <c r="E706" s="107"/>
      <c r="F706" s="107"/>
      <c r="G706" s="107"/>
      <c r="H706" s="107"/>
      <c r="I706" s="107"/>
      <c r="J706" s="107"/>
      <c r="K706" s="107"/>
      <c r="L706" s="107"/>
      <c r="M706" s="107"/>
      <c r="N706" s="107"/>
      <c r="O706" s="107"/>
      <c r="P706" s="107"/>
      <c r="Q706" s="107"/>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row>
    <row r="707" spans="1:66" ht="15.75" customHeight="1">
      <c r="A707" s="107"/>
      <c r="B707" s="107"/>
      <c r="C707" s="107"/>
      <c r="D707" s="107"/>
      <c r="E707" s="107"/>
      <c r="F707" s="107"/>
      <c r="G707" s="107"/>
      <c r="H707" s="107"/>
      <c r="I707" s="107"/>
      <c r="J707" s="107"/>
      <c r="K707" s="107"/>
      <c r="L707" s="107"/>
      <c r="M707" s="107"/>
      <c r="N707" s="107"/>
      <c r="O707" s="107"/>
      <c r="P707" s="107"/>
      <c r="Q707" s="107"/>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row>
    <row r="708" spans="1:66" ht="15.75" customHeight="1">
      <c r="A708" s="107"/>
      <c r="B708" s="107"/>
      <c r="C708" s="107"/>
      <c r="D708" s="107"/>
      <c r="E708" s="107"/>
      <c r="F708" s="107"/>
      <c r="G708" s="107"/>
      <c r="H708" s="107"/>
      <c r="I708" s="107"/>
      <c r="J708" s="107"/>
      <c r="K708" s="107"/>
      <c r="L708" s="107"/>
      <c r="M708" s="107"/>
      <c r="N708" s="107"/>
      <c r="O708" s="107"/>
      <c r="P708" s="107"/>
      <c r="Q708" s="107"/>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row>
    <row r="709" spans="1:66" ht="15.75" customHeight="1">
      <c r="A709" s="107"/>
      <c r="B709" s="107"/>
      <c r="C709" s="107"/>
      <c r="D709" s="107"/>
      <c r="E709" s="107"/>
      <c r="F709" s="107"/>
      <c r="G709" s="107"/>
      <c r="H709" s="107"/>
      <c r="I709" s="107"/>
      <c r="J709" s="107"/>
      <c r="K709" s="107"/>
      <c r="L709" s="107"/>
      <c r="M709" s="107"/>
      <c r="N709" s="107"/>
      <c r="O709" s="107"/>
      <c r="P709" s="107"/>
      <c r="Q709" s="107"/>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row>
    <row r="710" spans="1:66" ht="15.75" customHeight="1">
      <c r="A710" s="107"/>
      <c r="B710" s="107"/>
      <c r="C710" s="107"/>
      <c r="D710" s="107"/>
      <c r="E710" s="107"/>
      <c r="F710" s="107"/>
      <c r="G710" s="107"/>
      <c r="H710" s="107"/>
      <c r="I710" s="107"/>
      <c r="J710" s="107"/>
      <c r="K710" s="107"/>
      <c r="L710" s="107"/>
      <c r="M710" s="107"/>
      <c r="N710" s="107"/>
      <c r="O710" s="107"/>
      <c r="P710" s="107"/>
      <c r="Q710" s="107"/>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row>
    <row r="711" spans="1:66" ht="15.75" customHeight="1">
      <c r="A711" s="107"/>
      <c r="B711" s="107"/>
      <c r="C711" s="107"/>
      <c r="D711" s="107"/>
      <c r="E711" s="107"/>
      <c r="F711" s="107"/>
      <c r="G711" s="107"/>
      <c r="H711" s="107"/>
      <c r="I711" s="107"/>
      <c r="J711" s="107"/>
      <c r="K711" s="107"/>
      <c r="L711" s="107"/>
      <c r="M711" s="107"/>
      <c r="N711" s="107"/>
      <c r="O711" s="107"/>
      <c r="P711" s="107"/>
      <c r="Q711" s="107"/>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row>
    <row r="712" spans="1:66" ht="15.75" customHeight="1">
      <c r="A712" s="107"/>
      <c r="B712" s="107"/>
      <c r="C712" s="107"/>
      <c r="D712" s="107"/>
      <c r="E712" s="107"/>
      <c r="F712" s="107"/>
      <c r="G712" s="107"/>
      <c r="H712" s="107"/>
      <c r="I712" s="107"/>
      <c r="J712" s="107"/>
      <c r="K712" s="107"/>
      <c r="L712" s="107"/>
      <c r="M712" s="107"/>
      <c r="N712" s="107"/>
      <c r="O712" s="107"/>
      <c r="P712" s="107"/>
      <c r="Q712" s="107"/>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row>
    <row r="713" spans="1:66" ht="15.75" customHeight="1">
      <c r="A713" s="107"/>
      <c r="B713" s="107"/>
      <c r="C713" s="107"/>
      <c r="D713" s="107"/>
      <c r="E713" s="107"/>
      <c r="F713" s="107"/>
      <c r="G713" s="107"/>
      <c r="H713" s="107"/>
      <c r="I713" s="107"/>
      <c r="J713" s="107"/>
      <c r="K713" s="107"/>
      <c r="L713" s="107"/>
      <c r="M713" s="107"/>
      <c r="N713" s="107"/>
      <c r="O713" s="107"/>
      <c r="P713" s="107"/>
      <c r="Q713" s="107"/>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row>
    <row r="714" spans="1:66" ht="15.75" customHeight="1">
      <c r="A714" s="107"/>
      <c r="B714" s="107"/>
      <c r="C714" s="107"/>
      <c r="D714" s="107"/>
      <c r="E714" s="107"/>
      <c r="F714" s="107"/>
      <c r="G714" s="107"/>
      <c r="H714" s="107"/>
      <c r="I714" s="107"/>
      <c r="J714" s="107"/>
      <c r="K714" s="107"/>
      <c r="L714" s="107"/>
      <c r="M714" s="107"/>
      <c r="N714" s="107"/>
      <c r="O714" s="107"/>
      <c r="P714" s="107"/>
      <c r="Q714" s="107"/>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row>
    <row r="715" spans="1:66" ht="15.75" customHeight="1">
      <c r="A715" s="107"/>
      <c r="B715" s="107"/>
      <c r="C715" s="107"/>
      <c r="D715" s="107"/>
      <c r="E715" s="107"/>
      <c r="F715" s="107"/>
      <c r="G715" s="107"/>
      <c r="H715" s="107"/>
      <c r="I715" s="107"/>
      <c r="J715" s="107"/>
      <c r="K715" s="107"/>
      <c r="L715" s="107"/>
      <c r="M715" s="107"/>
      <c r="N715" s="107"/>
      <c r="O715" s="107"/>
      <c r="P715" s="107"/>
      <c r="Q715" s="107"/>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row>
    <row r="716" spans="1:66" ht="15.75" customHeight="1">
      <c r="A716" s="107"/>
      <c r="B716" s="107"/>
      <c r="C716" s="107"/>
      <c r="D716" s="107"/>
      <c r="E716" s="107"/>
      <c r="F716" s="107"/>
      <c r="G716" s="107"/>
      <c r="H716" s="107"/>
      <c r="I716" s="107"/>
      <c r="J716" s="107"/>
      <c r="K716" s="107"/>
      <c r="L716" s="107"/>
      <c r="M716" s="107"/>
      <c r="N716" s="107"/>
      <c r="O716" s="107"/>
      <c r="P716" s="107"/>
      <c r="Q716" s="107"/>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row>
    <row r="717" spans="1:66" ht="15.75" customHeight="1">
      <c r="A717" s="107"/>
      <c r="B717" s="107"/>
      <c r="C717" s="107"/>
      <c r="D717" s="107"/>
      <c r="E717" s="107"/>
      <c r="F717" s="107"/>
      <c r="G717" s="107"/>
      <c r="H717" s="107"/>
      <c r="I717" s="107"/>
      <c r="J717" s="107"/>
      <c r="K717" s="107"/>
      <c r="L717" s="107"/>
      <c r="M717" s="107"/>
      <c r="N717" s="107"/>
      <c r="O717" s="107"/>
      <c r="P717" s="107"/>
      <c r="Q717" s="107"/>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row>
    <row r="718" spans="1:66" ht="15.75" customHeight="1">
      <c r="A718" s="107"/>
      <c r="B718" s="107"/>
      <c r="C718" s="107"/>
      <c r="D718" s="107"/>
      <c r="E718" s="107"/>
      <c r="F718" s="107"/>
      <c r="G718" s="107"/>
      <c r="H718" s="107"/>
      <c r="I718" s="107"/>
      <c r="J718" s="107"/>
      <c r="K718" s="107"/>
      <c r="L718" s="107"/>
      <c r="M718" s="107"/>
      <c r="N718" s="107"/>
      <c r="O718" s="107"/>
      <c r="P718" s="107"/>
      <c r="Q718" s="107"/>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row>
    <row r="719" spans="1:66" ht="15.75" customHeight="1">
      <c r="A719" s="107"/>
      <c r="B719" s="107"/>
      <c r="C719" s="107"/>
      <c r="D719" s="107"/>
      <c r="E719" s="107"/>
      <c r="F719" s="107"/>
      <c r="G719" s="107"/>
      <c r="H719" s="107"/>
      <c r="I719" s="107"/>
      <c r="J719" s="107"/>
      <c r="K719" s="107"/>
      <c r="L719" s="107"/>
      <c r="M719" s="107"/>
      <c r="N719" s="107"/>
      <c r="O719" s="107"/>
      <c r="P719" s="107"/>
      <c r="Q719" s="107"/>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row>
    <row r="720" spans="1:66" ht="15.75" customHeight="1">
      <c r="A720" s="107"/>
      <c r="B720" s="107"/>
      <c r="C720" s="107"/>
      <c r="D720" s="107"/>
      <c r="E720" s="107"/>
      <c r="F720" s="107"/>
      <c r="G720" s="107"/>
      <c r="H720" s="107"/>
      <c r="I720" s="107"/>
      <c r="J720" s="107"/>
      <c r="K720" s="107"/>
      <c r="L720" s="107"/>
      <c r="M720" s="107"/>
      <c r="N720" s="107"/>
      <c r="O720" s="107"/>
      <c r="P720" s="107"/>
      <c r="Q720" s="107"/>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row>
    <row r="721" spans="1:66" ht="15.75" customHeight="1">
      <c r="A721" s="107"/>
      <c r="B721" s="107"/>
      <c r="C721" s="107"/>
      <c r="D721" s="107"/>
      <c r="E721" s="107"/>
      <c r="F721" s="107"/>
      <c r="G721" s="107"/>
      <c r="H721" s="107"/>
      <c r="I721" s="107"/>
      <c r="J721" s="107"/>
      <c r="K721" s="107"/>
      <c r="L721" s="107"/>
      <c r="M721" s="107"/>
      <c r="N721" s="107"/>
      <c r="O721" s="107"/>
      <c r="P721" s="107"/>
      <c r="Q721" s="107"/>
      <c r="R721" s="108"/>
      <c r="S721" s="108"/>
      <c r="T721" s="108"/>
      <c r="U721" s="108"/>
      <c r="V721" s="108"/>
      <c r="W721" s="108"/>
      <c r="X721" s="108"/>
      <c r="Y721" s="108"/>
      <c r="Z721" s="108"/>
      <c r="AA721" s="108"/>
      <c r="AB721" s="108"/>
      <c r="AC721" s="108"/>
      <c r="AD721" s="108"/>
      <c r="AE721" s="108"/>
      <c r="AF721" s="108"/>
      <c r="AG721" s="108"/>
      <c r="AH721" s="108"/>
      <c r="AI721" s="108"/>
      <c r="AJ721" s="108"/>
      <c r="AK721" s="108"/>
      <c r="AL721" s="108"/>
      <c r="AM721" s="108"/>
      <c r="AN721" s="108"/>
      <c r="AO721" s="108"/>
      <c r="AP721" s="108"/>
      <c r="AQ721" s="108"/>
      <c r="AR721" s="108"/>
      <c r="AS721" s="108"/>
      <c r="AT721" s="108"/>
      <c r="AU721" s="108"/>
      <c r="AV721" s="108"/>
      <c r="AW721" s="108"/>
      <c r="AX721" s="108"/>
      <c r="AY721" s="108"/>
      <c r="AZ721" s="108"/>
      <c r="BA721" s="108"/>
      <c r="BB721" s="108"/>
      <c r="BC721" s="108"/>
      <c r="BD721" s="108"/>
      <c r="BE721" s="108"/>
      <c r="BF721" s="108"/>
      <c r="BG721" s="108"/>
      <c r="BH721" s="108"/>
      <c r="BI721" s="108"/>
      <c r="BJ721" s="108"/>
      <c r="BK721" s="108"/>
      <c r="BL721" s="108"/>
      <c r="BM721" s="108"/>
      <c r="BN721" s="108"/>
    </row>
    <row r="722" spans="1:66" ht="15.75" customHeight="1">
      <c r="A722" s="107"/>
      <c r="B722" s="107"/>
      <c r="C722" s="107"/>
      <c r="D722" s="107"/>
      <c r="E722" s="107"/>
      <c r="F722" s="107"/>
      <c r="G722" s="107"/>
      <c r="H722" s="107"/>
      <c r="I722" s="107"/>
      <c r="J722" s="107"/>
      <c r="K722" s="107"/>
      <c r="L722" s="107"/>
      <c r="M722" s="107"/>
      <c r="N722" s="107"/>
      <c r="O722" s="107"/>
      <c r="P722" s="107"/>
      <c r="Q722" s="107"/>
      <c r="R722" s="108"/>
      <c r="S722" s="108"/>
      <c r="T722" s="108"/>
      <c r="U722" s="108"/>
      <c r="V722" s="108"/>
      <c r="W722" s="108"/>
      <c r="X722" s="108"/>
      <c r="Y722" s="108"/>
      <c r="Z722" s="108"/>
      <c r="AA722" s="108"/>
      <c r="AB722" s="108"/>
      <c r="AC722" s="108"/>
      <c r="AD722" s="108"/>
      <c r="AE722" s="108"/>
      <c r="AF722" s="108"/>
      <c r="AG722" s="108"/>
      <c r="AH722" s="108"/>
      <c r="AI722" s="108"/>
      <c r="AJ722" s="108"/>
      <c r="AK722" s="108"/>
      <c r="AL722" s="108"/>
      <c r="AM722" s="108"/>
      <c r="AN722" s="108"/>
      <c r="AO722" s="108"/>
      <c r="AP722" s="108"/>
      <c r="AQ722" s="108"/>
      <c r="AR722" s="108"/>
      <c r="AS722" s="108"/>
      <c r="AT722" s="108"/>
      <c r="AU722" s="108"/>
      <c r="AV722" s="108"/>
      <c r="AW722" s="108"/>
      <c r="AX722" s="108"/>
      <c r="AY722" s="108"/>
      <c r="AZ722" s="108"/>
      <c r="BA722" s="108"/>
      <c r="BB722" s="108"/>
      <c r="BC722" s="108"/>
      <c r="BD722" s="108"/>
      <c r="BE722" s="108"/>
      <c r="BF722" s="108"/>
      <c r="BG722" s="108"/>
      <c r="BH722" s="108"/>
      <c r="BI722" s="108"/>
      <c r="BJ722" s="108"/>
      <c r="BK722" s="108"/>
      <c r="BL722" s="108"/>
      <c r="BM722" s="108"/>
      <c r="BN722" s="108"/>
    </row>
    <row r="723" spans="1:66" ht="15.75" customHeight="1">
      <c r="A723" s="107"/>
      <c r="B723" s="107"/>
      <c r="C723" s="107"/>
      <c r="D723" s="107"/>
      <c r="E723" s="107"/>
      <c r="F723" s="107"/>
      <c r="G723" s="107"/>
      <c r="H723" s="107"/>
      <c r="I723" s="107"/>
      <c r="J723" s="107"/>
      <c r="K723" s="107"/>
      <c r="L723" s="107"/>
      <c r="M723" s="107"/>
      <c r="N723" s="107"/>
      <c r="O723" s="107"/>
      <c r="P723" s="107"/>
      <c r="Q723" s="107"/>
      <c r="R723" s="108"/>
      <c r="S723" s="108"/>
      <c r="T723" s="108"/>
      <c r="U723" s="108"/>
      <c r="V723" s="108"/>
      <c r="W723" s="108"/>
      <c r="X723" s="108"/>
      <c r="Y723" s="108"/>
      <c r="Z723" s="108"/>
      <c r="AA723" s="108"/>
      <c r="AB723" s="108"/>
      <c r="AC723" s="108"/>
      <c r="AD723" s="108"/>
      <c r="AE723" s="108"/>
      <c r="AF723" s="108"/>
      <c r="AG723" s="108"/>
      <c r="AH723" s="108"/>
      <c r="AI723" s="108"/>
      <c r="AJ723" s="108"/>
      <c r="AK723" s="108"/>
      <c r="AL723" s="108"/>
      <c r="AM723" s="108"/>
      <c r="AN723" s="108"/>
      <c r="AO723" s="108"/>
      <c r="AP723" s="108"/>
      <c r="AQ723" s="108"/>
      <c r="AR723" s="108"/>
      <c r="AS723" s="108"/>
      <c r="AT723" s="108"/>
      <c r="AU723" s="108"/>
      <c r="AV723" s="108"/>
      <c r="AW723" s="108"/>
      <c r="AX723" s="108"/>
      <c r="AY723" s="108"/>
      <c r="AZ723" s="108"/>
      <c r="BA723" s="108"/>
      <c r="BB723" s="108"/>
      <c r="BC723" s="108"/>
      <c r="BD723" s="108"/>
      <c r="BE723" s="108"/>
      <c r="BF723" s="108"/>
      <c r="BG723" s="108"/>
      <c r="BH723" s="108"/>
      <c r="BI723" s="108"/>
      <c r="BJ723" s="108"/>
      <c r="BK723" s="108"/>
      <c r="BL723" s="108"/>
      <c r="BM723" s="108"/>
      <c r="BN723" s="108"/>
    </row>
    <row r="724" spans="1:66" ht="15.75" customHeight="1">
      <c r="A724" s="107"/>
      <c r="B724" s="107"/>
      <c r="C724" s="107"/>
      <c r="D724" s="107"/>
      <c r="E724" s="107"/>
      <c r="F724" s="107"/>
      <c r="G724" s="107"/>
      <c r="H724" s="107"/>
      <c r="I724" s="107"/>
      <c r="J724" s="107"/>
      <c r="K724" s="107"/>
      <c r="L724" s="107"/>
      <c r="M724" s="107"/>
      <c r="N724" s="107"/>
      <c r="O724" s="107"/>
      <c r="P724" s="107"/>
      <c r="Q724" s="107"/>
      <c r="R724" s="108"/>
      <c r="S724" s="108"/>
      <c r="T724" s="108"/>
      <c r="U724" s="108"/>
      <c r="V724" s="108"/>
      <c r="W724" s="108"/>
      <c r="X724" s="108"/>
      <c r="Y724" s="108"/>
      <c r="Z724" s="108"/>
      <c r="AA724" s="108"/>
      <c r="AB724" s="108"/>
      <c r="AC724" s="108"/>
      <c r="AD724" s="108"/>
      <c r="AE724" s="108"/>
      <c r="AF724" s="108"/>
      <c r="AG724" s="108"/>
      <c r="AH724" s="108"/>
      <c r="AI724" s="108"/>
      <c r="AJ724" s="108"/>
      <c r="AK724" s="108"/>
      <c r="AL724" s="108"/>
      <c r="AM724" s="108"/>
      <c r="AN724" s="108"/>
      <c r="AO724" s="108"/>
      <c r="AP724" s="108"/>
      <c r="AQ724" s="108"/>
      <c r="AR724" s="108"/>
      <c r="AS724" s="108"/>
      <c r="AT724" s="108"/>
      <c r="AU724" s="108"/>
      <c r="AV724" s="108"/>
      <c r="AW724" s="108"/>
      <c r="AX724" s="108"/>
      <c r="AY724" s="108"/>
      <c r="AZ724" s="108"/>
      <c r="BA724" s="108"/>
      <c r="BB724" s="108"/>
      <c r="BC724" s="108"/>
      <c r="BD724" s="108"/>
      <c r="BE724" s="108"/>
      <c r="BF724" s="108"/>
      <c r="BG724" s="108"/>
      <c r="BH724" s="108"/>
      <c r="BI724" s="108"/>
      <c r="BJ724" s="108"/>
      <c r="BK724" s="108"/>
      <c r="BL724" s="108"/>
      <c r="BM724" s="108"/>
      <c r="BN724" s="108"/>
    </row>
    <row r="725" spans="1:66" ht="15.75" customHeight="1">
      <c r="A725" s="107"/>
      <c r="B725" s="107"/>
      <c r="C725" s="107"/>
      <c r="D725" s="107"/>
      <c r="E725" s="107"/>
      <c r="F725" s="107"/>
      <c r="G725" s="107"/>
      <c r="H725" s="107"/>
      <c r="I725" s="107"/>
      <c r="J725" s="107"/>
      <c r="K725" s="107"/>
      <c r="L725" s="107"/>
      <c r="M725" s="107"/>
      <c r="N725" s="107"/>
      <c r="O725" s="107"/>
      <c r="P725" s="107"/>
      <c r="Q725" s="107"/>
      <c r="R725" s="108"/>
      <c r="S725" s="108"/>
      <c r="T725" s="108"/>
      <c r="U725" s="108"/>
      <c r="V725" s="108"/>
      <c r="W725" s="108"/>
      <c r="X725" s="108"/>
      <c r="Y725" s="108"/>
      <c r="Z725" s="108"/>
      <c r="AA725" s="108"/>
      <c r="AB725" s="108"/>
      <c r="AC725" s="108"/>
      <c r="AD725" s="108"/>
      <c r="AE725" s="108"/>
      <c r="AF725" s="108"/>
      <c r="AG725" s="108"/>
      <c r="AH725" s="108"/>
      <c r="AI725" s="108"/>
      <c r="AJ725" s="108"/>
      <c r="AK725" s="108"/>
      <c r="AL725" s="108"/>
      <c r="AM725" s="108"/>
      <c r="AN725" s="108"/>
      <c r="AO725" s="108"/>
      <c r="AP725" s="108"/>
      <c r="AQ725" s="108"/>
      <c r="AR725" s="108"/>
      <c r="AS725" s="108"/>
      <c r="AT725" s="108"/>
      <c r="AU725" s="108"/>
      <c r="AV725" s="108"/>
      <c r="AW725" s="108"/>
      <c r="AX725" s="108"/>
      <c r="AY725" s="108"/>
      <c r="AZ725" s="108"/>
      <c r="BA725" s="108"/>
      <c r="BB725" s="108"/>
      <c r="BC725" s="108"/>
      <c r="BD725" s="108"/>
      <c r="BE725" s="108"/>
      <c r="BF725" s="108"/>
      <c r="BG725" s="108"/>
      <c r="BH725" s="108"/>
      <c r="BI725" s="108"/>
      <c r="BJ725" s="108"/>
      <c r="BK725" s="108"/>
      <c r="BL725" s="108"/>
      <c r="BM725" s="108"/>
      <c r="BN725" s="108"/>
    </row>
    <row r="726" spans="1:66" ht="15.75" customHeight="1">
      <c r="A726" s="107"/>
      <c r="B726" s="107"/>
      <c r="C726" s="107"/>
      <c r="D726" s="107"/>
      <c r="E726" s="107"/>
      <c r="F726" s="107"/>
      <c r="G726" s="107"/>
      <c r="H726" s="107"/>
      <c r="I726" s="107"/>
      <c r="J726" s="107"/>
      <c r="K726" s="107"/>
      <c r="L726" s="107"/>
      <c r="M726" s="107"/>
      <c r="N726" s="107"/>
      <c r="O726" s="107"/>
      <c r="P726" s="107"/>
      <c r="Q726" s="107"/>
      <c r="R726" s="108"/>
      <c r="S726" s="108"/>
      <c r="T726" s="108"/>
      <c r="U726" s="108"/>
      <c r="V726" s="108"/>
      <c r="W726" s="108"/>
      <c r="X726" s="108"/>
      <c r="Y726" s="108"/>
      <c r="Z726" s="108"/>
      <c r="AA726" s="108"/>
      <c r="AB726" s="108"/>
      <c r="AC726" s="108"/>
      <c r="AD726" s="108"/>
      <c r="AE726" s="108"/>
      <c r="AF726" s="108"/>
      <c r="AG726" s="108"/>
      <c r="AH726" s="108"/>
      <c r="AI726" s="108"/>
      <c r="AJ726" s="108"/>
      <c r="AK726" s="108"/>
      <c r="AL726" s="108"/>
      <c r="AM726" s="108"/>
      <c r="AN726" s="108"/>
      <c r="AO726" s="108"/>
      <c r="AP726" s="108"/>
      <c r="AQ726" s="108"/>
      <c r="AR726" s="108"/>
      <c r="AS726" s="108"/>
      <c r="AT726" s="108"/>
      <c r="AU726" s="108"/>
      <c r="AV726" s="108"/>
      <c r="AW726" s="108"/>
      <c r="AX726" s="108"/>
      <c r="AY726" s="108"/>
      <c r="AZ726" s="108"/>
      <c r="BA726" s="108"/>
      <c r="BB726" s="108"/>
      <c r="BC726" s="108"/>
      <c r="BD726" s="108"/>
      <c r="BE726" s="108"/>
      <c r="BF726" s="108"/>
      <c r="BG726" s="108"/>
      <c r="BH726" s="108"/>
      <c r="BI726" s="108"/>
      <c r="BJ726" s="108"/>
      <c r="BK726" s="108"/>
      <c r="BL726" s="108"/>
      <c r="BM726" s="108"/>
      <c r="BN726" s="108"/>
    </row>
    <row r="727" spans="1:66" ht="15.75" customHeight="1">
      <c r="A727" s="107"/>
      <c r="B727" s="107"/>
      <c r="C727" s="107"/>
      <c r="D727" s="107"/>
      <c r="E727" s="107"/>
      <c r="F727" s="107"/>
      <c r="G727" s="107"/>
      <c r="H727" s="107"/>
      <c r="I727" s="107"/>
      <c r="J727" s="107"/>
      <c r="K727" s="107"/>
      <c r="L727" s="107"/>
      <c r="M727" s="107"/>
      <c r="N727" s="107"/>
      <c r="O727" s="107"/>
      <c r="P727" s="107"/>
      <c r="Q727" s="107"/>
      <c r="R727" s="108"/>
      <c r="S727" s="108"/>
      <c r="T727" s="108"/>
      <c r="U727" s="108"/>
      <c r="V727" s="108"/>
      <c r="W727" s="108"/>
      <c r="X727" s="108"/>
      <c r="Y727" s="108"/>
      <c r="Z727" s="108"/>
      <c r="AA727" s="108"/>
      <c r="AB727" s="108"/>
      <c r="AC727" s="108"/>
      <c r="AD727" s="108"/>
      <c r="AE727" s="108"/>
      <c r="AF727" s="108"/>
      <c r="AG727" s="108"/>
      <c r="AH727" s="108"/>
      <c r="AI727" s="108"/>
      <c r="AJ727" s="108"/>
      <c r="AK727" s="108"/>
      <c r="AL727" s="108"/>
      <c r="AM727" s="108"/>
      <c r="AN727" s="108"/>
      <c r="AO727" s="108"/>
      <c r="AP727" s="108"/>
      <c r="AQ727" s="108"/>
      <c r="AR727" s="108"/>
      <c r="AS727" s="108"/>
      <c r="AT727" s="108"/>
      <c r="AU727" s="108"/>
      <c r="AV727" s="108"/>
      <c r="AW727" s="108"/>
      <c r="AX727" s="108"/>
      <c r="AY727" s="108"/>
      <c r="AZ727" s="108"/>
      <c r="BA727" s="108"/>
      <c r="BB727" s="108"/>
      <c r="BC727" s="108"/>
      <c r="BD727" s="108"/>
      <c r="BE727" s="108"/>
      <c r="BF727" s="108"/>
      <c r="BG727" s="108"/>
      <c r="BH727" s="108"/>
      <c r="BI727" s="108"/>
      <c r="BJ727" s="108"/>
      <c r="BK727" s="108"/>
      <c r="BL727" s="108"/>
      <c r="BM727" s="108"/>
      <c r="BN727" s="108"/>
    </row>
    <row r="728" spans="1:66" ht="15.75" customHeight="1">
      <c r="A728" s="107"/>
      <c r="B728" s="107"/>
      <c r="C728" s="107"/>
      <c r="D728" s="107"/>
      <c r="E728" s="107"/>
      <c r="F728" s="107"/>
      <c r="G728" s="107"/>
      <c r="H728" s="107"/>
      <c r="I728" s="107"/>
      <c r="J728" s="107"/>
      <c r="K728" s="107"/>
      <c r="L728" s="107"/>
      <c r="M728" s="107"/>
      <c r="N728" s="107"/>
      <c r="O728" s="107"/>
      <c r="P728" s="107"/>
      <c r="Q728" s="107"/>
      <c r="R728" s="108"/>
      <c r="S728" s="108"/>
      <c r="T728" s="108"/>
      <c r="U728" s="108"/>
      <c r="V728" s="108"/>
      <c r="W728" s="108"/>
      <c r="X728" s="108"/>
      <c r="Y728" s="108"/>
      <c r="Z728" s="108"/>
      <c r="AA728" s="108"/>
      <c r="AB728" s="108"/>
      <c r="AC728" s="108"/>
      <c r="AD728" s="108"/>
      <c r="AE728" s="108"/>
      <c r="AF728" s="108"/>
      <c r="AG728" s="108"/>
      <c r="AH728" s="108"/>
      <c r="AI728" s="108"/>
      <c r="AJ728" s="108"/>
      <c r="AK728" s="108"/>
      <c r="AL728" s="108"/>
      <c r="AM728" s="108"/>
      <c r="AN728" s="108"/>
      <c r="AO728" s="108"/>
      <c r="AP728" s="108"/>
      <c r="AQ728" s="108"/>
      <c r="AR728" s="108"/>
      <c r="AS728" s="108"/>
      <c r="AT728" s="108"/>
      <c r="AU728" s="108"/>
      <c r="AV728" s="108"/>
      <c r="AW728" s="108"/>
      <c r="AX728" s="108"/>
      <c r="AY728" s="108"/>
      <c r="AZ728" s="108"/>
      <c r="BA728" s="108"/>
      <c r="BB728" s="108"/>
      <c r="BC728" s="108"/>
      <c r="BD728" s="108"/>
      <c r="BE728" s="108"/>
      <c r="BF728" s="108"/>
      <c r="BG728" s="108"/>
      <c r="BH728" s="108"/>
      <c r="BI728" s="108"/>
      <c r="BJ728" s="108"/>
      <c r="BK728" s="108"/>
      <c r="BL728" s="108"/>
      <c r="BM728" s="108"/>
      <c r="BN728" s="108"/>
    </row>
    <row r="729" spans="1:66" ht="15.75" customHeight="1">
      <c r="A729" s="107"/>
      <c r="B729" s="107"/>
      <c r="C729" s="107"/>
      <c r="D729" s="107"/>
      <c r="E729" s="107"/>
      <c r="F729" s="107"/>
      <c r="G729" s="107"/>
      <c r="H729" s="107"/>
      <c r="I729" s="107"/>
      <c r="J729" s="107"/>
      <c r="K729" s="107"/>
      <c r="L729" s="107"/>
      <c r="M729" s="107"/>
      <c r="N729" s="107"/>
      <c r="O729" s="107"/>
      <c r="P729" s="107"/>
      <c r="Q729" s="107"/>
      <c r="R729" s="108"/>
      <c r="S729" s="108"/>
      <c r="T729" s="108"/>
      <c r="U729" s="108"/>
      <c r="V729" s="108"/>
      <c r="W729" s="108"/>
      <c r="X729" s="108"/>
      <c r="Y729" s="108"/>
      <c r="Z729" s="108"/>
      <c r="AA729" s="108"/>
      <c r="AB729" s="108"/>
      <c r="AC729" s="108"/>
      <c r="AD729" s="108"/>
      <c r="AE729" s="108"/>
      <c r="AF729" s="108"/>
      <c r="AG729" s="108"/>
      <c r="AH729" s="108"/>
      <c r="AI729" s="108"/>
      <c r="AJ729" s="108"/>
      <c r="AK729" s="108"/>
      <c r="AL729" s="108"/>
      <c r="AM729" s="108"/>
      <c r="AN729" s="108"/>
      <c r="AO729" s="108"/>
      <c r="AP729" s="108"/>
      <c r="AQ729" s="108"/>
      <c r="AR729" s="108"/>
      <c r="AS729" s="108"/>
      <c r="AT729" s="108"/>
      <c r="AU729" s="108"/>
      <c r="AV729" s="108"/>
      <c r="AW729" s="108"/>
      <c r="AX729" s="108"/>
      <c r="AY729" s="108"/>
      <c r="AZ729" s="108"/>
      <c r="BA729" s="108"/>
      <c r="BB729" s="108"/>
      <c r="BC729" s="108"/>
      <c r="BD729" s="108"/>
      <c r="BE729" s="108"/>
      <c r="BF729" s="108"/>
      <c r="BG729" s="108"/>
      <c r="BH729" s="108"/>
      <c r="BI729" s="108"/>
      <c r="BJ729" s="108"/>
      <c r="BK729" s="108"/>
      <c r="BL729" s="108"/>
      <c r="BM729" s="108"/>
      <c r="BN729" s="108"/>
    </row>
    <row r="730" spans="1:66" ht="15.75" customHeight="1">
      <c r="A730" s="107"/>
      <c r="B730" s="107"/>
      <c r="C730" s="107"/>
      <c r="D730" s="107"/>
      <c r="E730" s="107"/>
      <c r="F730" s="107"/>
      <c r="G730" s="107"/>
      <c r="H730" s="107"/>
      <c r="I730" s="107"/>
      <c r="J730" s="107"/>
      <c r="K730" s="107"/>
      <c r="L730" s="107"/>
      <c r="M730" s="107"/>
      <c r="N730" s="107"/>
      <c r="O730" s="107"/>
      <c r="P730" s="107"/>
      <c r="Q730" s="107"/>
      <c r="R730" s="108"/>
      <c r="S730" s="108"/>
      <c r="T730" s="108"/>
      <c r="U730" s="108"/>
      <c r="V730" s="108"/>
      <c r="W730" s="108"/>
      <c r="X730" s="108"/>
      <c r="Y730" s="108"/>
      <c r="Z730" s="108"/>
      <c r="AA730" s="108"/>
      <c r="AB730" s="108"/>
      <c r="AC730" s="108"/>
      <c r="AD730" s="108"/>
      <c r="AE730" s="108"/>
      <c r="AF730" s="108"/>
      <c r="AG730" s="108"/>
      <c r="AH730" s="108"/>
      <c r="AI730" s="108"/>
      <c r="AJ730" s="108"/>
      <c r="AK730" s="108"/>
      <c r="AL730" s="108"/>
      <c r="AM730" s="108"/>
      <c r="AN730" s="108"/>
      <c r="AO730" s="108"/>
      <c r="AP730" s="108"/>
      <c r="AQ730" s="108"/>
      <c r="AR730" s="108"/>
      <c r="AS730" s="108"/>
      <c r="AT730" s="108"/>
      <c r="AU730" s="108"/>
      <c r="AV730" s="108"/>
      <c r="AW730" s="108"/>
      <c r="AX730" s="108"/>
      <c r="AY730" s="108"/>
      <c r="AZ730" s="108"/>
      <c r="BA730" s="108"/>
      <c r="BB730" s="108"/>
      <c r="BC730" s="108"/>
      <c r="BD730" s="108"/>
      <c r="BE730" s="108"/>
      <c r="BF730" s="108"/>
      <c r="BG730" s="108"/>
      <c r="BH730" s="108"/>
      <c r="BI730" s="108"/>
      <c r="BJ730" s="108"/>
      <c r="BK730" s="108"/>
      <c r="BL730" s="108"/>
      <c r="BM730" s="108"/>
      <c r="BN730" s="108"/>
    </row>
    <row r="731" spans="1:66" ht="15.75" customHeight="1">
      <c r="A731" s="107"/>
      <c r="B731" s="107"/>
      <c r="C731" s="107"/>
      <c r="D731" s="107"/>
      <c r="E731" s="107"/>
      <c r="F731" s="107"/>
      <c r="G731" s="107"/>
      <c r="H731" s="107"/>
      <c r="I731" s="107"/>
      <c r="J731" s="107"/>
      <c r="K731" s="107"/>
      <c r="L731" s="107"/>
      <c r="M731" s="107"/>
      <c r="N731" s="107"/>
      <c r="O731" s="107"/>
      <c r="P731" s="107"/>
      <c r="Q731" s="107"/>
      <c r="R731" s="108"/>
      <c r="S731" s="108"/>
      <c r="T731" s="108"/>
      <c r="U731" s="108"/>
      <c r="V731" s="108"/>
      <c r="W731" s="108"/>
      <c r="X731" s="108"/>
      <c r="Y731" s="108"/>
      <c r="Z731" s="108"/>
      <c r="AA731" s="108"/>
      <c r="AB731" s="108"/>
      <c r="AC731" s="108"/>
      <c r="AD731" s="108"/>
      <c r="AE731" s="108"/>
      <c r="AF731" s="108"/>
      <c r="AG731" s="108"/>
      <c r="AH731" s="108"/>
      <c r="AI731" s="108"/>
      <c r="AJ731" s="108"/>
      <c r="AK731" s="108"/>
      <c r="AL731" s="108"/>
      <c r="AM731" s="108"/>
      <c r="AN731" s="108"/>
      <c r="AO731" s="108"/>
      <c r="AP731" s="108"/>
      <c r="AQ731" s="108"/>
      <c r="AR731" s="108"/>
      <c r="AS731" s="108"/>
      <c r="AT731" s="108"/>
      <c r="AU731" s="108"/>
      <c r="AV731" s="108"/>
      <c r="AW731" s="108"/>
      <c r="AX731" s="108"/>
      <c r="AY731" s="108"/>
      <c r="AZ731" s="108"/>
      <c r="BA731" s="108"/>
      <c r="BB731" s="108"/>
      <c r="BC731" s="108"/>
      <c r="BD731" s="108"/>
      <c r="BE731" s="108"/>
      <c r="BF731" s="108"/>
      <c r="BG731" s="108"/>
      <c r="BH731" s="108"/>
      <c r="BI731" s="108"/>
      <c r="BJ731" s="108"/>
      <c r="BK731" s="108"/>
      <c r="BL731" s="108"/>
      <c r="BM731" s="108"/>
      <c r="BN731" s="108"/>
    </row>
    <row r="732" spans="1:66" ht="15.75" customHeight="1">
      <c r="A732" s="107"/>
      <c r="B732" s="107"/>
      <c r="C732" s="107"/>
      <c r="D732" s="107"/>
      <c r="E732" s="107"/>
      <c r="F732" s="107"/>
      <c r="G732" s="107"/>
      <c r="H732" s="107"/>
      <c r="I732" s="107"/>
      <c r="J732" s="107"/>
      <c r="K732" s="107"/>
      <c r="L732" s="107"/>
      <c r="M732" s="107"/>
      <c r="N732" s="107"/>
      <c r="O732" s="107"/>
      <c r="P732" s="107"/>
      <c r="Q732" s="107"/>
      <c r="R732" s="108"/>
      <c r="S732" s="108"/>
      <c r="T732" s="108"/>
      <c r="U732" s="108"/>
      <c r="V732" s="108"/>
      <c r="W732" s="108"/>
      <c r="X732" s="108"/>
      <c r="Y732" s="108"/>
      <c r="Z732" s="108"/>
      <c r="AA732" s="108"/>
      <c r="AB732" s="108"/>
      <c r="AC732" s="108"/>
      <c r="AD732" s="108"/>
      <c r="AE732" s="108"/>
      <c r="AF732" s="108"/>
      <c r="AG732" s="108"/>
      <c r="AH732" s="108"/>
      <c r="AI732" s="108"/>
      <c r="AJ732" s="108"/>
      <c r="AK732" s="108"/>
      <c r="AL732" s="108"/>
      <c r="AM732" s="108"/>
      <c r="AN732" s="108"/>
      <c r="AO732" s="108"/>
      <c r="AP732" s="108"/>
      <c r="AQ732" s="108"/>
      <c r="AR732" s="108"/>
      <c r="AS732" s="108"/>
      <c r="AT732" s="108"/>
      <c r="AU732" s="108"/>
      <c r="AV732" s="108"/>
      <c r="AW732" s="108"/>
      <c r="AX732" s="108"/>
      <c r="AY732" s="108"/>
      <c r="AZ732" s="108"/>
      <c r="BA732" s="108"/>
      <c r="BB732" s="108"/>
      <c r="BC732" s="108"/>
      <c r="BD732" s="108"/>
      <c r="BE732" s="108"/>
      <c r="BF732" s="108"/>
      <c r="BG732" s="108"/>
      <c r="BH732" s="108"/>
      <c r="BI732" s="108"/>
      <c r="BJ732" s="108"/>
      <c r="BK732" s="108"/>
      <c r="BL732" s="108"/>
      <c r="BM732" s="108"/>
      <c r="BN732" s="108"/>
    </row>
    <row r="733" spans="1:66" ht="15.75" customHeight="1">
      <c r="A733" s="107"/>
      <c r="B733" s="107"/>
      <c r="C733" s="107"/>
      <c r="D733" s="107"/>
      <c r="E733" s="107"/>
      <c r="F733" s="107"/>
      <c r="G733" s="107"/>
      <c r="H733" s="107"/>
      <c r="I733" s="107"/>
      <c r="J733" s="107"/>
      <c r="K733" s="107"/>
      <c r="L733" s="107"/>
      <c r="M733" s="107"/>
      <c r="N733" s="107"/>
      <c r="O733" s="107"/>
      <c r="P733" s="107"/>
      <c r="Q733" s="107"/>
      <c r="R733" s="108"/>
      <c r="S733" s="108"/>
      <c r="T733" s="108"/>
      <c r="U733" s="108"/>
      <c r="V733" s="108"/>
      <c r="W733" s="108"/>
      <c r="X733" s="108"/>
      <c r="Y733" s="108"/>
      <c r="Z733" s="108"/>
      <c r="AA733" s="108"/>
      <c r="AB733" s="108"/>
      <c r="AC733" s="108"/>
      <c r="AD733" s="108"/>
      <c r="AE733" s="108"/>
      <c r="AF733" s="108"/>
      <c r="AG733" s="108"/>
      <c r="AH733" s="108"/>
      <c r="AI733" s="108"/>
      <c r="AJ733" s="108"/>
      <c r="AK733" s="108"/>
      <c r="AL733" s="108"/>
      <c r="AM733" s="108"/>
      <c r="AN733" s="108"/>
      <c r="AO733" s="108"/>
      <c r="AP733" s="108"/>
      <c r="AQ733" s="108"/>
      <c r="AR733" s="108"/>
      <c r="AS733" s="108"/>
      <c r="AT733" s="108"/>
      <c r="AU733" s="108"/>
      <c r="AV733" s="108"/>
      <c r="AW733" s="108"/>
      <c r="AX733" s="108"/>
      <c r="AY733" s="108"/>
      <c r="AZ733" s="108"/>
      <c r="BA733" s="108"/>
      <c r="BB733" s="108"/>
      <c r="BC733" s="108"/>
      <c r="BD733" s="108"/>
      <c r="BE733" s="108"/>
      <c r="BF733" s="108"/>
      <c r="BG733" s="108"/>
      <c r="BH733" s="108"/>
      <c r="BI733" s="108"/>
      <c r="BJ733" s="108"/>
      <c r="BK733" s="108"/>
      <c r="BL733" s="108"/>
      <c r="BM733" s="108"/>
      <c r="BN733" s="108"/>
    </row>
    <row r="734" spans="1:66" ht="15.75" customHeight="1">
      <c r="A734" s="107"/>
      <c r="B734" s="107"/>
      <c r="C734" s="107"/>
      <c r="D734" s="107"/>
      <c r="E734" s="107"/>
      <c r="F734" s="107"/>
      <c r="G734" s="107"/>
      <c r="H734" s="107"/>
      <c r="I734" s="107"/>
      <c r="J734" s="107"/>
      <c r="K734" s="107"/>
      <c r="L734" s="107"/>
      <c r="M734" s="107"/>
      <c r="N734" s="107"/>
      <c r="O734" s="107"/>
      <c r="P734" s="107"/>
      <c r="Q734" s="107"/>
      <c r="R734" s="108"/>
      <c r="S734" s="108"/>
      <c r="T734" s="108"/>
      <c r="U734" s="108"/>
      <c r="V734" s="108"/>
      <c r="W734" s="108"/>
      <c r="X734" s="108"/>
      <c r="Y734" s="108"/>
      <c r="Z734" s="108"/>
      <c r="AA734" s="108"/>
      <c r="AB734" s="108"/>
      <c r="AC734" s="108"/>
      <c r="AD734" s="108"/>
      <c r="AE734" s="108"/>
      <c r="AF734" s="108"/>
      <c r="AG734" s="108"/>
      <c r="AH734" s="108"/>
      <c r="AI734" s="108"/>
      <c r="AJ734" s="108"/>
      <c r="AK734" s="108"/>
      <c r="AL734" s="108"/>
      <c r="AM734" s="108"/>
      <c r="AN734" s="108"/>
      <c r="AO734" s="108"/>
      <c r="AP734" s="108"/>
      <c r="AQ734" s="108"/>
      <c r="AR734" s="108"/>
      <c r="AS734" s="108"/>
      <c r="AT734" s="108"/>
      <c r="AU734" s="108"/>
      <c r="AV734" s="108"/>
      <c r="AW734" s="108"/>
      <c r="AX734" s="108"/>
      <c r="AY734" s="108"/>
      <c r="AZ734" s="108"/>
      <c r="BA734" s="108"/>
      <c r="BB734" s="108"/>
      <c r="BC734" s="108"/>
      <c r="BD734" s="108"/>
      <c r="BE734" s="108"/>
      <c r="BF734" s="108"/>
      <c r="BG734" s="108"/>
      <c r="BH734" s="108"/>
      <c r="BI734" s="108"/>
      <c r="BJ734" s="108"/>
      <c r="BK734" s="108"/>
      <c r="BL734" s="108"/>
      <c r="BM734" s="108"/>
      <c r="BN734" s="108"/>
    </row>
    <row r="735" spans="1:66" ht="15.75" customHeight="1">
      <c r="A735" s="107"/>
      <c r="B735" s="107"/>
      <c r="C735" s="107"/>
      <c r="D735" s="107"/>
      <c r="E735" s="107"/>
      <c r="F735" s="107"/>
      <c r="G735" s="107"/>
      <c r="H735" s="107"/>
      <c r="I735" s="107"/>
      <c r="J735" s="107"/>
      <c r="K735" s="107"/>
      <c r="L735" s="107"/>
      <c r="M735" s="107"/>
      <c r="N735" s="107"/>
      <c r="O735" s="107"/>
      <c r="P735" s="107"/>
      <c r="Q735" s="107"/>
      <c r="R735" s="108"/>
      <c r="S735" s="108"/>
      <c r="T735" s="108"/>
      <c r="U735" s="108"/>
      <c r="V735" s="108"/>
      <c r="W735" s="108"/>
      <c r="X735" s="108"/>
      <c r="Y735" s="108"/>
      <c r="Z735" s="108"/>
      <c r="AA735" s="108"/>
      <c r="AB735" s="108"/>
      <c r="AC735" s="108"/>
      <c r="AD735" s="108"/>
      <c r="AE735" s="108"/>
      <c r="AF735" s="108"/>
      <c r="AG735" s="108"/>
      <c r="AH735" s="108"/>
      <c r="AI735" s="108"/>
      <c r="AJ735" s="108"/>
      <c r="AK735" s="108"/>
      <c r="AL735" s="108"/>
      <c r="AM735" s="108"/>
      <c r="AN735" s="108"/>
      <c r="AO735" s="108"/>
      <c r="AP735" s="108"/>
      <c r="AQ735" s="108"/>
      <c r="AR735" s="108"/>
      <c r="AS735" s="108"/>
      <c r="AT735" s="108"/>
      <c r="AU735" s="108"/>
      <c r="AV735" s="108"/>
      <c r="AW735" s="108"/>
      <c r="AX735" s="108"/>
      <c r="AY735" s="108"/>
      <c r="AZ735" s="108"/>
      <c r="BA735" s="108"/>
      <c r="BB735" s="108"/>
      <c r="BC735" s="108"/>
      <c r="BD735" s="108"/>
      <c r="BE735" s="108"/>
      <c r="BF735" s="108"/>
      <c r="BG735" s="108"/>
      <c r="BH735" s="108"/>
      <c r="BI735" s="108"/>
      <c r="BJ735" s="108"/>
      <c r="BK735" s="108"/>
      <c r="BL735" s="108"/>
      <c r="BM735" s="108"/>
      <c r="BN735" s="108"/>
    </row>
    <row r="736" spans="1:66" ht="15.75" customHeight="1">
      <c r="A736" s="107"/>
      <c r="B736" s="107"/>
      <c r="C736" s="107"/>
      <c r="D736" s="107"/>
      <c r="E736" s="107"/>
      <c r="F736" s="107"/>
      <c r="G736" s="107"/>
      <c r="H736" s="107"/>
      <c r="I736" s="107"/>
      <c r="J736" s="107"/>
      <c r="K736" s="107"/>
      <c r="L736" s="107"/>
      <c r="M736" s="107"/>
      <c r="N736" s="107"/>
      <c r="O736" s="107"/>
      <c r="P736" s="107"/>
      <c r="Q736" s="107"/>
      <c r="R736" s="108"/>
      <c r="S736" s="108"/>
      <c r="T736" s="108"/>
      <c r="U736" s="108"/>
      <c r="V736" s="108"/>
      <c r="W736" s="108"/>
      <c r="X736" s="108"/>
      <c r="Y736" s="108"/>
      <c r="Z736" s="108"/>
      <c r="AA736" s="108"/>
      <c r="AB736" s="108"/>
      <c r="AC736" s="108"/>
      <c r="AD736" s="108"/>
      <c r="AE736" s="108"/>
      <c r="AF736" s="108"/>
      <c r="AG736" s="108"/>
      <c r="AH736" s="108"/>
      <c r="AI736" s="108"/>
      <c r="AJ736" s="108"/>
      <c r="AK736" s="108"/>
      <c r="AL736" s="108"/>
      <c r="AM736" s="108"/>
      <c r="AN736" s="108"/>
      <c r="AO736" s="108"/>
      <c r="AP736" s="108"/>
      <c r="AQ736" s="108"/>
      <c r="AR736" s="108"/>
      <c r="AS736" s="108"/>
      <c r="AT736" s="108"/>
      <c r="AU736" s="108"/>
      <c r="AV736" s="108"/>
      <c r="AW736" s="108"/>
      <c r="AX736" s="108"/>
      <c r="AY736" s="108"/>
      <c r="AZ736" s="108"/>
      <c r="BA736" s="108"/>
      <c r="BB736" s="108"/>
      <c r="BC736" s="108"/>
      <c r="BD736" s="108"/>
      <c r="BE736" s="108"/>
      <c r="BF736" s="108"/>
      <c r="BG736" s="108"/>
      <c r="BH736" s="108"/>
      <c r="BI736" s="108"/>
      <c r="BJ736" s="108"/>
      <c r="BK736" s="108"/>
      <c r="BL736" s="108"/>
      <c r="BM736" s="108"/>
      <c r="BN736" s="108"/>
    </row>
    <row r="737" spans="1:66" ht="15.75" customHeight="1">
      <c r="A737" s="107"/>
      <c r="B737" s="107"/>
      <c r="C737" s="107"/>
      <c r="D737" s="107"/>
      <c r="E737" s="107"/>
      <c r="F737" s="107"/>
      <c r="G737" s="107"/>
      <c r="H737" s="107"/>
      <c r="I737" s="107"/>
      <c r="J737" s="107"/>
      <c r="K737" s="107"/>
      <c r="L737" s="107"/>
      <c r="M737" s="107"/>
      <c r="N737" s="107"/>
      <c r="O737" s="107"/>
      <c r="P737" s="107"/>
      <c r="Q737" s="107"/>
      <c r="R737" s="108"/>
      <c r="S737" s="108"/>
      <c r="T737" s="108"/>
      <c r="U737" s="108"/>
      <c r="V737" s="108"/>
      <c r="W737" s="108"/>
      <c r="X737" s="108"/>
      <c r="Y737" s="108"/>
      <c r="Z737" s="108"/>
      <c r="AA737" s="108"/>
      <c r="AB737" s="108"/>
      <c r="AC737" s="108"/>
      <c r="AD737" s="108"/>
      <c r="AE737" s="108"/>
      <c r="AF737" s="108"/>
      <c r="AG737" s="108"/>
      <c r="AH737" s="108"/>
      <c r="AI737" s="108"/>
      <c r="AJ737" s="108"/>
      <c r="AK737" s="108"/>
      <c r="AL737" s="108"/>
      <c r="AM737" s="108"/>
      <c r="AN737" s="108"/>
      <c r="AO737" s="108"/>
      <c r="AP737" s="108"/>
      <c r="AQ737" s="108"/>
      <c r="AR737" s="108"/>
      <c r="AS737" s="108"/>
      <c r="AT737" s="108"/>
      <c r="AU737" s="108"/>
      <c r="AV737" s="108"/>
      <c r="AW737" s="108"/>
      <c r="AX737" s="108"/>
      <c r="AY737" s="108"/>
      <c r="AZ737" s="108"/>
      <c r="BA737" s="108"/>
      <c r="BB737" s="108"/>
      <c r="BC737" s="108"/>
      <c r="BD737" s="108"/>
      <c r="BE737" s="108"/>
      <c r="BF737" s="108"/>
      <c r="BG737" s="108"/>
      <c r="BH737" s="108"/>
      <c r="BI737" s="108"/>
      <c r="BJ737" s="108"/>
      <c r="BK737" s="108"/>
      <c r="BL737" s="108"/>
      <c r="BM737" s="108"/>
      <c r="BN737" s="108"/>
    </row>
    <row r="738" spans="1:66" ht="15.75" customHeight="1">
      <c r="A738" s="107"/>
      <c r="B738" s="107"/>
      <c r="C738" s="107"/>
      <c r="D738" s="107"/>
      <c r="E738" s="107"/>
      <c r="F738" s="107"/>
      <c r="G738" s="107"/>
      <c r="H738" s="107"/>
      <c r="I738" s="107"/>
      <c r="J738" s="107"/>
      <c r="K738" s="107"/>
      <c r="L738" s="107"/>
      <c r="M738" s="107"/>
      <c r="N738" s="107"/>
      <c r="O738" s="107"/>
      <c r="P738" s="107"/>
      <c r="Q738" s="107"/>
      <c r="R738" s="108"/>
      <c r="S738" s="108"/>
      <c r="T738" s="108"/>
      <c r="U738" s="108"/>
      <c r="V738" s="108"/>
      <c r="W738" s="108"/>
      <c r="X738" s="108"/>
      <c r="Y738" s="108"/>
      <c r="Z738" s="108"/>
      <c r="AA738" s="108"/>
      <c r="AB738" s="108"/>
      <c r="AC738" s="108"/>
      <c r="AD738" s="108"/>
      <c r="AE738" s="108"/>
      <c r="AF738" s="108"/>
      <c r="AG738" s="108"/>
      <c r="AH738" s="108"/>
      <c r="AI738" s="108"/>
      <c r="AJ738" s="108"/>
      <c r="AK738" s="108"/>
      <c r="AL738" s="108"/>
      <c r="AM738" s="108"/>
      <c r="AN738" s="108"/>
      <c r="AO738" s="108"/>
      <c r="AP738" s="108"/>
      <c r="AQ738" s="108"/>
      <c r="AR738" s="108"/>
      <c r="AS738" s="108"/>
      <c r="AT738" s="108"/>
      <c r="AU738" s="108"/>
      <c r="AV738" s="108"/>
      <c r="AW738" s="108"/>
      <c r="AX738" s="108"/>
      <c r="AY738" s="108"/>
      <c r="AZ738" s="108"/>
      <c r="BA738" s="108"/>
      <c r="BB738" s="108"/>
      <c r="BC738" s="108"/>
      <c r="BD738" s="108"/>
      <c r="BE738" s="108"/>
      <c r="BF738" s="108"/>
      <c r="BG738" s="108"/>
      <c r="BH738" s="108"/>
      <c r="BI738" s="108"/>
      <c r="BJ738" s="108"/>
      <c r="BK738" s="108"/>
      <c r="BL738" s="108"/>
      <c r="BM738" s="108"/>
      <c r="BN738" s="108"/>
    </row>
    <row r="739" spans="1:66" ht="15.75" customHeight="1">
      <c r="A739" s="107"/>
      <c r="B739" s="107"/>
      <c r="C739" s="107"/>
      <c r="D739" s="107"/>
      <c r="E739" s="107"/>
      <c r="F739" s="107"/>
      <c r="G739" s="107"/>
      <c r="H739" s="107"/>
      <c r="I739" s="107"/>
      <c r="J739" s="107"/>
      <c r="K739" s="107"/>
      <c r="L739" s="107"/>
      <c r="M739" s="107"/>
      <c r="N739" s="107"/>
      <c r="O739" s="107"/>
      <c r="P739" s="107"/>
      <c r="Q739" s="107"/>
      <c r="R739" s="108"/>
      <c r="S739" s="108"/>
      <c r="T739" s="108"/>
      <c r="U739" s="108"/>
      <c r="V739" s="108"/>
      <c r="W739" s="108"/>
      <c r="X739" s="108"/>
      <c r="Y739" s="108"/>
      <c r="Z739" s="108"/>
      <c r="AA739" s="108"/>
      <c r="AB739" s="108"/>
      <c r="AC739" s="108"/>
      <c r="AD739" s="108"/>
      <c r="AE739" s="108"/>
      <c r="AF739" s="108"/>
      <c r="AG739" s="108"/>
      <c r="AH739" s="108"/>
      <c r="AI739" s="108"/>
      <c r="AJ739" s="108"/>
      <c r="AK739" s="108"/>
      <c r="AL739" s="108"/>
      <c r="AM739" s="108"/>
      <c r="AN739" s="108"/>
      <c r="AO739" s="108"/>
      <c r="AP739" s="108"/>
      <c r="AQ739" s="108"/>
      <c r="AR739" s="108"/>
      <c r="AS739" s="108"/>
      <c r="AT739" s="108"/>
      <c r="AU739" s="108"/>
      <c r="AV739" s="108"/>
      <c r="AW739" s="108"/>
      <c r="AX739" s="108"/>
      <c r="AY739" s="108"/>
      <c r="AZ739" s="108"/>
      <c r="BA739" s="108"/>
      <c r="BB739" s="108"/>
      <c r="BC739" s="108"/>
      <c r="BD739" s="108"/>
      <c r="BE739" s="108"/>
      <c r="BF739" s="108"/>
      <c r="BG739" s="108"/>
      <c r="BH739" s="108"/>
      <c r="BI739" s="108"/>
      <c r="BJ739" s="108"/>
      <c r="BK739" s="108"/>
      <c r="BL739" s="108"/>
      <c r="BM739" s="108"/>
      <c r="BN739" s="108"/>
    </row>
    <row r="740" spans="1:66" ht="15.75" customHeight="1">
      <c r="A740" s="107"/>
      <c r="B740" s="107"/>
      <c r="C740" s="107"/>
      <c r="D740" s="107"/>
      <c r="E740" s="107"/>
      <c r="F740" s="107"/>
      <c r="G740" s="107"/>
      <c r="H740" s="107"/>
      <c r="I740" s="107"/>
      <c r="J740" s="107"/>
      <c r="K740" s="107"/>
      <c r="L740" s="107"/>
      <c r="M740" s="107"/>
      <c r="N740" s="107"/>
      <c r="O740" s="107"/>
      <c r="P740" s="107"/>
      <c r="Q740" s="107"/>
      <c r="R740" s="108"/>
      <c r="S740" s="108"/>
      <c r="T740" s="108"/>
      <c r="U740" s="108"/>
      <c r="V740" s="108"/>
      <c r="W740" s="108"/>
      <c r="X740" s="108"/>
      <c r="Y740" s="108"/>
      <c r="Z740" s="108"/>
      <c r="AA740" s="108"/>
      <c r="AB740" s="108"/>
      <c r="AC740" s="108"/>
      <c r="AD740" s="108"/>
      <c r="AE740" s="108"/>
      <c r="AF740" s="108"/>
      <c r="AG740" s="108"/>
      <c r="AH740" s="108"/>
      <c r="AI740" s="108"/>
      <c r="AJ740" s="108"/>
      <c r="AK740" s="108"/>
      <c r="AL740" s="108"/>
      <c r="AM740" s="108"/>
      <c r="AN740" s="108"/>
      <c r="AO740" s="108"/>
      <c r="AP740" s="108"/>
      <c r="AQ740" s="108"/>
      <c r="AR740" s="108"/>
      <c r="AS740" s="108"/>
      <c r="AT740" s="108"/>
      <c r="AU740" s="108"/>
      <c r="AV740" s="108"/>
      <c r="AW740" s="108"/>
      <c r="AX740" s="108"/>
      <c r="AY740" s="108"/>
      <c r="AZ740" s="108"/>
      <c r="BA740" s="108"/>
      <c r="BB740" s="108"/>
      <c r="BC740" s="108"/>
      <c r="BD740" s="108"/>
      <c r="BE740" s="108"/>
      <c r="BF740" s="108"/>
      <c r="BG740" s="108"/>
      <c r="BH740" s="108"/>
      <c r="BI740" s="108"/>
      <c r="BJ740" s="108"/>
      <c r="BK740" s="108"/>
      <c r="BL740" s="108"/>
      <c r="BM740" s="108"/>
      <c r="BN740" s="108"/>
    </row>
    <row r="741" spans="1:66" ht="15.75" customHeight="1">
      <c r="A741" s="107"/>
      <c r="B741" s="107"/>
      <c r="C741" s="107"/>
      <c r="D741" s="107"/>
      <c r="E741" s="107"/>
      <c r="F741" s="107"/>
      <c r="G741" s="107"/>
      <c r="H741" s="107"/>
      <c r="I741" s="107"/>
      <c r="J741" s="107"/>
      <c r="K741" s="107"/>
      <c r="L741" s="107"/>
      <c r="M741" s="107"/>
      <c r="N741" s="107"/>
      <c r="O741" s="107"/>
      <c r="P741" s="107"/>
      <c r="Q741" s="107"/>
      <c r="R741" s="108"/>
      <c r="S741" s="108"/>
      <c r="T741" s="108"/>
      <c r="U741" s="108"/>
      <c r="V741" s="108"/>
      <c r="W741" s="108"/>
      <c r="X741" s="108"/>
      <c r="Y741" s="108"/>
      <c r="Z741" s="108"/>
      <c r="AA741" s="108"/>
      <c r="AB741" s="108"/>
      <c r="AC741" s="108"/>
      <c r="AD741" s="108"/>
      <c r="AE741" s="108"/>
      <c r="AF741" s="108"/>
      <c r="AG741" s="108"/>
      <c r="AH741" s="108"/>
      <c r="AI741" s="108"/>
      <c r="AJ741" s="108"/>
      <c r="AK741" s="108"/>
      <c r="AL741" s="108"/>
      <c r="AM741" s="108"/>
      <c r="AN741" s="108"/>
      <c r="AO741" s="108"/>
      <c r="AP741" s="108"/>
      <c r="AQ741" s="108"/>
      <c r="AR741" s="108"/>
      <c r="AS741" s="108"/>
      <c r="AT741" s="108"/>
      <c r="AU741" s="108"/>
      <c r="AV741" s="108"/>
      <c r="AW741" s="108"/>
      <c r="AX741" s="108"/>
      <c r="AY741" s="108"/>
      <c r="AZ741" s="108"/>
      <c r="BA741" s="108"/>
      <c r="BB741" s="108"/>
      <c r="BC741" s="108"/>
      <c r="BD741" s="108"/>
      <c r="BE741" s="108"/>
      <c r="BF741" s="108"/>
      <c r="BG741" s="108"/>
      <c r="BH741" s="108"/>
      <c r="BI741" s="108"/>
      <c r="BJ741" s="108"/>
      <c r="BK741" s="108"/>
      <c r="BL741" s="108"/>
      <c r="BM741" s="108"/>
      <c r="BN741" s="108"/>
    </row>
    <row r="742" spans="1:66" ht="15.75" customHeight="1">
      <c r="A742" s="107"/>
      <c r="B742" s="107"/>
      <c r="C742" s="107"/>
      <c r="D742" s="107"/>
      <c r="E742" s="107"/>
      <c r="F742" s="107"/>
      <c r="G742" s="107"/>
      <c r="H742" s="107"/>
      <c r="I742" s="107"/>
      <c r="J742" s="107"/>
      <c r="K742" s="107"/>
      <c r="L742" s="107"/>
      <c r="M742" s="107"/>
      <c r="N742" s="107"/>
      <c r="O742" s="107"/>
      <c r="P742" s="107"/>
      <c r="Q742" s="107"/>
      <c r="R742" s="108"/>
      <c r="S742" s="108"/>
      <c r="T742" s="108"/>
      <c r="U742" s="108"/>
      <c r="V742" s="108"/>
      <c r="W742" s="108"/>
      <c r="X742" s="108"/>
      <c r="Y742" s="108"/>
      <c r="Z742" s="108"/>
      <c r="AA742" s="108"/>
      <c r="AB742" s="108"/>
      <c r="AC742" s="108"/>
      <c r="AD742" s="108"/>
      <c r="AE742" s="108"/>
      <c r="AF742" s="108"/>
      <c r="AG742" s="108"/>
      <c r="AH742" s="108"/>
      <c r="AI742" s="108"/>
      <c r="AJ742" s="108"/>
      <c r="AK742" s="108"/>
      <c r="AL742" s="108"/>
      <c r="AM742" s="108"/>
      <c r="AN742" s="108"/>
      <c r="AO742" s="108"/>
      <c r="AP742" s="108"/>
      <c r="AQ742" s="108"/>
      <c r="AR742" s="108"/>
      <c r="AS742" s="108"/>
      <c r="AT742" s="108"/>
      <c r="AU742" s="108"/>
      <c r="AV742" s="108"/>
      <c r="AW742" s="108"/>
      <c r="AX742" s="108"/>
      <c r="AY742" s="108"/>
      <c r="AZ742" s="108"/>
      <c r="BA742" s="108"/>
      <c r="BB742" s="108"/>
      <c r="BC742" s="108"/>
      <c r="BD742" s="108"/>
      <c r="BE742" s="108"/>
      <c r="BF742" s="108"/>
      <c r="BG742" s="108"/>
      <c r="BH742" s="108"/>
      <c r="BI742" s="108"/>
      <c r="BJ742" s="108"/>
      <c r="BK742" s="108"/>
      <c r="BL742" s="108"/>
      <c r="BM742" s="108"/>
      <c r="BN742" s="108"/>
    </row>
    <row r="743" spans="1:66" ht="15.75" customHeight="1">
      <c r="A743" s="107"/>
      <c r="B743" s="107"/>
      <c r="C743" s="107"/>
      <c r="D743" s="107"/>
      <c r="E743" s="107"/>
      <c r="F743" s="107"/>
      <c r="G743" s="107"/>
      <c r="H743" s="107"/>
      <c r="I743" s="107"/>
      <c r="J743" s="107"/>
      <c r="K743" s="107"/>
      <c r="L743" s="107"/>
      <c r="M743" s="107"/>
      <c r="N743" s="107"/>
      <c r="O743" s="107"/>
      <c r="P743" s="107"/>
      <c r="Q743" s="107"/>
      <c r="R743" s="108"/>
      <c r="S743" s="108"/>
      <c r="T743" s="108"/>
      <c r="U743" s="108"/>
      <c r="V743" s="108"/>
      <c r="W743" s="108"/>
      <c r="X743" s="108"/>
      <c r="Y743" s="108"/>
      <c r="Z743" s="108"/>
      <c r="AA743" s="108"/>
      <c r="AB743" s="108"/>
      <c r="AC743" s="108"/>
      <c r="AD743" s="108"/>
      <c r="AE743" s="108"/>
      <c r="AF743" s="108"/>
      <c r="AG743" s="108"/>
      <c r="AH743" s="108"/>
      <c r="AI743" s="108"/>
      <c r="AJ743" s="108"/>
      <c r="AK743" s="108"/>
      <c r="AL743" s="108"/>
      <c r="AM743" s="108"/>
      <c r="AN743" s="108"/>
      <c r="AO743" s="108"/>
      <c r="AP743" s="108"/>
      <c r="AQ743" s="108"/>
      <c r="AR743" s="108"/>
      <c r="AS743" s="108"/>
      <c r="AT743" s="108"/>
      <c r="AU743" s="108"/>
      <c r="AV743" s="108"/>
      <c r="AW743" s="108"/>
      <c r="AX743" s="108"/>
      <c r="AY743" s="108"/>
      <c r="AZ743" s="108"/>
      <c r="BA743" s="108"/>
      <c r="BB743" s="108"/>
      <c r="BC743" s="108"/>
      <c r="BD743" s="108"/>
      <c r="BE743" s="108"/>
      <c r="BF743" s="108"/>
      <c r="BG743" s="108"/>
      <c r="BH743" s="108"/>
      <c r="BI743" s="108"/>
      <c r="BJ743" s="108"/>
      <c r="BK743" s="108"/>
      <c r="BL743" s="108"/>
      <c r="BM743" s="108"/>
      <c r="BN743" s="108"/>
    </row>
    <row r="744" spans="1:66" ht="15.75" customHeight="1">
      <c r="A744" s="107"/>
      <c r="B744" s="107"/>
      <c r="C744" s="107"/>
      <c r="D744" s="107"/>
      <c r="E744" s="107"/>
      <c r="F744" s="107"/>
      <c r="G744" s="107"/>
      <c r="H744" s="107"/>
      <c r="I744" s="107"/>
      <c r="J744" s="107"/>
      <c r="K744" s="107"/>
      <c r="L744" s="107"/>
      <c r="M744" s="107"/>
      <c r="N744" s="107"/>
      <c r="O744" s="107"/>
      <c r="P744" s="107"/>
      <c r="Q744" s="107"/>
      <c r="R744" s="108"/>
      <c r="S744" s="108"/>
      <c r="T744" s="108"/>
      <c r="U744" s="108"/>
      <c r="V744" s="108"/>
      <c r="W744" s="108"/>
      <c r="X744" s="108"/>
      <c r="Y744" s="108"/>
      <c r="Z744" s="108"/>
      <c r="AA744" s="108"/>
      <c r="AB744" s="108"/>
      <c r="AC744" s="108"/>
      <c r="AD744" s="108"/>
      <c r="AE744" s="108"/>
      <c r="AF744" s="108"/>
      <c r="AG744" s="108"/>
      <c r="AH744" s="108"/>
      <c r="AI744" s="108"/>
      <c r="AJ744" s="108"/>
      <c r="AK744" s="108"/>
      <c r="AL744" s="108"/>
      <c r="AM744" s="108"/>
      <c r="AN744" s="108"/>
      <c r="AO744" s="108"/>
      <c r="AP744" s="108"/>
      <c r="AQ744" s="108"/>
      <c r="AR744" s="108"/>
      <c r="AS744" s="108"/>
      <c r="AT744" s="108"/>
      <c r="AU744" s="108"/>
      <c r="AV744" s="108"/>
      <c r="AW744" s="108"/>
      <c r="AX744" s="108"/>
      <c r="AY744" s="108"/>
      <c r="AZ744" s="108"/>
      <c r="BA744" s="108"/>
      <c r="BB744" s="108"/>
      <c r="BC744" s="108"/>
      <c r="BD744" s="108"/>
      <c r="BE744" s="108"/>
      <c r="BF744" s="108"/>
      <c r="BG744" s="108"/>
      <c r="BH744" s="108"/>
      <c r="BI744" s="108"/>
      <c r="BJ744" s="108"/>
      <c r="BK744" s="108"/>
      <c r="BL744" s="108"/>
      <c r="BM744" s="108"/>
      <c r="BN744" s="108"/>
    </row>
    <row r="745" spans="1:66" ht="15.75" customHeight="1">
      <c r="A745" s="107"/>
      <c r="B745" s="107"/>
      <c r="C745" s="107"/>
      <c r="D745" s="107"/>
      <c r="E745" s="107"/>
      <c r="F745" s="107"/>
      <c r="G745" s="107"/>
      <c r="H745" s="107"/>
      <c r="I745" s="107"/>
      <c r="J745" s="107"/>
      <c r="K745" s="107"/>
      <c r="L745" s="107"/>
      <c r="M745" s="107"/>
      <c r="N745" s="107"/>
      <c r="O745" s="107"/>
      <c r="P745" s="107"/>
      <c r="Q745" s="107"/>
      <c r="R745" s="108"/>
      <c r="S745" s="108"/>
      <c r="T745" s="108"/>
      <c r="U745" s="108"/>
      <c r="V745" s="108"/>
      <c r="W745" s="108"/>
      <c r="X745" s="108"/>
      <c r="Y745" s="108"/>
      <c r="Z745" s="108"/>
      <c r="AA745" s="108"/>
      <c r="AB745" s="108"/>
      <c r="AC745" s="108"/>
      <c r="AD745" s="108"/>
      <c r="AE745" s="108"/>
      <c r="AF745" s="108"/>
      <c r="AG745" s="108"/>
      <c r="AH745" s="108"/>
      <c r="AI745" s="108"/>
      <c r="AJ745" s="108"/>
      <c r="AK745" s="108"/>
      <c r="AL745" s="108"/>
      <c r="AM745" s="108"/>
      <c r="AN745" s="108"/>
      <c r="AO745" s="108"/>
      <c r="AP745" s="108"/>
      <c r="AQ745" s="108"/>
      <c r="AR745" s="108"/>
      <c r="AS745" s="108"/>
      <c r="AT745" s="108"/>
      <c r="AU745" s="108"/>
      <c r="AV745" s="108"/>
      <c r="AW745" s="108"/>
      <c r="AX745" s="108"/>
      <c r="AY745" s="108"/>
      <c r="AZ745" s="108"/>
      <c r="BA745" s="108"/>
      <c r="BB745" s="108"/>
      <c r="BC745" s="108"/>
      <c r="BD745" s="108"/>
      <c r="BE745" s="108"/>
      <c r="BF745" s="108"/>
      <c r="BG745" s="108"/>
      <c r="BH745" s="108"/>
      <c r="BI745" s="108"/>
      <c r="BJ745" s="108"/>
      <c r="BK745" s="108"/>
      <c r="BL745" s="108"/>
      <c r="BM745" s="108"/>
      <c r="BN745" s="108"/>
    </row>
    <row r="746" spans="1:66" ht="15.75" customHeight="1">
      <c r="A746" s="107"/>
      <c r="B746" s="107"/>
      <c r="C746" s="107"/>
      <c r="D746" s="107"/>
      <c r="E746" s="107"/>
      <c r="F746" s="107"/>
      <c r="G746" s="107"/>
      <c r="H746" s="107"/>
      <c r="I746" s="107"/>
      <c r="J746" s="107"/>
      <c r="K746" s="107"/>
      <c r="L746" s="107"/>
      <c r="M746" s="107"/>
      <c r="N746" s="107"/>
      <c r="O746" s="107"/>
      <c r="P746" s="107"/>
      <c r="Q746" s="107"/>
      <c r="R746" s="108"/>
      <c r="S746" s="108"/>
      <c r="T746" s="108"/>
      <c r="U746" s="108"/>
      <c r="V746" s="108"/>
      <c r="W746" s="108"/>
      <c r="X746" s="108"/>
      <c r="Y746" s="108"/>
      <c r="Z746" s="108"/>
      <c r="AA746" s="108"/>
      <c r="AB746" s="108"/>
      <c r="AC746" s="108"/>
      <c r="AD746" s="108"/>
      <c r="AE746" s="108"/>
      <c r="AF746" s="108"/>
      <c r="AG746" s="108"/>
      <c r="AH746" s="108"/>
      <c r="AI746" s="108"/>
      <c r="AJ746" s="108"/>
      <c r="AK746" s="108"/>
      <c r="AL746" s="108"/>
      <c r="AM746" s="108"/>
      <c r="AN746" s="108"/>
      <c r="AO746" s="108"/>
      <c r="AP746" s="108"/>
      <c r="AQ746" s="108"/>
      <c r="AR746" s="108"/>
      <c r="AS746" s="108"/>
      <c r="AT746" s="108"/>
      <c r="AU746" s="108"/>
      <c r="AV746" s="108"/>
      <c r="AW746" s="108"/>
      <c r="AX746" s="108"/>
      <c r="AY746" s="108"/>
      <c r="AZ746" s="108"/>
      <c r="BA746" s="108"/>
      <c r="BB746" s="108"/>
      <c r="BC746" s="108"/>
      <c r="BD746" s="108"/>
      <c r="BE746" s="108"/>
      <c r="BF746" s="108"/>
      <c r="BG746" s="108"/>
      <c r="BH746" s="108"/>
      <c r="BI746" s="108"/>
      <c r="BJ746" s="108"/>
      <c r="BK746" s="108"/>
      <c r="BL746" s="108"/>
      <c r="BM746" s="108"/>
      <c r="BN746" s="108"/>
    </row>
    <row r="747" spans="1:66" ht="15.75" customHeight="1">
      <c r="A747" s="107"/>
      <c r="B747" s="107"/>
      <c r="C747" s="107"/>
      <c r="D747" s="107"/>
      <c r="E747" s="107"/>
      <c r="F747" s="107"/>
      <c r="G747" s="107"/>
      <c r="H747" s="107"/>
      <c r="I747" s="107"/>
      <c r="J747" s="107"/>
      <c r="K747" s="107"/>
      <c r="L747" s="107"/>
      <c r="M747" s="107"/>
      <c r="N747" s="107"/>
      <c r="O747" s="107"/>
      <c r="P747" s="107"/>
      <c r="Q747" s="107"/>
      <c r="R747" s="108"/>
      <c r="S747" s="108"/>
      <c r="T747" s="108"/>
      <c r="U747" s="108"/>
      <c r="V747" s="108"/>
      <c r="W747" s="108"/>
      <c r="X747" s="108"/>
      <c r="Y747" s="108"/>
      <c r="Z747" s="108"/>
      <c r="AA747" s="108"/>
      <c r="AB747" s="108"/>
      <c r="AC747" s="108"/>
      <c r="AD747" s="108"/>
      <c r="AE747" s="108"/>
      <c r="AF747" s="108"/>
      <c r="AG747" s="108"/>
      <c r="AH747" s="108"/>
      <c r="AI747" s="108"/>
      <c r="AJ747" s="108"/>
      <c r="AK747" s="108"/>
      <c r="AL747" s="108"/>
      <c r="AM747" s="108"/>
      <c r="AN747" s="108"/>
      <c r="AO747" s="108"/>
      <c r="AP747" s="108"/>
      <c r="AQ747" s="108"/>
      <c r="AR747" s="108"/>
      <c r="AS747" s="108"/>
      <c r="AT747" s="108"/>
      <c r="AU747" s="108"/>
      <c r="AV747" s="108"/>
      <c r="AW747" s="108"/>
      <c r="AX747" s="108"/>
      <c r="AY747" s="108"/>
      <c r="AZ747" s="108"/>
      <c r="BA747" s="108"/>
      <c r="BB747" s="108"/>
      <c r="BC747" s="108"/>
      <c r="BD747" s="108"/>
      <c r="BE747" s="108"/>
      <c r="BF747" s="108"/>
      <c r="BG747" s="108"/>
      <c r="BH747" s="108"/>
      <c r="BI747" s="108"/>
      <c r="BJ747" s="108"/>
      <c r="BK747" s="108"/>
      <c r="BL747" s="108"/>
      <c r="BM747" s="108"/>
      <c r="BN747" s="108"/>
    </row>
    <row r="748" spans="1:66" ht="15.75" customHeight="1">
      <c r="A748" s="107"/>
      <c r="B748" s="107"/>
      <c r="C748" s="107"/>
      <c r="D748" s="107"/>
      <c r="E748" s="107"/>
      <c r="F748" s="107"/>
      <c r="G748" s="107"/>
      <c r="H748" s="107"/>
      <c r="I748" s="107"/>
      <c r="J748" s="107"/>
      <c r="K748" s="107"/>
      <c r="L748" s="107"/>
      <c r="M748" s="107"/>
      <c r="N748" s="107"/>
      <c r="O748" s="107"/>
      <c r="P748" s="107"/>
      <c r="Q748" s="107"/>
      <c r="R748" s="108"/>
      <c r="S748" s="108"/>
      <c r="T748" s="108"/>
      <c r="U748" s="108"/>
      <c r="V748" s="108"/>
      <c r="W748" s="108"/>
      <c r="X748" s="108"/>
      <c r="Y748" s="108"/>
      <c r="Z748" s="108"/>
      <c r="AA748" s="108"/>
      <c r="AB748" s="108"/>
      <c r="AC748" s="108"/>
      <c r="AD748" s="108"/>
      <c r="AE748" s="108"/>
      <c r="AF748" s="108"/>
      <c r="AG748" s="108"/>
      <c r="AH748" s="108"/>
      <c r="AI748" s="108"/>
      <c r="AJ748" s="108"/>
      <c r="AK748" s="108"/>
      <c r="AL748" s="108"/>
      <c r="AM748" s="108"/>
      <c r="AN748" s="108"/>
      <c r="AO748" s="108"/>
      <c r="AP748" s="108"/>
      <c r="AQ748" s="108"/>
      <c r="AR748" s="108"/>
      <c r="AS748" s="108"/>
      <c r="AT748" s="108"/>
      <c r="AU748" s="108"/>
      <c r="AV748" s="108"/>
      <c r="AW748" s="108"/>
      <c r="AX748" s="108"/>
      <c r="AY748" s="108"/>
      <c r="AZ748" s="108"/>
      <c r="BA748" s="108"/>
      <c r="BB748" s="108"/>
      <c r="BC748" s="108"/>
      <c r="BD748" s="108"/>
      <c r="BE748" s="108"/>
      <c r="BF748" s="108"/>
      <c r="BG748" s="108"/>
      <c r="BH748" s="108"/>
      <c r="BI748" s="108"/>
      <c r="BJ748" s="108"/>
      <c r="BK748" s="108"/>
      <c r="BL748" s="108"/>
      <c r="BM748" s="108"/>
      <c r="BN748" s="108"/>
    </row>
    <row r="749" spans="1:66" ht="15.75" customHeight="1">
      <c r="A749" s="107"/>
      <c r="B749" s="107"/>
      <c r="C749" s="107"/>
      <c r="D749" s="107"/>
      <c r="E749" s="107"/>
      <c r="F749" s="107"/>
      <c r="G749" s="107"/>
      <c r="H749" s="107"/>
      <c r="I749" s="107"/>
      <c r="J749" s="107"/>
      <c r="K749" s="107"/>
      <c r="L749" s="107"/>
      <c r="M749" s="107"/>
      <c r="N749" s="107"/>
      <c r="O749" s="107"/>
      <c r="P749" s="107"/>
      <c r="Q749" s="107"/>
      <c r="R749" s="108"/>
      <c r="S749" s="108"/>
      <c r="T749" s="108"/>
      <c r="U749" s="108"/>
      <c r="V749" s="108"/>
      <c r="W749" s="108"/>
      <c r="X749" s="108"/>
      <c r="Y749" s="108"/>
      <c r="Z749" s="108"/>
      <c r="AA749" s="108"/>
      <c r="AB749" s="108"/>
      <c r="AC749" s="108"/>
      <c r="AD749" s="108"/>
      <c r="AE749" s="108"/>
      <c r="AF749" s="108"/>
      <c r="AG749" s="108"/>
      <c r="AH749" s="108"/>
      <c r="AI749" s="108"/>
      <c r="AJ749" s="108"/>
      <c r="AK749" s="108"/>
      <c r="AL749" s="108"/>
      <c r="AM749" s="108"/>
      <c r="AN749" s="108"/>
      <c r="AO749" s="108"/>
      <c r="AP749" s="108"/>
      <c r="AQ749" s="108"/>
      <c r="AR749" s="108"/>
      <c r="AS749" s="108"/>
      <c r="AT749" s="108"/>
      <c r="AU749" s="108"/>
      <c r="AV749" s="108"/>
      <c r="AW749" s="108"/>
      <c r="AX749" s="108"/>
      <c r="AY749" s="108"/>
      <c r="AZ749" s="108"/>
      <c r="BA749" s="108"/>
      <c r="BB749" s="108"/>
      <c r="BC749" s="108"/>
      <c r="BD749" s="108"/>
      <c r="BE749" s="108"/>
      <c r="BF749" s="108"/>
      <c r="BG749" s="108"/>
      <c r="BH749" s="108"/>
      <c r="BI749" s="108"/>
      <c r="BJ749" s="108"/>
      <c r="BK749" s="108"/>
      <c r="BL749" s="108"/>
      <c r="BM749" s="108"/>
      <c r="BN749" s="108"/>
    </row>
    <row r="750" spans="1:66" ht="15.75" customHeight="1">
      <c r="A750" s="107"/>
      <c r="B750" s="107"/>
      <c r="C750" s="107"/>
      <c r="D750" s="107"/>
      <c r="E750" s="107"/>
      <c r="F750" s="107"/>
      <c r="G750" s="107"/>
      <c r="H750" s="107"/>
      <c r="I750" s="107"/>
      <c r="J750" s="107"/>
      <c r="K750" s="107"/>
      <c r="L750" s="107"/>
      <c r="M750" s="107"/>
      <c r="N750" s="107"/>
      <c r="O750" s="107"/>
      <c r="P750" s="107"/>
      <c r="Q750" s="107"/>
      <c r="R750" s="108"/>
      <c r="S750" s="108"/>
      <c r="T750" s="108"/>
      <c r="U750" s="108"/>
      <c r="V750" s="108"/>
      <c r="W750" s="108"/>
      <c r="X750" s="108"/>
      <c r="Y750" s="108"/>
      <c r="Z750" s="108"/>
      <c r="AA750" s="108"/>
      <c r="AB750" s="108"/>
      <c r="AC750" s="108"/>
      <c r="AD750" s="108"/>
      <c r="AE750" s="108"/>
      <c r="AF750" s="108"/>
      <c r="AG750" s="108"/>
      <c r="AH750" s="108"/>
      <c r="AI750" s="108"/>
      <c r="AJ750" s="108"/>
      <c r="AK750" s="108"/>
      <c r="AL750" s="108"/>
      <c r="AM750" s="108"/>
      <c r="AN750" s="108"/>
      <c r="AO750" s="108"/>
      <c r="AP750" s="108"/>
      <c r="AQ750" s="108"/>
      <c r="AR750" s="108"/>
      <c r="AS750" s="108"/>
      <c r="AT750" s="108"/>
      <c r="AU750" s="108"/>
      <c r="AV750" s="108"/>
      <c r="AW750" s="108"/>
      <c r="AX750" s="108"/>
      <c r="AY750" s="108"/>
      <c r="AZ750" s="108"/>
      <c r="BA750" s="108"/>
      <c r="BB750" s="108"/>
      <c r="BC750" s="108"/>
      <c r="BD750" s="108"/>
      <c r="BE750" s="108"/>
      <c r="BF750" s="108"/>
      <c r="BG750" s="108"/>
      <c r="BH750" s="108"/>
      <c r="BI750" s="108"/>
      <c r="BJ750" s="108"/>
      <c r="BK750" s="108"/>
      <c r="BL750" s="108"/>
      <c r="BM750" s="108"/>
      <c r="BN750" s="108"/>
    </row>
    <row r="751" spans="1:66" ht="15.75" customHeight="1">
      <c r="A751" s="107"/>
      <c r="B751" s="107"/>
      <c r="C751" s="107"/>
      <c r="D751" s="107"/>
      <c r="E751" s="107"/>
      <c r="F751" s="107"/>
      <c r="G751" s="107"/>
      <c r="H751" s="107"/>
      <c r="I751" s="107"/>
      <c r="J751" s="107"/>
      <c r="K751" s="107"/>
      <c r="L751" s="107"/>
      <c r="M751" s="107"/>
      <c r="N751" s="107"/>
      <c r="O751" s="107"/>
      <c r="P751" s="107"/>
      <c r="Q751" s="107"/>
      <c r="R751" s="108"/>
      <c r="S751" s="108"/>
      <c r="T751" s="108"/>
      <c r="U751" s="108"/>
      <c r="V751" s="108"/>
      <c r="W751" s="108"/>
      <c r="X751" s="108"/>
      <c r="Y751" s="108"/>
      <c r="Z751" s="108"/>
      <c r="AA751" s="108"/>
      <c r="AB751" s="108"/>
      <c r="AC751" s="108"/>
      <c r="AD751" s="108"/>
      <c r="AE751" s="108"/>
      <c r="AF751" s="108"/>
      <c r="AG751" s="108"/>
      <c r="AH751" s="108"/>
      <c r="AI751" s="108"/>
      <c r="AJ751" s="108"/>
      <c r="AK751" s="108"/>
      <c r="AL751" s="108"/>
      <c r="AM751" s="108"/>
      <c r="AN751" s="108"/>
      <c r="AO751" s="108"/>
      <c r="AP751" s="108"/>
      <c r="AQ751" s="108"/>
      <c r="AR751" s="108"/>
      <c r="AS751" s="108"/>
      <c r="AT751" s="108"/>
      <c r="AU751" s="108"/>
      <c r="AV751" s="108"/>
      <c r="AW751" s="108"/>
      <c r="AX751" s="108"/>
      <c r="AY751" s="108"/>
      <c r="AZ751" s="108"/>
      <c r="BA751" s="108"/>
      <c r="BB751" s="108"/>
      <c r="BC751" s="108"/>
      <c r="BD751" s="108"/>
      <c r="BE751" s="108"/>
      <c r="BF751" s="108"/>
      <c r="BG751" s="108"/>
      <c r="BH751" s="108"/>
      <c r="BI751" s="108"/>
      <c r="BJ751" s="108"/>
      <c r="BK751" s="108"/>
      <c r="BL751" s="108"/>
      <c r="BM751" s="108"/>
      <c r="BN751" s="108"/>
    </row>
    <row r="752" spans="1:66" ht="15.75" customHeight="1">
      <c r="A752" s="107"/>
      <c r="B752" s="107"/>
      <c r="C752" s="107"/>
      <c r="D752" s="107"/>
      <c r="E752" s="107"/>
      <c r="F752" s="107"/>
      <c r="G752" s="107"/>
      <c r="H752" s="107"/>
      <c r="I752" s="107"/>
      <c r="J752" s="107"/>
      <c r="K752" s="107"/>
      <c r="L752" s="107"/>
      <c r="M752" s="107"/>
      <c r="N752" s="107"/>
      <c r="O752" s="107"/>
      <c r="P752" s="107"/>
      <c r="Q752" s="107"/>
      <c r="R752" s="108"/>
      <c r="S752" s="108"/>
      <c r="T752" s="108"/>
      <c r="U752" s="108"/>
      <c r="V752" s="108"/>
      <c r="W752" s="108"/>
      <c r="X752" s="108"/>
      <c r="Y752" s="108"/>
      <c r="Z752" s="108"/>
      <c r="AA752" s="108"/>
      <c r="AB752" s="108"/>
      <c r="AC752" s="108"/>
      <c r="AD752" s="108"/>
      <c r="AE752" s="108"/>
      <c r="AF752" s="108"/>
      <c r="AG752" s="108"/>
      <c r="AH752" s="108"/>
      <c r="AI752" s="108"/>
      <c r="AJ752" s="108"/>
      <c r="AK752" s="108"/>
      <c r="AL752" s="108"/>
      <c r="AM752" s="108"/>
      <c r="AN752" s="108"/>
      <c r="AO752" s="108"/>
      <c r="AP752" s="108"/>
      <c r="AQ752" s="108"/>
      <c r="AR752" s="108"/>
      <c r="AS752" s="108"/>
      <c r="AT752" s="108"/>
      <c r="AU752" s="108"/>
      <c r="AV752" s="108"/>
      <c r="AW752" s="108"/>
      <c r="AX752" s="108"/>
      <c r="AY752" s="108"/>
      <c r="AZ752" s="108"/>
      <c r="BA752" s="108"/>
      <c r="BB752" s="108"/>
      <c r="BC752" s="108"/>
      <c r="BD752" s="108"/>
      <c r="BE752" s="108"/>
      <c r="BF752" s="108"/>
      <c r="BG752" s="108"/>
      <c r="BH752" s="108"/>
      <c r="BI752" s="108"/>
      <c r="BJ752" s="108"/>
      <c r="BK752" s="108"/>
      <c r="BL752" s="108"/>
      <c r="BM752" s="108"/>
      <c r="BN752" s="108"/>
    </row>
    <row r="753" spans="1:66" ht="15.75" customHeight="1">
      <c r="A753" s="107"/>
      <c r="B753" s="107"/>
      <c r="C753" s="107"/>
      <c r="D753" s="107"/>
      <c r="E753" s="107"/>
      <c r="F753" s="107"/>
      <c r="G753" s="107"/>
      <c r="H753" s="107"/>
      <c r="I753" s="107"/>
      <c r="J753" s="107"/>
      <c r="K753" s="107"/>
      <c r="L753" s="107"/>
      <c r="M753" s="107"/>
      <c r="N753" s="107"/>
      <c r="O753" s="107"/>
      <c r="P753" s="107"/>
      <c r="Q753" s="107"/>
      <c r="R753" s="108"/>
      <c r="S753" s="108"/>
      <c r="T753" s="108"/>
      <c r="U753" s="108"/>
      <c r="V753" s="108"/>
      <c r="W753" s="108"/>
      <c r="X753" s="108"/>
      <c r="Y753" s="108"/>
      <c r="Z753" s="108"/>
      <c r="AA753" s="108"/>
      <c r="AB753" s="108"/>
      <c r="AC753" s="108"/>
      <c r="AD753" s="108"/>
      <c r="AE753" s="108"/>
      <c r="AF753" s="108"/>
      <c r="AG753" s="108"/>
      <c r="AH753" s="108"/>
      <c r="AI753" s="108"/>
      <c r="AJ753" s="108"/>
      <c r="AK753" s="108"/>
      <c r="AL753" s="108"/>
      <c r="AM753" s="108"/>
      <c r="AN753" s="108"/>
      <c r="AO753" s="108"/>
      <c r="AP753" s="108"/>
      <c r="AQ753" s="108"/>
      <c r="AR753" s="108"/>
      <c r="AS753" s="108"/>
      <c r="AT753" s="108"/>
      <c r="AU753" s="108"/>
      <c r="AV753" s="108"/>
      <c r="AW753" s="108"/>
      <c r="AX753" s="108"/>
      <c r="AY753" s="108"/>
      <c r="AZ753" s="108"/>
      <c r="BA753" s="108"/>
      <c r="BB753" s="108"/>
      <c r="BC753" s="108"/>
      <c r="BD753" s="108"/>
      <c r="BE753" s="108"/>
      <c r="BF753" s="108"/>
      <c r="BG753" s="108"/>
      <c r="BH753" s="108"/>
      <c r="BI753" s="108"/>
      <c r="BJ753" s="108"/>
      <c r="BK753" s="108"/>
      <c r="BL753" s="108"/>
      <c r="BM753" s="108"/>
      <c r="BN753" s="108"/>
    </row>
    <row r="754" spans="1:66" ht="15.75" customHeight="1">
      <c r="A754" s="107"/>
      <c r="B754" s="107"/>
      <c r="C754" s="107"/>
      <c r="D754" s="107"/>
      <c r="E754" s="107"/>
      <c r="F754" s="107"/>
      <c r="G754" s="107"/>
      <c r="H754" s="107"/>
      <c r="I754" s="107"/>
      <c r="J754" s="107"/>
      <c r="K754" s="107"/>
      <c r="L754" s="107"/>
      <c r="M754" s="107"/>
      <c r="N754" s="107"/>
      <c r="O754" s="107"/>
      <c r="P754" s="107"/>
      <c r="Q754" s="107"/>
      <c r="R754" s="108"/>
      <c r="S754" s="108"/>
      <c r="T754" s="108"/>
      <c r="U754" s="108"/>
      <c r="V754" s="108"/>
      <c r="W754" s="108"/>
      <c r="X754" s="108"/>
      <c r="Y754" s="108"/>
      <c r="Z754" s="108"/>
      <c r="AA754" s="108"/>
      <c r="AB754" s="108"/>
      <c r="AC754" s="108"/>
      <c r="AD754" s="108"/>
      <c r="AE754" s="108"/>
      <c r="AF754" s="108"/>
      <c r="AG754" s="108"/>
      <c r="AH754" s="108"/>
      <c r="AI754" s="108"/>
      <c r="AJ754" s="108"/>
      <c r="AK754" s="108"/>
      <c r="AL754" s="108"/>
      <c r="AM754" s="108"/>
      <c r="AN754" s="108"/>
      <c r="AO754" s="108"/>
      <c r="AP754" s="108"/>
      <c r="AQ754" s="108"/>
      <c r="AR754" s="108"/>
      <c r="AS754" s="108"/>
      <c r="AT754" s="108"/>
      <c r="AU754" s="108"/>
      <c r="AV754" s="108"/>
      <c r="AW754" s="108"/>
      <c r="AX754" s="108"/>
      <c r="AY754" s="108"/>
      <c r="AZ754" s="108"/>
      <c r="BA754" s="108"/>
      <c r="BB754" s="108"/>
      <c r="BC754" s="108"/>
      <c r="BD754" s="108"/>
      <c r="BE754" s="108"/>
      <c r="BF754" s="108"/>
      <c r="BG754" s="108"/>
      <c r="BH754" s="108"/>
      <c r="BI754" s="108"/>
      <c r="BJ754" s="108"/>
      <c r="BK754" s="108"/>
      <c r="BL754" s="108"/>
      <c r="BM754" s="108"/>
      <c r="BN754" s="108"/>
    </row>
    <row r="755" spans="1:66" ht="15.75" customHeight="1">
      <c r="A755" s="107"/>
      <c r="B755" s="107"/>
      <c r="C755" s="107"/>
      <c r="D755" s="107"/>
      <c r="E755" s="107"/>
      <c r="F755" s="107"/>
      <c r="G755" s="107"/>
      <c r="H755" s="107"/>
      <c r="I755" s="107"/>
      <c r="J755" s="107"/>
      <c r="K755" s="107"/>
      <c r="L755" s="107"/>
      <c r="M755" s="107"/>
      <c r="N755" s="107"/>
      <c r="O755" s="107"/>
      <c r="P755" s="107"/>
      <c r="Q755" s="107"/>
      <c r="R755" s="108"/>
      <c r="S755" s="108"/>
      <c r="T755" s="108"/>
      <c r="U755" s="108"/>
      <c r="V755" s="108"/>
      <c r="W755" s="108"/>
      <c r="X755" s="108"/>
      <c r="Y755" s="108"/>
      <c r="Z755" s="108"/>
      <c r="AA755" s="108"/>
      <c r="AB755" s="108"/>
      <c r="AC755" s="108"/>
      <c r="AD755" s="108"/>
      <c r="AE755" s="108"/>
      <c r="AF755" s="108"/>
      <c r="AG755" s="108"/>
      <c r="AH755" s="108"/>
      <c r="AI755" s="108"/>
      <c r="AJ755" s="108"/>
      <c r="AK755" s="108"/>
      <c r="AL755" s="108"/>
      <c r="AM755" s="108"/>
      <c r="AN755" s="108"/>
      <c r="AO755" s="108"/>
      <c r="AP755" s="108"/>
      <c r="AQ755" s="108"/>
      <c r="AR755" s="108"/>
      <c r="AS755" s="108"/>
      <c r="AT755" s="108"/>
      <c r="AU755" s="108"/>
      <c r="AV755" s="108"/>
      <c r="AW755" s="108"/>
      <c r="AX755" s="108"/>
      <c r="AY755" s="108"/>
      <c r="AZ755" s="108"/>
      <c r="BA755" s="108"/>
      <c r="BB755" s="108"/>
      <c r="BC755" s="108"/>
      <c r="BD755" s="108"/>
      <c r="BE755" s="108"/>
      <c r="BF755" s="108"/>
      <c r="BG755" s="108"/>
      <c r="BH755" s="108"/>
      <c r="BI755" s="108"/>
      <c r="BJ755" s="108"/>
      <c r="BK755" s="108"/>
      <c r="BL755" s="108"/>
      <c r="BM755" s="108"/>
      <c r="BN755" s="108"/>
    </row>
    <row r="756" spans="1:66" ht="15.75" customHeight="1">
      <c r="A756" s="107"/>
      <c r="B756" s="107"/>
      <c r="C756" s="107"/>
      <c r="D756" s="107"/>
      <c r="E756" s="107"/>
      <c r="F756" s="107"/>
      <c r="G756" s="107"/>
      <c r="H756" s="107"/>
      <c r="I756" s="107"/>
      <c r="J756" s="107"/>
      <c r="K756" s="107"/>
      <c r="L756" s="107"/>
      <c r="M756" s="107"/>
      <c r="N756" s="107"/>
      <c r="O756" s="107"/>
      <c r="P756" s="107"/>
      <c r="Q756" s="107"/>
      <c r="R756" s="108"/>
      <c r="S756" s="108"/>
      <c r="T756" s="108"/>
      <c r="U756" s="108"/>
      <c r="V756" s="108"/>
      <c r="W756" s="108"/>
      <c r="X756" s="108"/>
      <c r="Y756" s="108"/>
      <c r="Z756" s="108"/>
      <c r="AA756" s="108"/>
      <c r="AB756" s="108"/>
      <c r="AC756" s="108"/>
      <c r="AD756" s="108"/>
      <c r="AE756" s="108"/>
      <c r="AF756" s="108"/>
      <c r="AG756" s="108"/>
      <c r="AH756" s="108"/>
      <c r="AI756" s="108"/>
      <c r="AJ756" s="108"/>
      <c r="AK756" s="108"/>
      <c r="AL756" s="108"/>
      <c r="AM756" s="108"/>
      <c r="AN756" s="108"/>
      <c r="AO756" s="108"/>
      <c r="AP756" s="108"/>
      <c r="AQ756" s="108"/>
      <c r="AR756" s="108"/>
      <c r="AS756" s="108"/>
      <c r="AT756" s="108"/>
      <c r="AU756" s="108"/>
      <c r="AV756" s="108"/>
      <c r="AW756" s="108"/>
      <c r="AX756" s="108"/>
      <c r="AY756" s="108"/>
      <c r="AZ756" s="108"/>
      <c r="BA756" s="108"/>
      <c r="BB756" s="108"/>
      <c r="BC756" s="108"/>
      <c r="BD756" s="108"/>
      <c r="BE756" s="108"/>
      <c r="BF756" s="108"/>
      <c r="BG756" s="108"/>
      <c r="BH756" s="108"/>
      <c r="BI756" s="108"/>
      <c r="BJ756" s="108"/>
      <c r="BK756" s="108"/>
      <c r="BL756" s="108"/>
      <c r="BM756" s="108"/>
      <c r="BN756" s="108"/>
    </row>
    <row r="757" spans="1:66" ht="15.75" customHeight="1">
      <c r="A757" s="107"/>
      <c r="B757" s="107"/>
      <c r="C757" s="107"/>
      <c r="D757" s="107"/>
      <c r="E757" s="107"/>
      <c r="F757" s="107"/>
      <c r="G757" s="107"/>
      <c r="H757" s="107"/>
      <c r="I757" s="107"/>
      <c r="J757" s="107"/>
      <c r="K757" s="107"/>
      <c r="L757" s="107"/>
      <c r="M757" s="107"/>
      <c r="N757" s="107"/>
      <c r="O757" s="107"/>
      <c r="P757" s="107"/>
      <c r="Q757" s="107"/>
      <c r="R757" s="108"/>
      <c r="S757" s="108"/>
      <c r="T757" s="108"/>
      <c r="U757" s="108"/>
      <c r="V757" s="108"/>
      <c r="W757" s="108"/>
      <c r="X757" s="108"/>
      <c r="Y757" s="108"/>
      <c r="Z757" s="108"/>
      <c r="AA757" s="108"/>
      <c r="AB757" s="108"/>
      <c r="AC757" s="108"/>
      <c r="AD757" s="108"/>
      <c r="AE757" s="108"/>
      <c r="AF757" s="108"/>
      <c r="AG757" s="108"/>
      <c r="AH757" s="108"/>
      <c r="AI757" s="108"/>
      <c r="AJ757" s="108"/>
      <c r="AK757" s="108"/>
      <c r="AL757" s="108"/>
      <c r="AM757" s="108"/>
      <c r="AN757" s="108"/>
      <c r="AO757" s="108"/>
      <c r="AP757" s="108"/>
      <c r="AQ757" s="108"/>
      <c r="AR757" s="108"/>
      <c r="AS757" s="108"/>
      <c r="AT757" s="108"/>
      <c r="AU757" s="108"/>
      <c r="AV757" s="108"/>
      <c r="AW757" s="108"/>
      <c r="AX757" s="108"/>
      <c r="AY757" s="108"/>
      <c r="AZ757" s="108"/>
      <c r="BA757" s="108"/>
      <c r="BB757" s="108"/>
      <c r="BC757" s="108"/>
      <c r="BD757" s="108"/>
      <c r="BE757" s="108"/>
      <c r="BF757" s="108"/>
      <c r="BG757" s="108"/>
      <c r="BH757" s="108"/>
      <c r="BI757" s="108"/>
      <c r="BJ757" s="108"/>
      <c r="BK757" s="108"/>
      <c r="BL757" s="108"/>
      <c r="BM757" s="108"/>
      <c r="BN757" s="108"/>
    </row>
    <row r="758" spans="1:66" ht="15.75" customHeight="1">
      <c r="A758" s="107"/>
      <c r="B758" s="107"/>
      <c r="C758" s="107"/>
      <c r="D758" s="107"/>
      <c r="E758" s="107"/>
      <c r="F758" s="107"/>
      <c r="G758" s="107"/>
      <c r="H758" s="107"/>
      <c r="I758" s="107"/>
      <c r="J758" s="107"/>
      <c r="K758" s="107"/>
      <c r="L758" s="107"/>
      <c r="M758" s="107"/>
      <c r="N758" s="107"/>
      <c r="O758" s="107"/>
      <c r="P758" s="107"/>
      <c r="Q758" s="107"/>
      <c r="R758" s="108"/>
      <c r="S758" s="108"/>
      <c r="T758" s="108"/>
      <c r="U758" s="108"/>
      <c r="V758" s="108"/>
      <c r="W758" s="108"/>
      <c r="X758" s="108"/>
      <c r="Y758" s="108"/>
      <c r="Z758" s="108"/>
      <c r="AA758" s="108"/>
      <c r="AB758" s="108"/>
      <c r="AC758" s="108"/>
      <c r="AD758" s="108"/>
      <c r="AE758" s="108"/>
      <c r="AF758" s="108"/>
      <c r="AG758" s="108"/>
      <c r="AH758" s="108"/>
      <c r="AI758" s="108"/>
      <c r="AJ758" s="108"/>
      <c r="AK758" s="108"/>
      <c r="AL758" s="108"/>
      <c r="AM758" s="108"/>
      <c r="AN758" s="108"/>
      <c r="AO758" s="108"/>
      <c r="AP758" s="108"/>
      <c r="AQ758" s="108"/>
      <c r="AR758" s="108"/>
      <c r="AS758" s="108"/>
      <c r="AT758" s="108"/>
      <c r="AU758" s="108"/>
      <c r="AV758" s="108"/>
      <c r="AW758" s="108"/>
      <c r="AX758" s="108"/>
      <c r="AY758" s="108"/>
      <c r="AZ758" s="108"/>
      <c r="BA758" s="108"/>
      <c r="BB758" s="108"/>
      <c r="BC758" s="108"/>
      <c r="BD758" s="108"/>
      <c r="BE758" s="108"/>
      <c r="BF758" s="108"/>
      <c r="BG758" s="108"/>
      <c r="BH758" s="108"/>
      <c r="BI758" s="108"/>
      <c r="BJ758" s="108"/>
      <c r="BK758" s="108"/>
      <c r="BL758" s="108"/>
      <c r="BM758" s="108"/>
      <c r="BN758" s="108"/>
    </row>
    <row r="759" spans="1:66" ht="15.75" customHeight="1">
      <c r="A759" s="107"/>
      <c r="B759" s="107"/>
      <c r="C759" s="107"/>
      <c r="D759" s="107"/>
      <c r="E759" s="107"/>
      <c r="F759" s="107"/>
      <c r="G759" s="107"/>
      <c r="H759" s="107"/>
      <c r="I759" s="107"/>
      <c r="J759" s="107"/>
      <c r="K759" s="107"/>
      <c r="L759" s="107"/>
      <c r="M759" s="107"/>
      <c r="N759" s="107"/>
      <c r="O759" s="107"/>
      <c r="P759" s="107"/>
      <c r="Q759" s="107"/>
      <c r="R759" s="108"/>
      <c r="S759" s="108"/>
      <c r="T759" s="108"/>
      <c r="U759" s="108"/>
      <c r="V759" s="108"/>
      <c r="W759" s="108"/>
      <c r="X759" s="108"/>
      <c r="Y759" s="108"/>
      <c r="Z759" s="108"/>
      <c r="AA759" s="108"/>
      <c r="AB759" s="108"/>
      <c r="AC759" s="108"/>
      <c r="AD759" s="108"/>
      <c r="AE759" s="108"/>
      <c r="AF759" s="108"/>
      <c r="AG759" s="108"/>
      <c r="AH759" s="108"/>
      <c r="AI759" s="108"/>
      <c r="AJ759" s="108"/>
      <c r="AK759" s="108"/>
      <c r="AL759" s="108"/>
      <c r="AM759" s="108"/>
      <c r="AN759" s="108"/>
      <c r="AO759" s="108"/>
      <c r="AP759" s="108"/>
      <c r="AQ759" s="108"/>
      <c r="AR759" s="108"/>
      <c r="AS759" s="108"/>
      <c r="AT759" s="108"/>
      <c r="AU759" s="108"/>
      <c r="AV759" s="108"/>
      <c r="AW759" s="108"/>
      <c r="AX759" s="108"/>
      <c r="AY759" s="108"/>
      <c r="AZ759" s="108"/>
      <c r="BA759" s="108"/>
      <c r="BB759" s="108"/>
      <c r="BC759" s="108"/>
      <c r="BD759" s="108"/>
      <c r="BE759" s="108"/>
      <c r="BF759" s="108"/>
      <c r="BG759" s="108"/>
      <c r="BH759" s="108"/>
      <c r="BI759" s="108"/>
      <c r="BJ759" s="108"/>
      <c r="BK759" s="108"/>
      <c r="BL759" s="108"/>
      <c r="BM759" s="108"/>
      <c r="BN759" s="108"/>
    </row>
    <row r="760" spans="1:66" ht="15.75" customHeight="1">
      <c r="A760" s="107"/>
      <c r="B760" s="107"/>
      <c r="C760" s="107"/>
      <c r="D760" s="107"/>
      <c r="E760" s="107"/>
      <c r="F760" s="107"/>
      <c r="G760" s="107"/>
      <c r="H760" s="107"/>
      <c r="I760" s="107"/>
      <c r="J760" s="107"/>
      <c r="K760" s="107"/>
      <c r="L760" s="107"/>
      <c r="M760" s="107"/>
      <c r="N760" s="107"/>
      <c r="O760" s="107"/>
      <c r="P760" s="107"/>
      <c r="Q760" s="107"/>
      <c r="R760" s="108"/>
      <c r="S760" s="108"/>
      <c r="T760" s="108"/>
      <c r="U760" s="108"/>
      <c r="V760" s="108"/>
      <c r="W760" s="108"/>
      <c r="X760" s="108"/>
      <c r="Y760" s="108"/>
      <c r="Z760" s="108"/>
      <c r="AA760" s="108"/>
      <c r="AB760" s="108"/>
      <c r="AC760" s="108"/>
      <c r="AD760" s="108"/>
      <c r="AE760" s="108"/>
      <c r="AF760" s="108"/>
      <c r="AG760" s="108"/>
      <c r="AH760" s="108"/>
      <c r="AI760" s="108"/>
      <c r="AJ760" s="108"/>
      <c r="AK760" s="108"/>
      <c r="AL760" s="108"/>
      <c r="AM760" s="108"/>
      <c r="AN760" s="108"/>
      <c r="AO760" s="108"/>
      <c r="AP760" s="108"/>
      <c r="AQ760" s="108"/>
      <c r="AR760" s="108"/>
      <c r="AS760" s="108"/>
      <c r="AT760" s="108"/>
      <c r="AU760" s="108"/>
      <c r="AV760" s="108"/>
      <c r="AW760" s="108"/>
      <c r="AX760" s="108"/>
      <c r="AY760" s="108"/>
      <c r="AZ760" s="108"/>
      <c r="BA760" s="108"/>
      <c r="BB760" s="108"/>
      <c r="BC760" s="108"/>
      <c r="BD760" s="108"/>
      <c r="BE760" s="108"/>
      <c r="BF760" s="108"/>
      <c r="BG760" s="108"/>
      <c r="BH760" s="108"/>
      <c r="BI760" s="108"/>
      <c r="BJ760" s="108"/>
      <c r="BK760" s="108"/>
      <c r="BL760" s="108"/>
      <c r="BM760" s="108"/>
      <c r="BN760" s="108"/>
    </row>
    <row r="761" spans="1:66" ht="15.75" customHeight="1">
      <c r="A761" s="107"/>
      <c r="B761" s="107"/>
      <c r="C761" s="107"/>
      <c r="D761" s="107"/>
      <c r="E761" s="107"/>
      <c r="F761" s="107"/>
      <c r="G761" s="107"/>
      <c r="H761" s="107"/>
      <c r="I761" s="107"/>
      <c r="J761" s="107"/>
      <c r="K761" s="107"/>
      <c r="L761" s="107"/>
      <c r="M761" s="107"/>
      <c r="N761" s="107"/>
      <c r="O761" s="107"/>
      <c r="P761" s="107"/>
      <c r="Q761" s="107"/>
      <c r="R761" s="108"/>
      <c r="S761" s="108"/>
      <c r="T761" s="108"/>
      <c r="U761" s="108"/>
      <c r="V761" s="108"/>
      <c r="W761" s="108"/>
      <c r="X761" s="108"/>
      <c r="Y761" s="108"/>
      <c r="Z761" s="108"/>
      <c r="AA761" s="108"/>
      <c r="AB761" s="108"/>
      <c r="AC761" s="108"/>
      <c r="AD761" s="108"/>
      <c r="AE761" s="108"/>
      <c r="AF761" s="108"/>
      <c r="AG761" s="108"/>
      <c r="AH761" s="108"/>
      <c r="AI761" s="108"/>
      <c r="AJ761" s="108"/>
      <c r="AK761" s="108"/>
      <c r="AL761" s="108"/>
      <c r="AM761" s="108"/>
      <c r="AN761" s="108"/>
      <c r="AO761" s="108"/>
      <c r="AP761" s="108"/>
      <c r="AQ761" s="108"/>
      <c r="AR761" s="108"/>
      <c r="AS761" s="108"/>
      <c r="AT761" s="108"/>
      <c r="AU761" s="108"/>
      <c r="AV761" s="108"/>
      <c r="AW761" s="108"/>
      <c r="AX761" s="108"/>
      <c r="AY761" s="108"/>
      <c r="AZ761" s="108"/>
      <c r="BA761" s="108"/>
      <c r="BB761" s="108"/>
      <c r="BC761" s="108"/>
      <c r="BD761" s="108"/>
      <c r="BE761" s="108"/>
      <c r="BF761" s="108"/>
      <c r="BG761" s="108"/>
      <c r="BH761" s="108"/>
      <c r="BI761" s="108"/>
      <c r="BJ761" s="108"/>
      <c r="BK761" s="108"/>
      <c r="BL761" s="108"/>
      <c r="BM761" s="108"/>
      <c r="BN761" s="108"/>
    </row>
    <row r="762" spans="1:66" ht="15.75" customHeight="1">
      <c r="A762" s="107"/>
      <c r="B762" s="107"/>
      <c r="C762" s="107"/>
      <c r="D762" s="107"/>
      <c r="E762" s="107"/>
      <c r="F762" s="107"/>
      <c r="G762" s="107"/>
      <c r="H762" s="107"/>
      <c r="I762" s="107"/>
      <c r="J762" s="107"/>
      <c r="K762" s="107"/>
      <c r="L762" s="107"/>
      <c r="M762" s="107"/>
      <c r="N762" s="107"/>
      <c r="O762" s="107"/>
      <c r="P762" s="107"/>
      <c r="Q762" s="107"/>
      <c r="R762" s="108"/>
      <c r="S762" s="108"/>
      <c r="T762" s="108"/>
      <c r="U762" s="108"/>
      <c r="V762" s="108"/>
      <c r="W762" s="108"/>
      <c r="X762" s="108"/>
      <c r="Y762" s="108"/>
      <c r="Z762" s="108"/>
      <c r="AA762" s="108"/>
      <c r="AB762" s="108"/>
      <c r="AC762" s="108"/>
      <c r="AD762" s="108"/>
      <c r="AE762" s="108"/>
      <c r="AF762" s="108"/>
      <c r="AG762" s="108"/>
      <c r="AH762" s="108"/>
      <c r="AI762" s="108"/>
      <c r="AJ762" s="108"/>
      <c r="AK762" s="108"/>
      <c r="AL762" s="108"/>
      <c r="AM762" s="108"/>
      <c r="AN762" s="108"/>
      <c r="AO762" s="108"/>
      <c r="AP762" s="108"/>
      <c r="AQ762" s="108"/>
      <c r="AR762" s="108"/>
      <c r="AS762" s="108"/>
      <c r="AT762" s="108"/>
      <c r="AU762" s="108"/>
      <c r="AV762" s="108"/>
      <c r="AW762" s="108"/>
      <c r="AX762" s="108"/>
      <c r="AY762" s="108"/>
      <c r="AZ762" s="108"/>
      <c r="BA762" s="108"/>
      <c r="BB762" s="108"/>
      <c r="BC762" s="108"/>
      <c r="BD762" s="108"/>
      <c r="BE762" s="108"/>
      <c r="BF762" s="108"/>
      <c r="BG762" s="108"/>
      <c r="BH762" s="108"/>
      <c r="BI762" s="108"/>
      <c r="BJ762" s="108"/>
      <c r="BK762" s="108"/>
      <c r="BL762" s="108"/>
      <c r="BM762" s="108"/>
      <c r="BN762" s="108"/>
    </row>
    <row r="763" spans="1:66" ht="15.75" customHeight="1">
      <c r="A763" s="107"/>
      <c r="B763" s="107"/>
      <c r="C763" s="107"/>
      <c r="D763" s="107"/>
      <c r="E763" s="107"/>
      <c r="F763" s="107"/>
      <c r="G763" s="107"/>
      <c r="H763" s="107"/>
      <c r="I763" s="107"/>
      <c r="J763" s="107"/>
      <c r="K763" s="107"/>
      <c r="L763" s="107"/>
      <c r="M763" s="107"/>
      <c r="N763" s="107"/>
      <c r="O763" s="107"/>
      <c r="P763" s="107"/>
      <c r="Q763" s="107"/>
      <c r="R763" s="108"/>
      <c r="S763" s="108"/>
      <c r="T763" s="108"/>
      <c r="U763" s="108"/>
      <c r="V763" s="108"/>
      <c r="W763" s="108"/>
      <c r="X763" s="108"/>
      <c r="Y763" s="108"/>
      <c r="Z763" s="108"/>
      <c r="AA763" s="108"/>
      <c r="AB763" s="108"/>
      <c r="AC763" s="108"/>
      <c r="AD763" s="108"/>
      <c r="AE763" s="108"/>
      <c r="AF763" s="108"/>
      <c r="AG763" s="108"/>
      <c r="AH763" s="108"/>
      <c r="AI763" s="108"/>
      <c r="AJ763" s="108"/>
      <c r="AK763" s="108"/>
      <c r="AL763" s="108"/>
      <c r="AM763" s="108"/>
      <c r="AN763" s="108"/>
      <c r="AO763" s="108"/>
      <c r="AP763" s="108"/>
      <c r="AQ763" s="108"/>
      <c r="AR763" s="108"/>
      <c r="AS763" s="108"/>
      <c r="AT763" s="108"/>
      <c r="AU763" s="108"/>
      <c r="AV763" s="108"/>
      <c r="AW763" s="108"/>
      <c r="AX763" s="108"/>
      <c r="AY763" s="108"/>
      <c r="AZ763" s="108"/>
      <c r="BA763" s="108"/>
      <c r="BB763" s="108"/>
      <c r="BC763" s="108"/>
      <c r="BD763" s="108"/>
      <c r="BE763" s="108"/>
      <c r="BF763" s="108"/>
      <c r="BG763" s="108"/>
      <c r="BH763" s="108"/>
      <c r="BI763" s="108"/>
      <c r="BJ763" s="108"/>
      <c r="BK763" s="108"/>
      <c r="BL763" s="108"/>
      <c r="BM763" s="108"/>
      <c r="BN763" s="108"/>
    </row>
    <row r="764" spans="1:66" ht="15.75" customHeight="1">
      <c r="A764" s="107"/>
      <c r="B764" s="107"/>
      <c r="C764" s="107"/>
      <c r="D764" s="107"/>
      <c r="E764" s="107"/>
      <c r="F764" s="107"/>
      <c r="G764" s="107"/>
      <c r="H764" s="107"/>
      <c r="I764" s="107"/>
      <c r="J764" s="107"/>
      <c r="K764" s="107"/>
      <c r="L764" s="107"/>
      <c r="M764" s="107"/>
      <c r="N764" s="107"/>
      <c r="O764" s="107"/>
      <c r="P764" s="107"/>
      <c r="Q764" s="107"/>
      <c r="R764" s="108"/>
      <c r="S764" s="108"/>
      <c r="T764" s="108"/>
      <c r="U764" s="108"/>
      <c r="V764" s="108"/>
      <c r="W764" s="108"/>
      <c r="X764" s="108"/>
      <c r="Y764" s="108"/>
      <c r="Z764" s="108"/>
      <c r="AA764" s="108"/>
      <c r="AB764" s="108"/>
      <c r="AC764" s="108"/>
      <c r="AD764" s="108"/>
      <c r="AE764" s="108"/>
      <c r="AF764" s="108"/>
      <c r="AG764" s="108"/>
      <c r="AH764" s="108"/>
      <c r="AI764" s="108"/>
      <c r="AJ764" s="108"/>
      <c r="AK764" s="108"/>
      <c r="AL764" s="108"/>
      <c r="AM764" s="108"/>
      <c r="AN764" s="108"/>
      <c r="AO764" s="108"/>
      <c r="AP764" s="108"/>
      <c r="AQ764" s="108"/>
      <c r="AR764" s="108"/>
      <c r="AS764" s="108"/>
      <c r="AT764" s="108"/>
      <c r="AU764" s="108"/>
      <c r="AV764" s="108"/>
      <c r="AW764" s="108"/>
      <c r="AX764" s="108"/>
      <c r="AY764" s="108"/>
      <c r="AZ764" s="108"/>
      <c r="BA764" s="108"/>
      <c r="BB764" s="108"/>
      <c r="BC764" s="108"/>
      <c r="BD764" s="108"/>
      <c r="BE764" s="108"/>
      <c r="BF764" s="108"/>
      <c r="BG764" s="108"/>
      <c r="BH764" s="108"/>
      <c r="BI764" s="108"/>
      <c r="BJ764" s="108"/>
      <c r="BK764" s="108"/>
      <c r="BL764" s="108"/>
      <c r="BM764" s="108"/>
      <c r="BN764" s="108"/>
    </row>
    <row r="765" spans="1:66" ht="15.75" customHeight="1">
      <c r="A765" s="107"/>
      <c r="B765" s="107"/>
      <c r="C765" s="107"/>
      <c r="D765" s="107"/>
      <c r="E765" s="107"/>
      <c r="F765" s="107"/>
      <c r="G765" s="107"/>
      <c r="H765" s="107"/>
      <c r="I765" s="107"/>
      <c r="J765" s="107"/>
      <c r="K765" s="107"/>
      <c r="L765" s="107"/>
      <c r="M765" s="107"/>
      <c r="N765" s="107"/>
      <c r="O765" s="107"/>
      <c r="P765" s="107"/>
      <c r="Q765" s="107"/>
      <c r="R765" s="108"/>
      <c r="S765" s="108"/>
      <c r="T765" s="108"/>
      <c r="U765" s="108"/>
      <c r="V765" s="108"/>
      <c r="W765" s="108"/>
      <c r="X765" s="108"/>
      <c r="Y765" s="108"/>
      <c r="Z765" s="108"/>
      <c r="AA765" s="108"/>
      <c r="AB765" s="108"/>
      <c r="AC765" s="108"/>
      <c r="AD765" s="108"/>
      <c r="AE765" s="108"/>
      <c r="AF765" s="108"/>
      <c r="AG765" s="108"/>
      <c r="AH765" s="108"/>
      <c r="AI765" s="108"/>
      <c r="AJ765" s="108"/>
      <c r="AK765" s="108"/>
      <c r="AL765" s="108"/>
      <c r="AM765" s="108"/>
      <c r="AN765" s="108"/>
      <c r="AO765" s="108"/>
      <c r="AP765" s="108"/>
      <c r="AQ765" s="108"/>
      <c r="AR765" s="108"/>
      <c r="AS765" s="108"/>
      <c r="AT765" s="108"/>
      <c r="AU765" s="108"/>
      <c r="AV765" s="108"/>
      <c r="AW765" s="108"/>
      <c r="AX765" s="108"/>
      <c r="AY765" s="108"/>
      <c r="AZ765" s="108"/>
      <c r="BA765" s="108"/>
      <c r="BB765" s="108"/>
      <c r="BC765" s="108"/>
      <c r="BD765" s="108"/>
      <c r="BE765" s="108"/>
      <c r="BF765" s="108"/>
      <c r="BG765" s="108"/>
      <c r="BH765" s="108"/>
      <c r="BI765" s="108"/>
      <c r="BJ765" s="108"/>
      <c r="BK765" s="108"/>
      <c r="BL765" s="108"/>
      <c r="BM765" s="108"/>
      <c r="BN765" s="108"/>
    </row>
    <row r="766" spans="1:66" ht="15.75" customHeight="1">
      <c r="A766" s="107"/>
      <c r="B766" s="107"/>
      <c r="C766" s="107"/>
      <c r="D766" s="107"/>
      <c r="E766" s="107"/>
      <c r="F766" s="107"/>
      <c r="G766" s="107"/>
      <c r="H766" s="107"/>
      <c r="I766" s="107"/>
      <c r="J766" s="107"/>
      <c r="K766" s="107"/>
      <c r="L766" s="107"/>
      <c r="M766" s="107"/>
      <c r="N766" s="107"/>
      <c r="O766" s="107"/>
      <c r="P766" s="107"/>
      <c r="Q766" s="107"/>
      <c r="R766" s="108"/>
      <c r="S766" s="108"/>
      <c r="T766" s="108"/>
      <c r="U766" s="108"/>
      <c r="V766" s="108"/>
      <c r="W766" s="108"/>
      <c r="X766" s="108"/>
      <c r="Y766" s="108"/>
      <c r="Z766" s="108"/>
      <c r="AA766" s="108"/>
      <c r="AB766" s="108"/>
      <c r="AC766" s="108"/>
      <c r="AD766" s="108"/>
      <c r="AE766" s="108"/>
      <c r="AF766" s="108"/>
      <c r="AG766" s="108"/>
      <c r="AH766" s="108"/>
      <c r="AI766" s="108"/>
      <c r="AJ766" s="108"/>
      <c r="AK766" s="108"/>
      <c r="AL766" s="108"/>
      <c r="AM766" s="108"/>
      <c r="AN766" s="108"/>
      <c r="AO766" s="108"/>
      <c r="AP766" s="108"/>
      <c r="AQ766" s="108"/>
      <c r="AR766" s="108"/>
      <c r="AS766" s="108"/>
      <c r="AT766" s="108"/>
      <c r="AU766" s="108"/>
      <c r="AV766" s="108"/>
      <c r="AW766" s="108"/>
      <c r="AX766" s="108"/>
      <c r="AY766" s="108"/>
      <c r="AZ766" s="108"/>
      <c r="BA766" s="108"/>
      <c r="BB766" s="108"/>
      <c r="BC766" s="108"/>
      <c r="BD766" s="108"/>
      <c r="BE766" s="108"/>
      <c r="BF766" s="108"/>
      <c r="BG766" s="108"/>
      <c r="BH766" s="108"/>
      <c r="BI766" s="108"/>
      <c r="BJ766" s="108"/>
      <c r="BK766" s="108"/>
      <c r="BL766" s="108"/>
      <c r="BM766" s="108"/>
      <c r="BN766" s="108"/>
    </row>
    <row r="767" spans="1:66" ht="15.75" customHeight="1">
      <c r="A767" s="107"/>
      <c r="B767" s="107"/>
      <c r="C767" s="107"/>
      <c r="D767" s="107"/>
      <c r="E767" s="107"/>
      <c r="F767" s="107"/>
      <c r="G767" s="107"/>
      <c r="H767" s="107"/>
      <c r="I767" s="107"/>
      <c r="J767" s="107"/>
      <c r="K767" s="107"/>
      <c r="L767" s="107"/>
      <c r="M767" s="107"/>
      <c r="N767" s="107"/>
      <c r="O767" s="107"/>
      <c r="P767" s="107"/>
      <c r="Q767" s="107"/>
      <c r="R767" s="108"/>
      <c r="S767" s="108"/>
      <c r="T767" s="108"/>
      <c r="U767" s="108"/>
      <c r="V767" s="108"/>
      <c r="W767" s="108"/>
      <c r="X767" s="108"/>
      <c r="Y767" s="108"/>
      <c r="Z767" s="108"/>
      <c r="AA767" s="108"/>
      <c r="AB767" s="108"/>
      <c r="AC767" s="108"/>
      <c r="AD767" s="108"/>
      <c r="AE767" s="108"/>
      <c r="AF767" s="108"/>
      <c r="AG767" s="108"/>
      <c r="AH767" s="108"/>
      <c r="AI767" s="108"/>
      <c r="AJ767" s="108"/>
      <c r="AK767" s="108"/>
      <c r="AL767" s="108"/>
      <c r="AM767" s="108"/>
      <c r="AN767" s="108"/>
      <c r="AO767" s="108"/>
      <c r="AP767" s="108"/>
      <c r="AQ767" s="108"/>
      <c r="AR767" s="108"/>
      <c r="AS767" s="108"/>
      <c r="AT767" s="108"/>
      <c r="AU767" s="108"/>
      <c r="AV767" s="108"/>
      <c r="AW767" s="108"/>
      <c r="AX767" s="108"/>
      <c r="AY767" s="108"/>
      <c r="AZ767" s="108"/>
      <c r="BA767" s="108"/>
      <c r="BB767" s="108"/>
      <c r="BC767" s="108"/>
      <c r="BD767" s="108"/>
      <c r="BE767" s="108"/>
      <c r="BF767" s="108"/>
      <c r="BG767" s="108"/>
      <c r="BH767" s="108"/>
      <c r="BI767" s="108"/>
      <c r="BJ767" s="108"/>
      <c r="BK767" s="108"/>
      <c r="BL767" s="108"/>
      <c r="BM767" s="108"/>
      <c r="BN767" s="108"/>
    </row>
    <row r="768" spans="1:66" ht="15.75" customHeight="1">
      <c r="A768" s="107"/>
      <c r="B768" s="107"/>
      <c r="C768" s="107"/>
      <c r="D768" s="107"/>
      <c r="E768" s="107"/>
      <c r="F768" s="107"/>
      <c r="G768" s="107"/>
      <c r="H768" s="107"/>
      <c r="I768" s="107"/>
      <c r="J768" s="107"/>
      <c r="K768" s="107"/>
      <c r="L768" s="107"/>
      <c r="M768" s="107"/>
      <c r="N768" s="107"/>
      <c r="O768" s="107"/>
      <c r="P768" s="107"/>
      <c r="Q768" s="107"/>
      <c r="R768" s="108"/>
      <c r="S768" s="108"/>
      <c r="T768" s="108"/>
      <c r="U768" s="108"/>
      <c r="V768" s="108"/>
      <c r="W768" s="108"/>
      <c r="X768" s="108"/>
      <c r="Y768" s="108"/>
      <c r="Z768" s="108"/>
      <c r="AA768" s="108"/>
      <c r="AB768" s="108"/>
      <c r="AC768" s="108"/>
      <c r="AD768" s="108"/>
      <c r="AE768" s="108"/>
      <c r="AF768" s="108"/>
      <c r="AG768" s="108"/>
      <c r="AH768" s="108"/>
      <c r="AI768" s="108"/>
      <c r="AJ768" s="108"/>
      <c r="AK768" s="108"/>
      <c r="AL768" s="108"/>
      <c r="AM768" s="108"/>
      <c r="AN768" s="108"/>
      <c r="AO768" s="108"/>
      <c r="AP768" s="108"/>
      <c r="AQ768" s="108"/>
      <c r="AR768" s="108"/>
      <c r="AS768" s="108"/>
      <c r="AT768" s="108"/>
      <c r="AU768" s="108"/>
      <c r="AV768" s="108"/>
      <c r="AW768" s="108"/>
      <c r="AX768" s="108"/>
      <c r="AY768" s="108"/>
      <c r="AZ768" s="108"/>
      <c r="BA768" s="108"/>
      <c r="BB768" s="108"/>
      <c r="BC768" s="108"/>
      <c r="BD768" s="108"/>
      <c r="BE768" s="108"/>
      <c r="BF768" s="108"/>
      <c r="BG768" s="108"/>
      <c r="BH768" s="108"/>
      <c r="BI768" s="108"/>
      <c r="BJ768" s="108"/>
      <c r="BK768" s="108"/>
      <c r="BL768" s="108"/>
      <c r="BM768" s="108"/>
      <c r="BN768" s="108"/>
    </row>
    <row r="769" spans="1:66" ht="15.75" customHeight="1">
      <c r="A769" s="107"/>
      <c r="B769" s="107"/>
      <c r="C769" s="107"/>
      <c r="D769" s="107"/>
      <c r="E769" s="107"/>
      <c r="F769" s="107"/>
      <c r="G769" s="107"/>
      <c r="H769" s="107"/>
      <c r="I769" s="107"/>
      <c r="J769" s="107"/>
      <c r="K769" s="107"/>
      <c r="L769" s="107"/>
      <c r="M769" s="107"/>
      <c r="N769" s="107"/>
      <c r="O769" s="107"/>
      <c r="P769" s="107"/>
      <c r="Q769" s="107"/>
      <c r="R769" s="108"/>
      <c r="S769" s="108"/>
      <c r="T769" s="108"/>
      <c r="U769" s="108"/>
      <c r="V769" s="108"/>
      <c r="W769" s="108"/>
      <c r="X769" s="108"/>
      <c r="Y769" s="108"/>
      <c r="Z769" s="108"/>
      <c r="AA769" s="108"/>
      <c r="AB769" s="108"/>
      <c r="AC769" s="108"/>
      <c r="AD769" s="108"/>
      <c r="AE769" s="108"/>
      <c r="AF769" s="108"/>
      <c r="AG769" s="108"/>
      <c r="AH769" s="108"/>
      <c r="AI769" s="108"/>
      <c r="AJ769" s="108"/>
      <c r="AK769" s="108"/>
      <c r="AL769" s="108"/>
      <c r="AM769" s="108"/>
      <c r="AN769" s="108"/>
      <c r="AO769" s="108"/>
      <c r="AP769" s="108"/>
      <c r="AQ769" s="108"/>
      <c r="AR769" s="108"/>
      <c r="AS769" s="108"/>
      <c r="AT769" s="108"/>
      <c r="AU769" s="108"/>
      <c r="AV769" s="108"/>
      <c r="AW769" s="108"/>
      <c r="AX769" s="108"/>
      <c r="AY769" s="108"/>
      <c r="AZ769" s="108"/>
      <c r="BA769" s="108"/>
      <c r="BB769" s="108"/>
      <c r="BC769" s="108"/>
      <c r="BD769" s="108"/>
      <c r="BE769" s="108"/>
      <c r="BF769" s="108"/>
      <c r="BG769" s="108"/>
      <c r="BH769" s="108"/>
      <c r="BI769" s="108"/>
      <c r="BJ769" s="108"/>
      <c r="BK769" s="108"/>
      <c r="BL769" s="108"/>
      <c r="BM769" s="108"/>
      <c r="BN769" s="108"/>
    </row>
    <row r="770" spans="1:66" ht="15.75" customHeight="1">
      <c r="A770" s="107"/>
      <c r="B770" s="107"/>
      <c r="C770" s="107"/>
      <c r="D770" s="107"/>
      <c r="E770" s="107"/>
      <c r="F770" s="107"/>
      <c r="G770" s="107"/>
      <c r="H770" s="107"/>
      <c r="I770" s="107"/>
      <c r="J770" s="107"/>
      <c r="K770" s="107"/>
      <c r="L770" s="107"/>
      <c r="M770" s="107"/>
      <c r="N770" s="107"/>
      <c r="O770" s="107"/>
      <c r="P770" s="107"/>
      <c r="Q770" s="107"/>
      <c r="R770" s="108"/>
      <c r="S770" s="108"/>
      <c r="T770" s="108"/>
      <c r="U770" s="108"/>
      <c r="V770" s="108"/>
      <c r="W770" s="108"/>
      <c r="X770" s="108"/>
      <c r="Y770" s="108"/>
      <c r="Z770" s="108"/>
      <c r="AA770" s="108"/>
      <c r="AB770" s="108"/>
      <c r="AC770" s="108"/>
      <c r="AD770" s="108"/>
      <c r="AE770" s="108"/>
      <c r="AF770" s="108"/>
      <c r="AG770" s="108"/>
      <c r="AH770" s="108"/>
      <c r="AI770" s="108"/>
      <c r="AJ770" s="108"/>
      <c r="AK770" s="108"/>
      <c r="AL770" s="108"/>
      <c r="AM770" s="108"/>
      <c r="AN770" s="108"/>
      <c r="AO770" s="108"/>
      <c r="AP770" s="108"/>
      <c r="AQ770" s="108"/>
      <c r="AR770" s="108"/>
      <c r="AS770" s="108"/>
      <c r="AT770" s="108"/>
      <c r="AU770" s="108"/>
      <c r="AV770" s="108"/>
      <c r="AW770" s="108"/>
      <c r="AX770" s="108"/>
      <c r="AY770" s="108"/>
      <c r="AZ770" s="108"/>
      <c r="BA770" s="108"/>
      <c r="BB770" s="108"/>
      <c r="BC770" s="108"/>
      <c r="BD770" s="108"/>
      <c r="BE770" s="108"/>
      <c r="BF770" s="108"/>
      <c r="BG770" s="108"/>
      <c r="BH770" s="108"/>
      <c r="BI770" s="108"/>
      <c r="BJ770" s="108"/>
      <c r="BK770" s="108"/>
      <c r="BL770" s="108"/>
      <c r="BM770" s="108"/>
      <c r="BN770" s="108"/>
    </row>
    <row r="771" spans="1:66" ht="15.75" customHeight="1">
      <c r="A771" s="107"/>
      <c r="B771" s="107"/>
      <c r="C771" s="107"/>
      <c r="D771" s="107"/>
      <c r="E771" s="107"/>
      <c r="F771" s="107"/>
      <c r="G771" s="107"/>
      <c r="H771" s="107"/>
      <c r="I771" s="107"/>
      <c r="J771" s="107"/>
      <c r="K771" s="107"/>
      <c r="L771" s="107"/>
      <c r="M771" s="107"/>
      <c r="N771" s="107"/>
      <c r="O771" s="107"/>
      <c r="P771" s="107"/>
      <c r="Q771" s="107"/>
      <c r="R771" s="108"/>
      <c r="S771" s="108"/>
      <c r="T771" s="108"/>
      <c r="U771" s="108"/>
      <c r="V771" s="108"/>
      <c r="W771" s="108"/>
      <c r="X771" s="108"/>
      <c r="Y771" s="108"/>
      <c r="Z771" s="108"/>
      <c r="AA771" s="108"/>
      <c r="AB771" s="108"/>
      <c r="AC771" s="108"/>
      <c r="AD771" s="108"/>
      <c r="AE771" s="108"/>
      <c r="AF771" s="108"/>
      <c r="AG771" s="108"/>
      <c r="AH771" s="108"/>
      <c r="AI771" s="108"/>
      <c r="AJ771" s="108"/>
      <c r="AK771" s="108"/>
      <c r="AL771" s="108"/>
      <c r="AM771" s="108"/>
      <c r="AN771" s="108"/>
      <c r="AO771" s="108"/>
      <c r="AP771" s="108"/>
      <c r="AQ771" s="108"/>
      <c r="AR771" s="108"/>
      <c r="AS771" s="108"/>
      <c r="AT771" s="108"/>
      <c r="AU771" s="108"/>
      <c r="AV771" s="108"/>
      <c r="AW771" s="108"/>
      <c r="AX771" s="108"/>
      <c r="AY771" s="108"/>
      <c r="AZ771" s="108"/>
      <c r="BA771" s="108"/>
      <c r="BB771" s="108"/>
      <c r="BC771" s="108"/>
      <c r="BD771" s="108"/>
      <c r="BE771" s="108"/>
      <c r="BF771" s="108"/>
      <c r="BG771" s="108"/>
      <c r="BH771" s="108"/>
      <c r="BI771" s="108"/>
      <c r="BJ771" s="108"/>
      <c r="BK771" s="108"/>
      <c r="BL771" s="108"/>
      <c r="BM771" s="108"/>
      <c r="BN771" s="108"/>
    </row>
    <row r="772" spans="1:66" ht="15.75" customHeight="1">
      <c r="A772" s="107"/>
      <c r="B772" s="107"/>
      <c r="C772" s="107"/>
      <c r="D772" s="107"/>
      <c r="E772" s="107"/>
      <c r="F772" s="107"/>
      <c r="G772" s="107"/>
      <c r="H772" s="107"/>
      <c r="I772" s="107"/>
      <c r="J772" s="107"/>
      <c r="K772" s="107"/>
      <c r="L772" s="107"/>
      <c r="M772" s="107"/>
      <c r="N772" s="107"/>
      <c r="O772" s="107"/>
      <c r="P772" s="107"/>
      <c r="Q772" s="107"/>
      <c r="R772" s="108"/>
      <c r="S772" s="108"/>
      <c r="T772" s="108"/>
      <c r="U772" s="108"/>
      <c r="V772" s="108"/>
      <c r="W772" s="108"/>
      <c r="X772" s="108"/>
      <c r="Y772" s="108"/>
      <c r="Z772" s="108"/>
      <c r="AA772" s="108"/>
      <c r="AB772" s="108"/>
      <c r="AC772" s="108"/>
      <c r="AD772" s="108"/>
      <c r="AE772" s="108"/>
      <c r="AF772" s="108"/>
      <c r="AG772" s="108"/>
      <c r="AH772" s="108"/>
      <c r="AI772" s="108"/>
      <c r="AJ772" s="108"/>
      <c r="AK772" s="108"/>
      <c r="AL772" s="108"/>
      <c r="AM772" s="108"/>
      <c r="AN772" s="108"/>
      <c r="AO772" s="108"/>
      <c r="AP772" s="108"/>
      <c r="AQ772" s="108"/>
      <c r="AR772" s="108"/>
      <c r="AS772" s="108"/>
      <c r="AT772" s="108"/>
      <c r="AU772" s="108"/>
      <c r="AV772" s="108"/>
      <c r="AW772" s="108"/>
      <c r="AX772" s="108"/>
      <c r="AY772" s="108"/>
      <c r="AZ772" s="108"/>
      <c r="BA772" s="108"/>
      <c r="BB772" s="108"/>
      <c r="BC772" s="108"/>
      <c r="BD772" s="108"/>
      <c r="BE772" s="108"/>
      <c r="BF772" s="108"/>
      <c r="BG772" s="108"/>
      <c r="BH772" s="108"/>
      <c r="BI772" s="108"/>
      <c r="BJ772" s="108"/>
      <c r="BK772" s="108"/>
      <c r="BL772" s="108"/>
      <c r="BM772" s="108"/>
      <c r="BN772" s="108"/>
    </row>
    <row r="773" spans="1:66" ht="15.75" customHeight="1">
      <c r="A773" s="107"/>
      <c r="B773" s="107"/>
      <c r="C773" s="107"/>
      <c r="D773" s="107"/>
      <c r="E773" s="107"/>
      <c r="F773" s="107"/>
      <c r="G773" s="107"/>
      <c r="H773" s="107"/>
      <c r="I773" s="107"/>
      <c r="J773" s="107"/>
      <c r="K773" s="107"/>
      <c r="L773" s="107"/>
      <c r="M773" s="107"/>
      <c r="N773" s="107"/>
      <c r="O773" s="107"/>
      <c r="P773" s="107"/>
      <c r="Q773" s="107"/>
      <c r="R773" s="108"/>
      <c r="S773" s="108"/>
      <c r="T773" s="108"/>
      <c r="U773" s="108"/>
      <c r="V773" s="108"/>
      <c r="W773" s="108"/>
      <c r="X773" s="108"/>
      <c r="Y773" s="108"/>
      <c r="Z773" s="108"/>
      <c r="AA773" s="108"/>
      <c r="AB773" s="108"/>
      <c r="AC773" s="108"/>
      <c r="AD773" s="108"/>
      <c r="AE773" s="108"/>
      <c r="AF773" s="108"/>
      <c r="AG773" s="108"/>
      <c r="AH773" s="108"/>
      <c r="AI773" s="108"/>
      <c r="AJ773" s="108"/>
      <c r="AK773" s="108"/>
      <c r="AL773" s="108"/>
      <c r="AM773" s="108"/>
      <c r="AN773" s="108"/>
      <c r="AO773" s="108"/>
      <c r="AP773" s="108"/>
      <c r="AQ773" s="108"/>
      <c r="AR773" s="108"/>
      <c r="AS773" s="108"/>
      <c r="AT773" s="108"/>
      <c r="AU773" s="108"/>
      <c r="AV773" s="108"/>
      <c r="AW773" s="108"/>
      <c r="AX773" s="108"/>
      <c r="AY773" s="108"/>
      <c r="AZ773" s="108"/>
      <c r="BA773" s="108"/>
      <c r="BB773" s="108"/>
      <c r="BC773" s="108"/>
      <c r="BD773" s="108"/>
      <c r="BE773" s="108"/>
      <c r="BF773" s="108"/>
      <c r="BG773" s="108"/>
      <c r="BH773" s="108"/>
      <c r="BI773" s="108"/>
      <c r="BJ773" s="108"/>
      <c r="BK773" s="108"/>
      <c r="BL773" s="108"/>
      <c r="BM773" s="108"/>
      <c r="BN773" s="108"/>
    </row>
    <row r="774" spans="1:66" ht="15.75" customHeight="1">
      <c r="A774" s="107"/>
      <c r="B774" s="107"/>
      <c r="C774" s="107"/>
      <c r="D774" s="107"/>
      <c r="E774" s="107"/>
      <c r="F774" s="107"/>
      <c r="G774" s="107"/>
      <c r="H774" s="107"/>
      <c r="I774" s="107"/>
      <c r="J774" s="107"/>
      <c r="K774" s="107"/>
      <c r="L774" s="107"/>
      <c r="M774" s="107"/>
      <c r="N774" s="107"/>
      <c r="O774" s="107"/>
      <c r="P774" s="107"/>
      <c r="Q774" s="107"/>
      <c r="R774" s="108"/>
      <c r="S774" s="108"/>
      <c r="T774" s="108"/>
      <c r="U774" s="108"/>
      <c r="V774" s="108"/>
      <c r="W774" s="108"/>
      <c r="X774" s="108"/>
      <c r="Y774" s="108"/>
      <c r="Z774" s="108"/>
      <c r="AA774" s="108"/>
      <c r="AB774" s="108"/>
      <c r="AC774" s="108"/>
      <c r="AD774" s="108"/>
      <c r="AE774" s="108"/>
      <c r="AF774" s="108"/>
      <c r="AG774" s="108"/>
      <c r="AH774" s="108"/>
      <c r="AI774" s="108"/>
      <c r="AJ774" s="108"/>
      <c r="AK774" s="108"/>
      <c r="AL774" s="108"/>
      <c r="AM774" s="108"/>
      <c r="AN774" s="108"/>
      <c r="AO774" s="108"/>
      <c r="AP774" s="108"/>
      <c r="AQ774" s="108"/>
      <c r="AR774" s="108"/>
      <c r="AS774" s="108"/>
      <c r="AT774" s="108"/>
      <c r="AU774" s="108"/>
      <c r="AV774" s="108"/>
      <c r="AW774" s="108"/>
      <c r="AX774" s="108"/>
      <c r="AY774" s="108"/>
      <c r="AZ774" s="108"/>
      <c r="BA774" s="108"/>
      <c r="BB774" s="108"/>
      <c r="BC774" s="108"/>
      <c r="BD774" s="108"/>
      <c r="BE774" s="108"/>
      <c r="BF774" s="108"/>
      <c r="BG774" s="108"/>
      <c r="BH774" s="108"/>
      <c r="BI774" s="108"/>
      <c r="BJ774" s="108"/>
      <c r="BK774" s="108"/>
      <c r="BL774" s="108"/>
      <c r="BM774" s="108"/>
      <c r="BN774" s="108"/>
    </row>
    <row r="775" spans="1:66" ht="15.75" customHeight="1">
      <c r="A775" s="107"/>
      <c r="B775" s="107"/>
      <c r="C775" s="107"/>
      <c r="D775" s="107"/>
      <c r="E775" s="107"/>
      <c r="F775" s="107"/>
      <c r="G775" s="107"/>
      <c r="H775" s="107"/>
      <c r="I775" s="107"/>
      <c r="J775" s="107"/>
      <c r="K775" s="107"/>
      <c r="L775" s="107"/>
      <c r="M775" s="107"/>
      <c r="N775" s="107"/>
      <c r="O775" s="107"/>
      <c r="P775" s="107"/>
      <c r="Q775" s="107"/>
      <c r="R775" s="108"/>
      <c r="S775" s="108"/>
      <c r="T775" s="108"/>
      <c r="U775" s="108"/>
      <c r="V775" s="108"/>
      <c r="W775" s="108"/>
      <c r="X775" s="108"/>
      <c r="Y775" s="108"/>
      <c r="Z775" s="108"/>
      <c r="AA775" s="108"/>
      <c r="AB775" s="108"/>
      <c r="AC775" s="108"/>
      <c r="AD775" s="108"/>
      <c r="AE775" s="108"/>
      <c r="AF775" s="108"/>
      <c r="AG775" s="108"/>
      <c r="AH775" s="108"/>
      <c r="AI775" s="108"/>
      <c r="AJ775" s="108"/>
      <c r="AK775" s="108"/>
      <c r="AL775" s="108"/>
      <c r="AM775" s="108"/>
      <c r="AN775" s="108"/>
      <c r="AO775" s="108"/>
      <c r="AP775" s="108"/>
      <c r="AQ775" s="108"/>
      <c r="AR775" s="108"/>
      <c r="AS775" s="108"/>
      <c r="AT775" s="108"/>
      <c r="AU775" s="108"/>
      <c r="AV775" s="108"/>
      <c r="AW775" s="108"/>
      <c r="AX775" s="108"/>
      <c r="AY775" s="108"/>
      <c r="AZ775" s="108"/>
      <c r="BA775" s="108"/>
      <c r="BB775" s="108"/>
      <c r="BC775" s="108"/>
      <c r="BD775" s="108"/>
      <c r="BE775" s="108"/>
      <c r="BF775" s="108"/>
      <c r="BG775" s="108"/>
      <c r="BH775" s="108"/>
      <c r="BI775" s="108"/>
      <c r="BJ775" s="108"/>
      <c r="BK775" s="108"/>
      <c r="BL775" s="108"/>
      <c r="BM775" s="108"/>
      <c r="BN775" s="108"/>
    </row>
    <row r="776" spans="1:66" ht="15.75" customHeight="1">
      <c r="A776" s="107"/>
      <c r="B776" s="107"/>
      <c r="C776" s="107"/>
      <c r="D776" s="107"/>
      <c r="E776" s="107"/>
      <c r="F776" s="107"/>
      <c r="G776" s="107"/>
      <c r="H776" s="107"/>
      <c r="I776" s="107"/>
      <c r="J776" s="107"/>
      <c r="K776" s="107"/>
      <c r="L776" s="107"/>
      <c r="M776" s="107"/>
      <c r="N776" s="107"/>
      <c r="O776" s="107"/>
      <c r="P776" s="107"/>
      <c r="Q776" s="107"/>
      <c r="R776" s="108"/>
      <c r="S776" s="108"/>
      <c r="T776" s="108"/>
      <c r="U776" s="108"/>
      <c r="V776" s="108"/>
      <c r="W776" s="108"/>
      <c r="X776" s="108"/>
      <c r="Y776" s="108"/>
      <c r="Z776" s="108"/>
      <c r="AA776" s="108"/>
      <c r="AB776" s="108"/>
      <c r="AC776" s="108"/>
      <c r="AD776" s="108"/>
      <c r="AE776" s="108"/>
      <c r="AF776" s="108"/>
      <c r="AG776" s="108"/>
      <c r="AH776" s="108"/>
      <c r="AI776" s="108"/>
      <c r="AJ776" s="108"/>
      <c r="AK776" s="108"/>
      <c r="AL776" s="108"/>
      <c r="AM776" s="108"/>
      <c r="AN776" s="108"/>
      <c r="AO776" s="108"/>
      <c r="AP776" s="108"/>
      <c r="AQ776" s="108"/>
      <c r="AR776" s="108"/>
      <c r="AS776" s="108"/>
      <c r="AT776" s="108"/>
      <c r="AU776" s="108"/>
      <c r="AV776" s="108"/>
      <c r="AW776" s="108"/>
      <c r="AX776" s="108"/>
      <c r="AY776" s="108"/>
      <c r="AZ776" s="108"/>
      <c r="BA776" s="108"/>
      <c r="BB776" s="108"/>
      <c r="BC776" s="108"/>
      <c r="BD776" s="108"/>
      <c r="BE776" s="108"/>
      <c r="BF776" s="108"/>
      <c r="BG776" s="108"/>
      <c r="BH776" s="108"/>
      <c r="BI776" s="108"/>
      <c r="BJ776" s="108"/>
      <c r="BK776" s="108"/>
      <c r="BL776" s="108"/>
      <c r="BM776" s="108"/>
      <c r="BN776" s="108"/>
    </row>
    <row r="777" spans="1:66" ht="15.75" customHeight="1">
      <c r="A777" s="107"/>
      <c r="B777" s="107"/>
      <c r="C777" s="107"/>
      <c r="D777" s="107"/>
      <c r="E777" s="107"/>
      <c r="F777" s="107"/>
      <c r="G777" s="107"/>
      <c r="H777" s="107"/>
      <c r="I777" s="107"/>
      <c r="J777" s="107"/>
      <c r="K777" s="107"/>
      <c r="L777" s="107"/>
      <c r="M777" s="107"/>
      <c r="N777" s="107"/>
      <c r="O777" s="107"/>
      <c r="P777" s="107"/>
      <c r="Q777" s="107"/>
      <c r="R777" s="108"/>
      <c r="S777" s="108"/>
      <c r="T777" s="108"/>
      <c r="U777" s="108"/>
      <c r="V777" s="108"/>
      <c r="W777" s="108"/>
      <c r="X777" s="108"/>
      <c r="Y777" s="108"/>
      <c r="Z777" s="108"/>
      <c r="AA777" s="108"/>
      <c r="AB777" s="108"/>
      <c r="AC777" s="108"/>
      <c r="AD777" s="108"/>
      <c r="AE777" s="108"/>
      <c r="AF777" s="108"/>
      <c r="AG777" s="108"/>
      <c r="AH777" s="108"/>
      <c r="AI777" s="108"/>
      <c r="AJ777" s="108"/>
      <c r="AK777" s="108"/>
      <c r="AL777" s="108"/>
      <c r="AM777" s="108"/>
      <c r="AN777" s="108"/>
      <c r="AO777" s="108"/>
      <c r="AP777" s="108"/>
      <c r="AQ777" s="108"/>
      <c r="AR777" s="108"/>
      <c r="AS777" s="108"/>
      <c r="AT777" s="108"/>
      <c r="AU777" s="108"/>
      <c r="AV777" s="108"/>
      <c r="AW777" s="108"/>
      <c r="AX777" s="108"/>
      <c r="AY777" s="108"/>
      <c r="AZ777" s="108"/>
      <c r="BA777" s="108"/>
      <c r="BB777" s="108"/>
      <c r="BC777" s="108"/>
      <c r="BD777" s="108"/>
      <c r="BE777" s="108"/>
      <c r="BF777" s="108"/>
      <c r="BG777" s="108"/>
      <c r="BH777" s="108"/>
      <c r="BI777" s="108"/>
      <c r="BJ777" s="108"/>
      <c r="BK777" s="108"/>
      <c r="BL777" s="108"/>
      <c r="BM777" s="108"/>
      <c r="BN777" s="108"/>
    </row>
    <row r="778" spans="1:66" ht="15.75" customHeight="1">
      <c r="A778" s="107"/>
      <c r="B778" s="107"/>
      <c r="C778" s="107"/>
      <c r="D778" s="107"/>
      <c r="E778" s="107"/>
      <c r="F778" s="107"/>
      <c r="G778" s="107"/>
      <c r="H778" s="107"/>
      <c r="I778" s="107"/>
      <c r="J778" s="107"/>
      <c r="K778" s="107"/>
      <c r="L778" s="107"/>
      <c r="M778" s="107"/>
      <c r="N778" s="107"/>
      <c r="O778" s="107"/>
      <c r="P778" s="107"/>
      <c r="Q778" s="107"/>
      <c r="R778" s="108"/>
      <c r="S778" s="108"/>
      <c r="T778" s="108"/>
      <c r="U778" s="108"/>
      <c r="V778" s="108"/>
      <c r="W778" s="108"/>
      <c r="X778" s="108"/>
      <c r="Y778" s="108"/>
      <c r="Z778" s="108"/>
      <c r="AA778" s="108"/>
      <c r="AB778" s="108"/>
      <c r="AC778" s="108"/>
      <c r="AD778" s="108"/>
      <c r="AE778" s="108"/>
      <c r="AF778" s="108"/>
      <c r="AG778" s="108"/>
      <c r="AH778" s="108"/>
      <c r="AI778" s="108"/>
      <c r="AJ778" s="108"/>
      <c r="AK778" s="108"/>
      <c r="AL778" s="108"/>
      <c r="AM778" s="108"/>
      <c r="AN778" s="108"/>
      <c r="AO778" s="108"/>
      <c r="AP778" s="108"/>
      <c r="AQ778" s="108"/>
      <c r="AR778" s="108"/>
      <c r="AS778" s="108"/>
      <c r="AT778" s="108"/>
      <c r="AU778" s="108"/>
      <c r="AV778" s="108"/>
      <c r="AW778" s="108"/>
      <c r="AX778" s="108"/>
      <c r="AY778" s="108"/>
      <c r="AZ778" s="108"/>
      <c r="BA778" s="108"/>
      <c r="BB778" s="108"/>
      <c r="BC778" s="108"/>
      <c r="BD778" s="108"/>
      <c r="BE778" s="108"/>
      <c r="BF778" s="108"/>
      <c r="BG778" s="108"/>
      <c r="BH778" s="108"/>
      <c r="BI778" s="108"/>
      <c r="BJ778" s="108"/>
      <c r="BK778" s="108"/>
      <c r="BL778" s="108"/>
      <c r="BM778" s="108"/>
      <c r="BN778" s="108"/>
    </row>
    <row r="779" spans="1:66" ht="15.75" customHeight="1">
      <c r="A779" s="107"/>
      <c r="B779" s="107"/>
      <c r="C779" s="107"/>
      <c r="D779" s="107"/>
      <c r="E779" s="107"/>
      <c r="F779" s="107"/>
      <c r="G779" s="107"/>
      <c r="H779" s="107"/>
      <c r="I779" s="107"/>
      <c r="J779" s="107"/>
      <c r="K779" s="107"/>
      <c r="L779" s="107"/>
      <c r="M779" s="107"/>
      <c r="N779" s="107"/>
      <c r="O779" s="107"/>
      <c r="P779" s="107"/>
      <c r="Q779" s="107"/>
      <c r="R779" s="108"/>
      <c r="S779" s="108"/>
      <c r="T779" s="108"/>
      <c r="U779" s="108"/>
      <c r="V779" s="108"/>
      <c r="W779" s="108"/>
      <c r="X779" s="108"/>
      <c r="Y779" s="108"/>
      <c r="Z779" s="108"/>
      <c r="AA779" s="108"/>
      <c r="AB779" s="108"/>
      <c r="AC779" s="108"/>
      <c r="AD779" s="108"/>
      <c r="AE779" s="108"/>
      <c r="AF779" s="108"/>
      <c r="AG779" s="108"/>
      <c r="AH779" s="108"/>
      <c r="AI779" s="108"/>
      <c r="AJ779" s="108"/>
      <c r="AK779" s="108"/>
      <c r="AL779" s="108"/>
      <c r="AM779" s="108"/>
      <c r="AN779" s="108"/>
      <c r="AO779" s="108"/>
      <c r="AP779" s="108"/>
      <c r="AQ779" s="108"/>
      <c r="AR779" s="108"/>
      <c r="AS779" s="108"/>
      <c r="AT779" s="108"/>
      <c r="AU779" s="108"/>
      <c r="AV779" s="108"/>
      <c r="AW779" s="108"/>
      <c r="AX779" s="108"/>
      <c r="AY779" s="108"/>
      <c r="AZ779" s="108"/>
      <c r="BA779" s="108"/>
      <c r="BB779" s="108"/>
      <c r="BC779" s="108"/>
      <c r="BD779" s="108"/>
      <c r="BE779" s="108"/>
      <c r="BF779" s="108"/>
      <c r="BG779" s="108"/>
      <c r="BH779" s="108"/>
      <c r="BI779" s="108"/>
      <c r="BJ779" s="108"/>
      <c r="BK779" s="108"/>
      <c r="BL779" s="108"/>
      <c r="BM779" s="108"/>
      <c r="BN779" s="108"/>
    </row>
    <row r="780" spans="1:66" ht="15.75" customHeight="1">
      <c r="A780" s="107"/>
      <c r="B780" s="107"/>
      <c r="C780" s="107"/>
      <c r="D780" s="107"/>
      <c r="E780" s="107"/>
      <c r="F780" s="107"/>
      <c r="G780" s="107"/>
      <c r="H780" s="107"/>
      <c r="I780" s="107"/>
      <c r="J780" s="107"/>
      <c r="K780" s="107"/>
      <c r="L780" s="107"/>
      <c r="M780" s="107"/>
      <c r="N780" s="107"/>
      <c r="O780" s="107"/>
      <c r="P780" s="107"/>
      <c r="Q780" s="107"/>
      <c r="R780" s="108"/>
      <c r="S780" s="108"/>
      <c r="T780" s="108"/>
      <c r="U780" s="108"/>
      <c r="V780" s="108"/>
      <c r="W780" s="108"/>
      <c r="X780" s="108"/>
      <c r="Y780" s="108"/>
      <c r="Z780" s="108"/>
      <c r="AA780" s="108"/>
      <c r="AB780" s="108"/>
      <c r="AC780" s="108"/>
      <c r="AD780" s="108"/>
      <c r="AE780" s="108"/>
      <c r="AF780" s="108"/>
      <c r="AG780" s="108"/>
      <c r="AH780" s="108"/>
      <c r="AI780" s="108"/>
      <c r="AJ780" s="108"/>
      <c r="AK780" s="108"/>
      <c r="AL780" s="108"/>
      <c r="AM780" s="108"/>
      <c r="AN780" s="108"/>
      <c r="AO780" s="108"/>
      <c r="AP780" s="108"/>
      <c r="AQ780" s="108"/>
      <c r="AR780" s="108"/>
      <c r="AS780" s="108"/>
      <c r="AT780" s="108"/>
      <c r="AU780" s="108"/>
      <c r="AV780" s="108"/>
      <c r="AW780" s="108"/>
      <c r="AX780" s="108"/>
      <c r="AY780" s="108"/>
      <c r="AZ780" s="108"/>
      <c r="BA780" s="108"/>
      <c r="BB780" s="108"/>
      <c r="BC780" s="108"/>
      <c r="BD780" s="108"/>
      <c r="BE780" s="108"/>
      <c r="BF780" s="108"/>
      <c r="BG780" s="108"/>
      <c r="BH780" s="108"/>
      <c r="BI780" s="108"/>
      <c r="BJ780" s="108"/>
      <c r="BK780" s="108"/>
      <c r="BL780" s="108"/>
      <c r="BM780" s="108"/>
      <c r="BN780" s="108"/>
    </row>
    <row r="781" spans="1:66" ht="15.75" customHeight="1">
      <c r="A781" s="107"/>
      <c r="B781" s="107"/>
      <c r="C781" s="107"/>
      <c r="D781" s="107"/>
      <c r="E781" s="107"/>
      <c r="F781" s="107"/>
      <c r="G781" s="107"/>
      <c r="H781" s="107"/>
      <c r="I781" s="107"/>
      <c r="J781" s="107"/>
      <c r="K781" s="107"/>
      <c r="L781" s="107"/>
      <c r="M781" s="107"/>
      <c r="N781" s="107"/>
      <c r="O781" s="107"/>
      <c r="P781" s="107"/>
      <c r="Q781" s="107"/>
      <c r="R781" s="108"/>
      <c r="S781" s="108"/>
      <c r="T781" s="108"/>
      <c r="U781" s="108"/>
      <c r="V781" s="108"/>
      <c r="W781" s="108"/>
      <c r="X781" s="108"/>
      <c r="Y781" s="108"/>
      <c r="Z781" s="108"/>
      <c r="AA781" s="108"/>
      <c r="AB781" s="108"/>
      <c r="AC781" s="108"/>
      <c r="AD781" s="108"/>
      <c r="AE781" s="108"/>
      <c r="AF781" s="108"/>
      <c r="AG781" s="108"/>
      <c r="AH781" s="108"/>
      <c r="AI781" s="108"/>
      <c r="AJ781" s="108"/>
      <c r="AK781" s="108"/>
      <c r="AL781" s="108"/>
      <c r="AM781" s="108"/>
      <c r="AN781" s="108"/>
      <c r="AO781" s="108"/>
      <c r="AP781" s="108"/>
      <c r="AQ781" s="108"/>
      <c r="AR781" s="108"/>
      <c r="AS781" s="108"/>
      <c r="AT781" s="108"/>
      <c r="AU781" s="108"/>
      <c r="AV781" s="108"/>
      <c r="AW781" s="108"/>
      <c r="AX781" s="108"/>
      <c r="AY781" s="108"/>
      <c r="AZ781" s="108"/>
      <c r="BA781" s="108"/>
      <c r="BB781" s="108"/>
      <c r="BC781" s="108"/>
      <c r="BD781" s="108"/>
      <c r="BE781" s="108"/>
      <c r="BF781" s="108"/>
      <c r="BG781" s="108"/>
      <c r="BH781" s="108"/>
      <c r="BI781" s="108"/>
      <c r="BJ781" s="108"/>
      <c r="BK781" s="108"/>
      <c r="BL781" s="108"/>
      <c r="BM781" s="108"/>
      <c r="BN781" s="108"/>
    </row>
    <row r="782" spans="1:66" ht="15.75" customHeight="1">
      <c r="A782" s="107"/>
      <c r="B782" s="107"/>
      <c r="C782" s="107"/>
      <c r="D782" s="107"/>
      <c r="E782" s="107"/>
      <c r="F782" s="107"/>
      <c r="G782" s="107"/>
      <c r="H782" s="107"/>
      <c r="I782" s="107"/>
      <c r="J782" s="107"/>
      <c r="K782" s="107"/>
      <c r="L782" s="107"/>
      <c r="M782" s="107"/>
      <c r="N782" s="107"/>
      <c r="O782" s="107"/>
      <c r="P782" s="107"/>
      <c r="Q782" s="107"/>
      <c r="R782" s="108"/>
      <c r="S782" s="108"/>
      <c r="T782" s="108"/>
      <c r="U782" s="108"/>
      <c r="V782" s="108"/>
      <c r="W782" s="108"/>
      <c r="X782" s="108"/>
      <c r="Y782" s="108"/>
      <c r="Z782" s="108"/>
      <c r="AA782" s="108"/>
      <c r="AB782" s="108"/>
      <c r="AC782" s="108"/>
      <c r="AD782" s="108"/>
      <c r="AE782" s="108"/>
      <c r="AF782" s="108"/>
      <c r="AG782" s="108"/>
      <c r="AH782" s="108"/>
      <c r="AI782" s="108"/>
      <c r="AJ782" s="108"/>
      <c r="AK782" s="108"/>
      <c r="AL782" s="108"/>
      <c r="AM782" s="108"/>
      <c r="AN782" s="108"/>
      <c r="AO782" s="108"/>
      <c r="AP782" s="108"/>
      <c r="AQ782" s="108"/>
      <c r="AR782" s="108"/>
      <c r="AS782" s="108"/>
      <c r="AT782" s="108"/>
      <c r="AU782" s="108"/>
      <c r="AV782" s="108"/>
      <c r="AW782" s="108"/>
      <c r="AX782" s="108"/>
      <c r="AY782" s="108"/>
      <c r="AZ782" s="108"/>
      <c r="BA782" s="108"/>
      <c r="BB782" s="108"/>
      <c r="BC782" s="108"/>
      <c r="BD782" s="108"/>
      <c r="BE782" s="108"/>
      <c r="BF782" s="108"/>
      <c r="BG782" s="108"/>
      <c r="BH782" s="108"/>
      <c r="BI782" s="108"/>
      <c r="BJ782" s="108"/>
      <c r="BK782" s="108"/>
      <c r="BL782" s="108"/>
      <c r="BM782" s="108"/>
      <c r="BN782" s="108"/>
    </row>
    <row r="783" spans="1:66" ht="15.75" customHeight="1">
      <c r="A783" s="107"/>
      <c r="B783" s="107"/>
      <c r="C783" s="107"/>
      <c r="D783" s="107"/>
      <c r="E783" s="107"/>
      <c r="F783" s="107"/>
      <c r="G783" s="107"/>
      <c r="H783" s="107"/>
      <c r="I783" s="107"/>
      <c r="J783" s="107"/>
      <c r="K783" s="107"/>
      <c r="L783" s="107"/>
      <c r="M783" s="107"/>
      <c r="N783" s="107"/>
      <c r="O783" s="107"/>
      <c r="P783" s="107"/>
      <c r="Q783" s="107"/>
      <c r="R783" s="108"/>
      <c r="S783" s="108"/>
      <c r="T783" s="108"/>
      <c r="U783" s="108"/>
      <c r="V783" s="108"/>
      <c r="W783" s="108"/>
      <c r="X783" s="108"/>
      <c r="Y783" s="108"/>
      <c r="Z783" s="108"/>
      <c r="AA783" s="108"/>
      <c r="AB783" s="108"/>
      <c r="AC783" s="108"/>
      <c r="AD783" s="108"/>
      <c r="AE783" s="108"/>
      <c r="AF783" s="108"/>
      <c r="AG783" s="108"/>
      <c r="AH783" s="108"/>
      <c r="AI783" s="108"/>
      <c r="AJ783" s="108"/>
      <c r="AK783" s="108"/>
      <c r="AL783" s="108"/>
      <c r="AM783" s="108"/>
      <c r="AN783" s="108"/>
      <c r="AO783" s="108"/>
      <c r="AP783" s="108"/>
      <c r="AQ783" s="108"/>
      <c r="AR783" s="108"/>
      <c r="AS783" s="108"/>
      <c r="AT783" s="108"/>
      <c r="AU783" s="108"/>
      <c r="AV783" s="108"/>
      <c r="AW783" s="108"/>
      <c r="AX783" s="108"/>
      <c r="AY783" s="108"/>
      <c r="AZ783" s="108"/>
      <c r="BA783" s="108"/>
      <c r="BB783" s="108"/>
      <c r="BC783" s="108"/>
      <c r="BD783" s="108"/>
      <c r="BE783" s="108"/>
      <c r="BF783" s="108"/>
      <c r="BG783" s="108"/>
      <c r="BH783" s="108"/>
      <c r="BI783" s="108"/>
      <c r="BJ783" s="108"/>
      <c r="BK783" s="108"/>
      <c r="BL783" s="108"/>
      <c r="BM783" s="108"/>
      <c r="BN783" s="108"/>
    </row>
    <row r="784" spans="1:66" ht="15.75" customHeight="1">
      <c r="A784" s="107"/>
      <c r="B784" s="107"/>
      <c r="C784" s="107"/>
      <c r="D784" s="107"/>
      <c r="E784" s="107"/>
      <c r="F784" s="107"/>
      <c r="G784" s="107"/>
      <c r="H784" s="107"/>
      <c r="I784" s="107"/>
      <c r="J784" s="107"/>
      <c r="K784" s="107"/>
      <c r="L784" s="107"/>
      <c r="M784" s="107"/>
      <c r="N784" s="107"/>
      <c r="O784" s="107"/>
      <c r="P784" s="107"/>
      <c r="Q784" s="107"/>
      <c r="R784" s="108"/>
      <c r="S784" s="108"/>
      <c r="T784" s="108"/>
      <c r="U784" s="108"/>
      <c r="V784" s="108"/>
      <c r="W784" s="108"/>
      <c r="X784" s="108"/>
      <c r="Y784" s="108"/>
      <c r="Z784" s="108"/>
      <c r="AA784" s="108"/>
      <c r="AB784" s="108"/>
      <c r="AC784" s="108"/>
      <c r="AD784" s="108"/>
      <c r="AE784" s="108"/>
      <c r="AF784" s="108"/>
      <c r="AG784" s="108"/>
      <c r="AH784" s="108"/>
      <c r="AI784" s="108"/>
      <c r="AJ784" s="108"/>
      <c r="AK784" s="108"/>
      <c r="AL784" s="108"/>
      <c r="AM784" s="108"/>
      <c r="AN784" s="108"/>
      <c r="AO784" s="108"/>
      <c r="AP784" s="108"/>
      <c r="AQ784" s="108"/>
      <c r="AR784" s="108"/>
      <c r="AS784" s="108"/>
      <c r="AT784" s="108"/>
      <c r="AU784" s="108"/>
      <c r="AV784" s="108"/>
      <c r="AW784" s="108"/>
      <c r="AX784" s="108"/>
      <c r="AY784" s="108"/>
      <c r="AZ784" s="108"/>
      <c r="BA784" s="108"/>
      <c r="BB784" s="108"/>
      <c r="BC784" s="108"/>
      <c r="BD784" s="108"/>
      <c r="BE784" s="108"/>
      <c r="BF784" s="108"/>
      <c r="BG784" s="108"/>
      <c r="BH784" s="108"/>
      <c r="BI784" s="108"/>
      <c r="BJ784" s="108"/>
      <c r="BK784" s="108"/>
      <c r="BL784" s="108"/>
      <c r="BM784" s="108"/>
      <c r="BN784" s="108"/>
    </row>
    <row r="785" spans="1:66" ht="15.75" customHeight="1">
      <c r="A785" s="107"/>
      <c r="B785" s="107"/>
      <c r="C785" s="107"/>
      <c r="D785" s="107"/>
      <c r="E785" s="107"/>
      <c r="F785" s="107"/>
      <c r="G785" s="107"/>
      <c r="H785" s="107"/>
      <c r="I785" s="107"/>
      <c r="J785" s="107"/>
      <c r="K785" s="107"/>
      <c r="L785" s="107"/>
      <c r="M785" s="107"/>
      <c r="N785" s="107"/>
      <c r="O785" s="107"/>
      <c r="P785" s="107"/>
      <c r="Q785" s="107"/>
      <c r="R785" s="108"/>
      <c r="S785" s="108"/>
      <c r="T785" s="108"/>
      <c r="U785" s="108"/>
      <c r="V785" s="108"/>
      <c r="W785" s="108"/>
      <c r="X785" s="108"/>
      <c r="Y785" s="108"/>
      <c r="Z785" s="108"/>
      <c r="AA785" s="108"/>
      <c r="AB785" s="108"/>
      <c r="AC785" s="108"/>
      <c r="AD785" s="108"/>
      <c r="AE785" s="108"/>
      <c r="AF785" s="108"/>
      <c r="AG785" s="108"/>
      <c r="AH785" s="108"/>
      <c r="AI785" s="108"/>
      <c r="AJ785" s="108"/>
      <c r="AK785" s="108"/>
      <c r="AL785" s="108"/>
      <c r="AM785" s="108"/>
      <c r="AN785" s="108"/>
      <c r="AO785" s="108"/>
      <c r="AP785" s="108"/>
      <c r="AQ785" s="108"/>
      <c r="AR785" s="108"/>
      <c r="AS785" s="108"/>
      <c r="AT785" s="108"/>
      <c r="AU785" s="108"/>
      <c r="AV785" s="108"/>
      <c r="AW785" s="108"/>
      <c r="AX785" s="108"/>
      <c r="AY785" s="108"/>
      <c r="AZ785" s="108"/>
      <c r="BA785" s="108"/>
      <c r="BB785" s="108"/>
      <c r="BC785" s="108"/>
      <c r="BD785" s="108"/>
      <c r="BE785" s="108"/>
      <c r="BF785" s="108"/>
      <c r="BG785" s="108"/>
      <c r="BH785" s="108"/>
      <c r="BI785" s="108"/>
      <c r="BJ785" s="108"/>
      <c r="BK785" s="108"/>
      <c r="BL785" s="108"/>
      <c r="BM785" s="108"/>
      <c r="BN785" s="108"/>
    </row>
    <row r="786" spans="1:66" ht="15.75" customHeight="1">
      <c r="A786" s="107"/>
      <c r="B786" s="107"/>
      <c r="C786" s="107"/>
      <c r="D786" s="107"/>
      <c r="E786" s="107"/>
      <c r="F786" s="107"/>
      <c r="G786" s="107"/>
      <c r="H786" s="107"/>
      <c r="I786" s="107"/>
      <c r="J786" s="107"/>
      <c r="K786" s="107"/>
      <c r="L786" s="107"/>
      <c r="M786" s="107"/>
      <c r="N786" s="107"/>
      <c r="O786" s="107"/>
      <c r="P786" s="107"/>
      <c r="Q786" s="107"/>
      <c r="R786" s="108"/>
      <c r="S786" s="108"/>
      <c r="T786" s="108"/>
      <c r="U786" s="108"/>
      <c r="V786" s="108"/>
      <c r="W786" s="108"/>
      <c r="X786" s="108"/>
      <c r="Y786" s="108"/>
      <c r="Z786" s="108"/>
      <c r="AA786" s="108"/>
      <c r="AB786" s="108"/>
      <c r="AC786" s="108"/>
      <c r="AD786" s="108"/>
      <c r="AE786" s="108"/>
      <c r="AF786" s="108"/>
      <c r="AG786" s="108"/>
      <c r="AH786" s="108"/>
      <c r="AI786" s="108"/>
      <c r="AJ786" s="108"/>
      <c r="AK786" s="108"/>
      <c r="AL786" s="108"/>
      <c r="AM786" s="108"/>
      <c r="AN786" s="108"/>
      <c r="AO786" s="108"/>
      <c r="AP786" s="108"/>
      <c r="AQ786" s="108"/>
      <c r="AR786" s="108"/>
      <c r="AS786" s="108"/>
      <c r="AT786" s="108"/>
      <c r="AU786" s="108"/>
      <c r="AV786" s="108"/>
      <c r="AW786" s="108"/>
      <c r="AX786" s="108"/>
      <c r="AY786" s="108"/>
      <c r="AZ786" s="108"/>
      <c r="BA786" s="108"/>
      <c r="BB786" s="108"/>
      <c r="BC786" s="108"/>
      <c r="BD786" s="108"/>
      <c r="BE786" s="108"/>
      <c r="BF786" s="108"/>
      <c r="BG786" s="108"/>
      <c r="BH786" s="108"/>
      <c r="BI786" s="108"/>
      <c r="BJ786" s="108"/>
      <c r="BK786" s="108"/>
      <c r="BL786" s="108"/>
      <c r="BM786" s="108"/>
      <c r="BN786" s="108"/>
    </row>
    <row r="787" spans="1:66" ht="15.75" customHeight="1">
      <c r="A787" s="107"/>
      <c r="B787" s="107"/>
      <c r="C787" s="107"/>
      <c r="D787" s="107"/>
      <c r="E787" s="107"/>
      <c r="F787" s="107"/>
      <c r="G787" s="107"/>
      <c r="H787" s="107"/>
      <c r="I787" s="107"/>
      <c r="J787" s="107"/>
      <c r="K787" s="107"/>
      <c r="L787" s="107"/>
      <c r="M787" s="107"/>
      <c r="N787" s="107"/>
      <c r="O787" s="107"/>
      <c r="P787" s="107"/>
      <c r="Q787" s="107"/>
      <c r="R787" s="108"/>
      <c r="S787" s="108"/>
      <c r="T787" s="108"/>
      <c r="U787" s="108"/>
      <c r="V787" s="108"/>
      <c r="W787" s="108"/>
      <c r="X787" s="108"/>
      <c r="Y787" s="108"/>
      <c r="Z787" s="108"/>
      <c r="AA787" s="108"/>
      <c r="AB787" s="108"/>
      <c r="AC787" s="108"/>
      <c r="AD787" s="108"/>
      <c r="AE787" s="108"/>
      <c r="AF787" s="108"/>
      <c r="AG787" s="108"/>
      <c r="AH787" s="108"/>
      <c r="AI787" s="108"/>
      <c r="AJ787" s="108"/>
      <c r="AK787" s="108"/>
      <c r="AL787" s="108"/>
      <c r="AM787" s="108"/>
      <c r="AN787" s="108"/>
      <c r="AO787" s="108"/>
      <c r="AP787" s="108"/>
      <c r="AQ787" s="108"/>
      <c r="AR787" s="108"/>
      <c r="AS787" s="108"/>
      <c r="AT787" s="108"/>
      <c r="AU787" s="108"/>
      <c r="AV787" s="108"/>
      <c r="AW787" s="108"/>
      <c r="AX787" s="108"/>
      <c r="AY787" s="108"/>
      <c r="AZ787" s="108"/>
      <c r="BA787" s="108"/>
      <c r="BB787" s="108"/>
      <c r="BC787" s="108"/>
      <c r="BD787" s="108"/>
      <c r="BE787" s="108"/>
      <c r="BF787" s="108"/>
      <c r="BG787" s="108"/>
      <c r="BH787" s="108"/>
      <c r="BI787" s="108"/>
      <c r="BJ787" s="108"/>
      <c r="BK787" s="108"/>
      <c r="BL787" s="108"/>
      <c r="BM787" s="108"/>
      <c r="BN787" s="108"/>
    </row>
    <row r="788" spans="1:66" ht="15.75" customHeight="1">
      <c r="A788" s="107"/>
      <c r="B788" s="107"/>
      <c r="C788" s="107"/>
      <c r="D788" s="107"/>
      <c r="E788" s="107"/>
      <c r="F788" s="107"/>
      <c r="G788" s="107"/>
      <c r="H788" s="107"/>
      <c r="I788" s="107"/>
      <c r="J788" s="107"/>
      <c r="K788" s="107"/>
      <c r="L788" s="107"/>
      <c r="M788" s="107"/>
      <c r="N788" s="107"/>
      <c r="O788" s="107"/>
      <c r="P788" s="107"/>
      <c r="Q788" s="107"/>
      <c r="R788" s="108"/>
      <c r="S788" s="108"/>
      <c r="T788" s="108"/>
      <c r="U788" s="108"/>
      <c r="V788" s="108"/>
      <c r="W788" s="108"/>
      <c r="X788" s="108"/>
      <c r="Y788" s="108"/>
      <c r="Z788" s="108"/>
      <c r="AA788" s="108"/>
      <c r="AB788" s="108"/>
      <c r="AC788" s="108"/>
      <c r="AD788" s="108"/>
      <c r="AE788" s="108"/>
      <c r="AF788" s="108"/>
      <c r="AG788" s="108"/>
      <c r="AH788" s="108"/>
      <c r="AI788" s="108"/>
      <c r="AJ788" s="108"/>
      <c r="AK788" s="108"/>
      <c r="AL788" s="108"/>
      <c r="AM788" s="108"/>
      <c r="AN788" s="108"/>
      <c r="AO788" s="108"/>
      <c r="AP788" s="108"/>
      <c r="AQ788" s="108"/>
      <c r="AR788" s="108"/>
      <c r="AS788" s="108"/>
      <c r="AT788" s="108"/>
      <c r="AU788" s="108"/>
      <c r="AV788" s="108"/>
      <c r="AW788" s="108"/>
      <c r="AX788" s="108"/>
      <c r="AY788" s="108"/>
      <c r="AZ788" s="108"/>
      <c r="BA788" s="108"/>
      <c r="BB788" s="108"/>
      <c r="BC788" s="108"/>
      <c r="BD788" s="108"/>
      <c r="BE788" s="108"/>
      <c r="BF788" s="108"/>
      <c r="BG788" s="108"/>
      <c r="BH788" s="108"/>
      <c r="BI788" s="108"/>
      <c r="BJ788" s="108"/>
      <c r="BK788" s="108"/>
      <c r="BL788" s="108"/>
      <c r="BM788" s="108"/>
      <c r="BN788" s="108"/>
    </row>
    <row r="789" spans="1:66" ht="15.75" customHeight="1">
      <c r="A789" s="107"/>
      <c r="B789" s="107"/>
      <c r="C789" s="107"/>
      <c r="D789" s="107"/>
      <c r="E789" s="107"/>
      <c r="F789" s="107"/>
      <c r="G789" s="107"/>
      <c r="H789" s="107"/>
      <c r="I789" s="107"/>
      <c r="J789" s="107"/>
      <c r="K789" s="107"/>
      <c r="L789" s="107"/>
      <c r="M789" s="107"/>
      <c r="N789" s="107"/>
      <c r="O789" s="107"/>
      <c r="P789" s="107"/>
      <c r="Q789" s="107"/>
      <c r="R789" s="108"/>
      <c r="S789" s="108"/>
      <c r="T789" s="108"/>
      <c r="U789" s="108"/>
      <c r="V789" s="108"/>
      <c r="W789" s="108"/>
      <c r="X789" s="108"/>
      <c r="Y789" s="108"/>
      <c r="Z789" s="108"/>
      <c r="AA789" s="108"/>
      <c r="AB789" s="108"/>
      <c r="AC789" s="108"/>
      <c r="AD789" s="108"/>
      <c r="AE789" s="108"/>
      <c r="AF789" s="108"/>
      <c r="AG789" s="108"/>
      <c r="AH789" s="108"/>
      <c r="AI789" s="108"/>
      <c r="AJ789" s="108"/>
      <c r="AK789" s="108"/>
      <c r="AL789" s="108"/>
      <c r="AM789" s="108"/>
      <c r="AN789" s="108"/>
      <c r="AO789" s="108"/>
      <c r="AP789" s="108"/>
      <c r="AQ789" s="108"/>
      <c r="AR789" s="108"/>
      <c r="AS789" s="108"/>
      <c r="AT789" s="108"/>
      <c r="AU789" s="108"/>
      <c r="AV789" s="108"/>
      <c r="AW789" s="108"/>
      <c r="AX789" s="108"/>
      <c r="AY789" s="108"/>
      <c r="AZ789" s="108"/>
      <c r="BA789" s="108"/>
      <c r="BB789" s="108"/>
      <c r="BC789" s="108"/>
      <c r="BD789" s="108"/>
      <c r="BE789" s="108"/>
      <c r="BF789" s="108"/>
      <c r="BG789" s="108"/>
      <c r="BH789" s="108"/>
      <c r="BI789" s="108"/>
      <c r="BJ789" s="108"/>
      <c r="BK789" s="108"/>
      <c r="BL789" s="108"/>
      <c r="BM789" s="108"/>
      <c r="BN789" s="108"/>
    </row>
    <row r="790" spans="1:66" ht="15.75" customHeight="1">
      <c r="A790" s="107"/>
      <c r="B790" s="107"/>
      <c r="C790" s="107"/>
      <c r="D790" s="107"/>
      <c r="E790" s="107"/>
      <c r="F790" s="107"/>
      <c r="G790" s="107"/>
      <c r="H790" s="107"/>
      <c r="I790" s="107"/>
      <c r="J790" s="107"/>
      <c r="K790" s="107"/>
      <c r="L790" s="107"/>
      <c r="M790" s="107"/>
      <c r="N790" s="107"/>
      <c r="O790" s="107"/>
      <c r="P790" s="107"/>
      <c r="Q790" s="107"/>
      <c r="R790" s="108"/>
      <c r="S790" s="108"/>
      <c r="T790" s="108"/>
      <c r="U790" s="108"/>
      <c r="V790" s="108"/>
      <c r="W790" s="108"/>
      <c r="X790" s="108"/>
      <c r="Y790" s="108"/>
      <c r="Z790" s="108"/>
      <c r="AA790" s="108"/>
      <c r="AB790" s="108"/>
      <c r="AC790" s="108"/>
      <c r="AD790" s="108"/>
      <c r="AE790" s="108"/>
      <c r="AF790" s="108"/>
      <c r="AG790" s="108"/>
      <c r="AH790" s="108"/>
      <c r="AI790" s="108"/>
      <c r="AJ790" s="108"/>
      <c r="AK790" s="108"/>
      <c r="AL790" s="108"/>
      <c r="AM790" s="108"/>
      <c r="AN790" s="108"/>
      <c r="AO790" s="108"/>
      <c r="AP790" s="108"/>
      <c r="AQ790" s="108"/>
      <c r="AR790" s="108"/>
      <c r="AS790" s="108"/>
      <c r="AT790" s="108"/>
      <c r="AU790" s="108"/>
      <c r="AV790" s="108"/>
      <c r="AW790" s="108"/>
      <c r="AX790" s="108"/>
      <c r="AY790" s="108"/>
      <c r="AZ790" s="108"/>
      <c r="BA790" s="108"/>
      <c r="BB790" s="108"/>
      <c r="BC790" s="108"/>
      <c r="BD790" s="108"/>
      <c r="BE790" s="108"/>
      <c r="BF790" s="108"/>
      <c r="BG790" s="108"/>
      <c r="BH790" s="108"/>
      <c r="BI790" s="108"/>
      <c r="BJ790" s="108"/>
      <c r="BK790" s="108"/>
      <c r="BL790" s="108"/>
      <c r="BM790" s="108"/>
      <c r="BN790" s="108"/>
    </row>
    <row r="791" spans="1:66" ht="15.75" customHeight="1">
      <c r="A791" s="107"/>
      <c r="B791" s="107"/>
      <c r="C791" s="107"/>
      <c r="D791" s="107"/>
      <c r="E791" s="107"/>
      <c r="F791" s="107"/>
      <c r="G791" s="107"/>
      <c r="H791" s="107"/>
      <c r="I791" s="107"/>
      <c r="J791" s="107"/>
      <c r="K791" s="107"/>
      <c r="L791" s="107"/>
      <c r="M791" s="107"/>
      <c r="N791" s="107"/>
      <c r="O791" s="107"/>
      <c r="P791" s="107"/>
      <c r="Q791" s="107"/>
      <c r="R791" s="108"/>
      <c r="S791" s="108"/>
      <c r="T791" s="108"/>
      <c r="U791" s="108"/>
      <c r="V791" s="108"/>
      <c r="W791" s="108"/>
      <c r="X791" s="108"/>
      <c r="Y791" s="108"/>
      <c r="Z791" s="108"/>
      <c r="AA791" s="108"/>
      <c r="AB791" s="108"/>
      <c r="AC791" s="108"/>
      <c r="AD791" s="108"/>
      <c r="AE791" s="108"/>
      <c r="AF791" s="108"/>
      <c r="AG791" s="108"/>
      <c r="AH791" s="108"/>
      <c r="AI791" s="108"/>
      <c r="AJ791" s="108"/>
      <c r="AK791" s="108"/>
      <c r="AL791" s="108"/>
      <c r="AM791" s="108"/>
      <c r="AN791" s="108"/>
      <c r="AO791" s="108"/>
      <c r="AP791" s="108"/>
      <c r="AQ791" s="108"/>
      <c r="AR791" s="108"/>
      <c r="AS791" s="108"/>
      <c r="AT791" s="108"/>
      <c r="AU791" s="108"/>
      <c r="AV791" s="108"/>
      <c r="AW791" s="108"/>
      <c r="AX791" s="108"/>
      <c r="AY791" s="108"/>
      <c r="AZ791" s="108"/>
      <c r="BA791" s="108"/>
      <c r="BB791" s="108"/>
      <c r="BC791" s="108"/>
      <c r="BD791" s="108"/>
      <c r="BE791" s="108"/>
      <c r="BF791" s="108"/>
      <c r="BG791" s="108"/>
      <c r="BH791" s="108"/>
      <c r="BI791" s="108"/>
      <c r="BJ791" s="108"/>
      <c r="BK791" s="108"/>
      <c r="BL791" s="108"/>
      <c r="BM791" s="108"/>
      <c r="BN791" s="108"/>
    </row>
    <row r="792" spans="1:66" ht="15.75" customHeight="1">
      <c r="A792" s="107"/>
      <c r="B792" s="107"/>
      <c r="C792" s="107"/>
      <c r="D792" s="107"/>
      <c r="E792" s="107"/>
      <c r="F792" s="107"/>
      <c r="G792" s="107"/>
      <c r="H792" s="107"/>
      <c r="I792" s="107"/>
      <c r="J792" s="107"/>
      <c r="K792" s="107"/>
      <c r="L792" s="107"/>
      <c r="M792" s="107"/>
      <c r="N792" s="107"/>
      <c r="O792" s="107"/>
      <c r="P792" s="107"/>
      <c r="Q792" s="107"/>
      <c r="R792" s="108"/>
      <c r="S792" s="108"/>
      <c r="T792" s="108"/>
      <c r="U792" s="108"/>
      <c r="V792" s="108"/>
      <c r="W792" s="108"/>
      <c r="X792" s="108"/>
      <c r="Y792" s="108"/>
      <c r="Z792" s="108"/>
      <c r="AA792" s="108"/>
      <c r="AB792" s="108"/>
      <c r="AC792" s="108"/>
      <c r="AD792" s="108"/>
      <c r="AE792" s="108"/>
      <c r="AF792" s="108"/>
      <c r="AG792" s="108"/>
      <c r="AH792" s="108"/>
      <c r="AI792" s="108"/>
      <c r="AJ792" s="108"/>
      <c r="AK792" s="108"/>
      <c r="AL792" s="108"/>
      <c r="AM792" s="108"/>
      <c r="AN792" s="108"/>
      <c r="AO792" s="108"/>
      <c r="AP792" s="108"/>
      <c r="AQ792" s="108"/>
      <c r="AR792" s="108"/>
      <c r="AS792" s="108"/>
      <c r="AT792" s="108"/>
      <c r="AU792" s="108"/>
      <c r="AV792" s="108"/>
      <c r="AW792" s="108"/>
      <c r="AX792" s="108"/>
      <c r="AY792" s="108"/>
      <c r="AZ792" s="108"/>
      <c r="BA792" s="108"/>
      <c r="BB792" s="108"/>
      <c r="BC792" s="108"/>
      <c r="BD792" s="108"/>
      <c r="BE792" s="108"/>
      <c r="BF792" s="108"/>
      <c r="BG792" s="108"/>
      <c r="BH792" s="108"/>
      <c r="BI792" s="108"/>
      <c r="BJ792" s="108"/>
      <c r="BK792" s="108"/>
      <c r="BL792" s="108"/>
      <c r="BM792" s="108"/>
      <c r="BN792" s="108"/>
    </row>
    <row r="793" spans="1:66" ht="15.75" customHeight="1">
      <c r="A793" s="107"/>
      <c r="B793" s="107"/>
      <c r="C793" s="107"/>
      <c r="D793" s="107"/>
      <c r="E793" s="107"/>
      <c r="F793" s="107"/>
      <c r="G793" s="107"/>
      <c r="H793" s="107"/>
      <c r="I793" s="107"/>
      <c r="J793" s="107"/>
      <c r="K793" s="107"/>
      <c r="L793" s="107"/>
      <c r="M793" s="107"/>
      <c r="N793" s="107"/>
      <c r="O793" s="107"/>
      <c r="P793" s="107"/>
      <c r="Q793" s="107"/>
      <c r="R793" s="108"/>
      <c r="S793" s="108"/>
      <c r="T793" s="108"/>
      <c r="U793" s="108"/>
      <c r="V793" s="108"/>
      <c r="W793" s="108"/>
      <c r="X793" s="108"/>
      <c r="Y793" s="108"/>
      <c r="Z793" s="108"/>
      <c r="AA793" s="108"/>
      <c r="AB793" s="108"/>
      <c r="AC793" s="108"/>
      <c r="AD793" s="108"/>
      <c r="AE793" s="108"/>
      <c r="AF793" s="108"/>
      <c r="AG793" s="108"/>
      <c r="AH793" s="108"/>
      <c r="AI793" s="108"/>
      <c r="AJ793" s="108"/>
      <c r="AK793" s="108"/>
      <c r="AL793" s="108"/>
      <c r="AM793" s="108"/>
      <c r="AN793" s="108"/>
      <c r="AO793" s="108"/>
      <c r="AP793" s="108"/>
      <c r="AQ793" s="108"/>
      <c r="AR793" s="108"/>
      <c r="AS793" s="108"/>
      <c r="AT793" s="108"/>
      <c r="AU793" s="108"/>
      <c r="AV793" s="108"/>
      <c r="AW793" s="108"/>
      <c r="AX793" s="108"/>
      <c r="AY793" s="108"/>
      <c r="AZ793" s="108"/>
      <c r="BA793" s="108"/>
      <c r="BB793" s="108"/>
      <c r="BC793" s="108"/>
      <c r="BD793" s="108"/>
      <c r="BE793" s="108"/>
      <c r="BF793" s="108"/>
      <c r="BG793" s="108"/>
      <c r="BH793" s="108"/>
      <c r="BI793" s="108"/>
      <c r="BJ793" s="108"/>
      <c r="BK793" s="108"/>
      <c r="BL793" s="108"/>
      <c r="BM793" s="108"/>
      <c r="BN793" s="108"/>
    </row>
    <row r="794" spans="1:66" ht="15.75" customHeight="1">
      <c r="A794" s="107"/>
      <c r="B794" s="107"/>
      <c r="C794" s="107"/>
      <c r="D794" s="107"/>
      <c r="E794" s="107"/>
      <c r="F794" s="107"/>
      <c r="G794" s="107"/>
      <c r="H794" s="107"/>
      <c r="I794" s="107"/>
      <c r="J794" s="107"/>
      <c r="K794" s="107"/>
      <c r="L794" s="107"/>
      <c r="M794" s="107"/>
      <c r="N794" s="107"/>
      <c r="O794" s="107"/>
      <c r="P794" s="107"/>
      <c r="Q794" s="107"/>
      <c r="R794" s="108"/>
      <c r="S794" s="108"/>
      <c r="T794" s="108"/>
      <c r="U794" s="108"/>
      <c r="V794" s="108"/>
      <c r="W794" s="108"/>
      <c r="X794" s="108"/>
      <c r="Y794" s="108"/>
      <c r="Z794" s="108"/>
      <c r="AA794" s="108"/>
      <c r="AB794" s="108"/>
      <c r="AC794" s="108"/>
      <c r="AD794" s="108"/>
      <c r="AE794" s="108"/>
      <c r="AF794" s="108"/>
      <c r="AG794" s="108"/>
      <c r="AH794" s="108"/>
      <c r="AI794" s="108"/>
      <c r="AJ794" s="108"/>
      <c r="AK794" s="108"/>
      <c r="AL794" s="108"/>
      <c r="AM794" s="108"/>
      <c r="AN794" s="108"/>
      <c r="AO794" s="108"/>
      <c r="AP794" s="108"/>
      <c r="AQ794" s="108"/>
      <c r="AR794" s="108"/>
      <c r="AS794" s="108"/>
      <c r="AT794" s="108"/>
      <c r="AU794" s="108"/>
      <c r="AV794" s="108"/>
      <c r="AW794" s="108"/>
      <c r="AX794" s="108"/>
      <c r="AY794" s="108"/>
      <c r="AZ794" s="108"/>
      <c r="BA794" s="108"/>
      <c r="BB794" s="108"/>
      <c r="BC794" s="108"/>
      <c r="BD794" s="108"/>
      <c r="BE794" s="108"/>
      <c r="BF794" s="108"/>
      <c r="BG794" s="108"/>
      <c r="BH794" s="108"/>
      <c r="BI794" s="108"/>
      <c r="BJ794" s="108"/>
      <c r="BK794" s="108"/>
      <c r="BL794" s="108"/>
      <c r="BM794" s="108"/>
      <c r="BN794" s="108"/>
    </row>
    <row r="795" spans="1:66" ht="15.75" customHeight="1">
      <c r="A795" s="107"/>
      <c r="B795" s="107"/>
      <c r="C795" s="107"/>
      <c r="D795" s="107"/>
      <c r="E795" s="107"/>
      <c r="F795" s="107"/>
      <c r="G795" s="107"/>
      <c r="H795" s="107"/>
      <c r="I795" s="107"/>
      <c r="J795" s="107"/>
      <c r="K795" s="107"/>
      <c r="L795" s="107"/>
      <c r="M795" s="107"/>
      <c r="N795" s="107"/>
      <c r="O795" s="107"/>
      <c r="P795" s="107"/>
      <c r="Q795" s="107"/>
      <c r="R795" s="108"/>
      <c r="S795" s="108"/>
      <c r="T795" s="108"/>
      <c r="U795" s="108"/>
      <c r="V795" s="108"/>
      <c r="W795" s="108"/>
      <c r="X795" s="108"/>
      <c r="Y795" s="108"/>
      <c r="Z795" s="108"/>
      <c r="AA795" s="108"/>
      <c r="AB795" s="108"/>
      <c r="AC795" s="108"/>
      <c r="AD795" s="108"/>
      <c r="AE795" s="108"/>
      <c r="AF795" s="108"/>
      <c r="AG795" s="108"/>
      <c r="AH795" s="108"/>
      <c r="AI795" s="108"/>
      <c r="AJ795" s="108"/>
      <c r="AK795" s="108"/>
      <c r="AL795" s="108"/>
      <c r="AM795" s="108"/>
      <c r="AN795" s="108"/>
      <c r="AO795" s="108"/>
      <c r="AP795" s="108"/>
      <c r="AQ795" s="108"/>
      <c r="AR795" s="108"/>
      <c r="AS795" s="108"/>
      <c r="AT795" s="108"/>
      <c r="AU795" s="108"/>
      <c r="AV795" s="108"/>
      <c r="AW795" s="108"/>
      <c r="AX795" s="108"/>
      <c r="AY795" s="108"/>
      <c r="AZ795" s="108"/>
      <c r="BA795" s="108"/>
      <c r="BB795" s="108"/>
      <c r="BC795" s="108"/>
      <c r="BD795" s="108"/>
      <c r="BE795" s="108"/>
      <c r="BF795" s="108"/>
      <c r="BG795" s="108"/>
      <c r="BH795" s="108"/>
      <c r="BI795" s="108"/>
      <c r="BJ795" s="108"/>
      <c r="BK795" s="108"/>
      <c r="BL795" s="108"/>
      <c r="BM795" s="108"/>
      <c r="BN795" s="108"/>
    </row>
    <row r="796" spans="1:66" ht="15.75" customHeight="1">
      <c r="A796" s="107"/>
      <c r="B796" s="107"/>
      <c r="C796" s="107"/>
      <c r="D796" s="107"/>
      <c r="E796" s="107"/>
      <c r="F796" s="107"/>
      <c r="G796" s="107"/>
      <c r="H796" s="107"/>
      <c r="I796" s="107"/>
      <c r="J796" s="107"/>
      <c r="K796" s="107"/>
      <c r="L796" s="107"/>
      <c r="M796" s="107"/>
      <c r="N796" s="107"/>
      <c r="O796" s="107"/>
      <c r="P796" s="107"/>
      <c r="Q796" s="107"/>
      <c r="R796" s="108"/>
      <c r="S796" s="108"/>
      <c r="T796" s="108"/>
      <c r="U796" s="108"/>
      <c r="V796" s="108"/>
      <c r="W796" s="108"/>
      <c r="X796" s="108"/>
      <c r="Y796" s="108"/>
      <c r="Z796" s="108"/>
      <c r="AA796" s="108"/>
      <c r="AB796" s="108"/>
      <c r="AC796" s="108"/>
      <c r="AD796" s="108"/>
      <c r="AE796" s="108"/>
      <c r="AF796" s="108"/>
      <c r="AG796" s="108"/>
      <c r="AH796" s="108"/>
      <c r="AI796" s="108"/>
      <c r="AJ796" s="108"/>
      <c r="AK796" s="108"/>
      <c r="AL796" s="108"/>
      <c r="AM796" s="108"/>
      <c r="AN796" s="108"/>
      <c r="AO796" s="108"/>
      <c r="AP796" s="108"/>
      <c r="AQ796" s="108"/>
      <c r="AR796" s="108"/>
      <c r="AS796" s="108"/>
      <c r="AT796" s="108"/>
      <c r="AU796" s="108"/>
      <c r="AV796" s="108"/>
      <c r="AW796" s="108"/>
      <c r="AX796" s="108"/>
      <c r="AY796" s="108"/>
      <c r="AZ796" s="108"/>
      <c r="BA796" s="108"/>
      <c r="BB796" s="108"/>
      <c r="BC796" s="108"/>
      <c r="BD796" s="108"/>
      <c r="BE796" s="108"/>
      <c r="BF796" s="108"/>
      <c r="BG796" s="108"/>
      <c r="BH796" s="108"/>
      <c r="BI796" s="108"/>
      <c r="BJ796" s="108"/>
      <c r="BK796" s="108"/>
      <c r="BL796" s="108"/>
      <c r="BM796" s="108"/>
      <c r="BN796" s="108"/>
    </row>
    <row r="797" spans="1:66" ht="15.75" customHeight="1">
      <c r="A797" s="107"/>
      <c r="B797" s="107"/>
      <c r="C797" s="107"/>
      <c r="D797" s="107"/>
      <c r="E797" s="107"/>
      <c r="F797" s="107"/>
      <c r="G797" s="107"/>
      <c r="H797" s="107"/>
      <c r="I797" s="107"/>
      <c r="J797" s="107"/>
      <c r="K797" s="107"/>
      <c r="L797" s="107"/>
      <c r="M797" s="107"/>
      <c r="N797" s="107"/>
      <c r="O797" s="107"/>
      <c r="P797" s="107"/>
      <c r="Q797" s="107"/>
      <c r="R797" s="108"/>
      <c r="S797" s="108"/>
      <c r="T797" s="108"/>
      <c r="U797" s="108"/>
      <c r="V797" s="108"/>
      <c r="W797" s="108"/>
      <c r="X797" s="108"/>
      <c r="Y797" s="108"/>
      <c r="Z797" s="108"/>
      <c r="AA797" s="108"/>
      <c r="AB797" s="108"/>
      <c r="AC797" s="108"/>
      <c r="AD797" s="108"/>
      <c r="AE797" s="108"/>
      <c r="AF797" s="108"/>
      <c r="AG797" s="108"/>
      <c r="AH797" s="108"/>
      <c r="AI797" s="108"/>
      <c r="AJ797" s="108"/>
      <c r="AK797" s="108"/>
      <c r="AL797" s="108"/>
      <c r="AM797" s="108"/>
      <c r="AN797" s="108"/>
      <c r="AO797" s="108"/>
      <c r="AP797" s="108"/>
      <c r="AQ797" s="108"/>
      <c r="AR797" s="108"/>
      <c r="AS797" s="108"/>
      <c r="AT797" s="108"/>
      <c r="AU797" s="108"/>
      <c r="AV797" s="108"/>
      <c r="AW797" s="108"/>
      <c r="AX797" s="108"/>
      <c r="AY797" s="108"/>
      <c r="AZ797" s="108"/>
      <c r="BA797" s="108"/>
      <c r="BB797" s="108"/>
      <c r="BC797" s="108"/>
      <c r="BD797" s="108"/>
      <c r="BE797" s="108"/>
      <c r="BF797" s="108"/>
      <c r="BG797" s="108"/>
      <c r="BH797" s="108"/>
      <c r="BI797" s="108"/>
      <c r="BJ797" s="108"/>
      <c r="BK797" s="108"/>
      <c r="BL797" s="108"/>
      <c r="BM797" s="108"/>
      <c r="BN797" s="108"/>
    </row>
    <row r="798" spans="1:66" ht="15.75" customHeight="1">
      <c r="A798" s="107"/>
      <c r="B798" s="107"/>
      <c r="C798" s="107"/>
      <c r="D798" s="107"/>
      <c r="E798" s="107"/>
      <c r="F798" s="107"/>
      <c r="G798" s="107"/>
      <c r="H798" s="107"/>
      <c r="I798" s="107"/>
      <c r="J798" s="107"/>
      <c r="K798" s="107"/>
      <c r="L798" s="107"/>
      <c r="M798" s="107"/>
      <c r="N798" s="107"/>
      <c r="O798" s="107"/>
      <c r="P798" s="107"/>
      <c r="Q798" s="107"/>
      <c r="R798" s="108"/>
      <c r="S798" s="108"/>
      <c r="T798" s="108"/>
      <c r="U798" s="108"/>
      <c r="V798" s="108"/>
      <c r="W798" s="108"/>
      <c r="X798" s="108"/>
      <c r="Y798" s="108"/>
      <c r="Z798" s="108"/>
      <c r="AA798" s="108"/>
      <c r="AB798" s="108"/>
      <c r="AC798" s="108"/>
      <c r="AD798" s="108"/>
      <c r="AE798" s="108"/>
      <c r="AF798" s="108"/>
      <c r="AG798" s="108"/>
      <c r="AH798" s="108"/>
      <c r="AI798" s="108"/>
      <c r="AJ798" s="108"/>
      <c r="AK798" s="108"/>
      <c r="AL798" s="108"/>
      <c r="AM798" s="108"/>
      <c r="AN798" s="108"/>
      <c r="AO798" s="108"/>
      <c r="AP798" s="108"/>
      <c r="AQ798" s="108"/>
      <c r="AR798" s="108"/>
      <c r="AS798" s="108"/>
      <c r="AT798" s="108"/>
      <c r="AU798" s="108"/>
      <c r="AV798" s="108"/>
      <c r="AW798" s="108"/>
      <c r="AX798" s="108"/>
      <c r="AY798" s="108"/>
      <c r="AZ798" s="108"/>
      <c r="BA798" s="108"/>
      <c r="BB798" s="108"/>
      <c r="BC798" s="108"/>
      <c r="BD798" s="108"/>
      <c r="BE798" s="108"/>
      <c r="BF798" s="108"/>
      <c r="BG798" s="108"/>
      <c r="BH798" s="108"/>
      <c r="BI798" s="108"/>
      <c r="BJ798" s="108"/>
      <c r="BK798" s="108"/>
      <c r="BL798" s="108"/>
      <c r="BM798" s="108"/>
      <c r="BN798" s="108"/>
    </row>
    <row r="799" spans="1:66" ht="15.75" customHeight="1">
      <c r="A799" s="107"/>
      <c r="B799" s="107"/>
      <c r="C799" s="107"/>
      <c r="D799" s="107"/>
      <c r="E799" s="107"/>
      <c r="F799" s="107"/>
      <c r="G799" s="107"/>
      <c r="H799" s="107"/>
      <c r="I799" s="107"/>
      <c r="J799" s="107"/>
      <c r="K799" s="107"/>
      <c r="L799" s="107"/>
      <c r="M799" s="107"/>
      <c r="N799" s="107"/>
      <c r="O799" s="107"/>
      <c r="P799" s="107"/>
      <c r="Q799" s="107"/>
      <c r="R799" s="108"/>
      <c r="S799" s="108"/>
      <c r="T799" s="108"/>
      <c r="U799" s="108"/>
      <c r="V799" s="108"/>
      <c r="W799" s="108"/>
      <c r="X799" s="108"/>
      <c r="Y799" s="108"/>
      <c r="Z799" s="108"/>
      <c r="AA799" s="108"/>
      <c r="AB799" s="108"/>
      <c r="AC799" s="108"/>
      <c r="AD799" s="108"/>
      <c r="AE799" s="108"/>
      <c r="AF799" s="108"/>
      <c r="AG799" s="108"/>
      <c r="AH799" s="108"/>
      <c r="AI799" s="108"/>
      <c r="AJ799" s="108"/>
      <c r="AK799" s="108"/>
      <c r="AL799" s="108"/>
      <c r="AM799" s="108"/>
      <c r="AN799" s="108"/>
      <c r="AO799" s="108"/>
      <c r="AP799" s="108"/>
      <c r="AQ799" s="108"/>
      <c r="AR799" s="108"/>
      <c r="AS799" s="108"/>
      <c r="AT799" s="108"/>
      <c r="AU799" s="108"/>
      <c r="AV799" s="108"/>
      <c r="AW799" s="108"/>
      <c r="AX799" s="108"/>
      <c r="AY799" s="108"/>
      <c r="AZ799" s="108"/>
      <c r="BA799" s="108"/>
      <c r="BB799" s="108"/>
      <c r="BC799" s="108"/>
      <c r="BD799" s="108"/>
      <c r="BE799" s="108"/>
      <c r="BF799" s="108"/>
      <c r="BG799" s="108"/>
      <c r="BH799" s="108"/>
      <c r="BI799" s="108"/>
      <c r="BJ799" s="108"/>
      <c r="BK799" s="108"/>
      <c r="BL799" s="108"/>
      <c r="BM799" s="108"/>
      <c r="BN799" s="108"/>
    </row>
    <row r="800" spans="1:66" ht="15.75" customHeight="1">
      <c r="A800" s="107"/>
      <c r="B800" s="107"/>
      <c r="C800" s="107"/>
      <c r="D800" s="107"/>
      <c r="E800" s="107"/>
      <c r="F800" s="107"/>
      <c r="G800" s="107"/>
      <c r="H800" s="107"/>
      <c r="I800" s="107"/>
      <c r="J800" s="107"/>
      <c r="K800" s="107"/>
      <c r="L800" s="107"/>
      <c r="M800" s="107"/>
      <c r="N800" s="107"/>
      <c r="O800" s="107"/>
      <c r="P800" s="107"/>
      <c r="Q800" s="107"/>
      <c r="R800" s="108"/>
      <c r="S800" s="108"/>
      <c r="T800" s="108"/>
      <c r="U800" s="108"/>
      <c r="V800" s="108"/>
      <c r="W800" s="108"/>
      <c r="X800" s="108"/>
      <c r="Y800" s="108"/>
      <c r="Z800" s="108"/>
      <c r="AA800" s="108"/>
      <c r="AB800" s="108"/>
      <c r="AC800" s="108"/>
      <c r="AD800" s="108"/>
      <c r="AE800" s="108"/>
      <c r="AF800" s="108"/>
      <c r="AG800" s="108"/>
      <c r="AH800" s="108"/>
      <c r="AI800" s="108"/>
      <c r="AJ800" s="108"/>
      <c r="AK800" s="108"/>
      <c r="AL800" s="108"/>
      <c r="AM800" s="108"/>
      <c r="AN800" s="108"/>
      <c r="AO800" s="108"/>
      <c r="AP800" s="108"/>
      <c r="AQ800" s="108"/>
      <c r="AR800" s="108"/>
      <c r="AS800" s="108"/>
      <c r="AT800" s="108"/>
      <c r="AU800" s="108"/>
      <c r="AV800" s="108"/>
      <c r="AW800" s="108"/>
      <c r="AX800" s="108"/>
      <c r="AY800" s="108"/>
      <c r="AZ800" s="108"/>
      <c r="BA800" s="108"/>
      <c r="BB800" s="108"/>
      <c r="BC800" s="108"/>
      <c r="BD800" s="108"/>
      <c r="BE800" s="108"/>
      <c r="BF800" s="108"/>
      <c r="BG800" s="108"/>
      <c r="BH800" s="108"/>
      <c r="BI800" s="108"/>
      <c r="BJ800" s="108"/>
      <c r="BK800" s="108"/>
      <c r="BL800" s="108"/>
      <c r="BM800" s="108"/>
      <c r="BN800" s="108"/>
    </row>
    <row r="801" spans="1:66" ht="15.75" customHeight="1">
      <c r="A801" s="107"/>
      <c r="B801" s="107"/>
      <c r="C801" s="107"/>
      <c r="D801" s="107"/>
      <c r="E801" s="107"/>
      <c r="F801" s="107"/>
      <c r="G801" s="107"/>
      <c r="H801" s="107"/>
      <c r="I801" s="107"/>
      <c r="J801" s="107"/>
      <c r="K801" s="107"/>
      <c r="L801" s="107"/>
      <c r="M801" s="107"/>
      <c r="N801" s="107"/>
      <c r="O801" s="107"/>
      <c r="P801" s="107"/>
      <c r="Q801" s="107"/>
      <c r="R801" s="108"/>
      <c r="S801" s="108"/>
      <c r="T801" s="108"/>
      <c r="U801" s="108"/>
      <c r="V801" s="108"/>
      <c r="W801" s="108"/>
      <c r="X801" s="108"/>
      <c r="Y801" s="108"/>
      <c r="Z801" s="108"/>
      <c r="AA801" s="108"/>
      <c r="AB801" s="108"/>
      <c r="AC801" s="108"/>
      <c r="AD801" s="108"/>
      <c r="AE801" s="108"/>
      <c r="AF801" s="108"/>
      <c r="AG801" s="108"/>
      <c r="AH801" s="108"/>
      <c r="AI801" s="108"/>
      <c r="AJ801" s="108"/>
      <c r="AK801" s="108"/>
      <c r="AL801" s="108"/>
      <c r="AM801" s="108"/>
      <c r="AN801" s="108"/>
      <c r="AO801" s="108"/>
      <c r="AP801" s="108"/>
      <c r="AQ801" s="108"/>
      <c r="AR801" s="108"/>
      <c r="AS801" s="108"/>
      <c r="AT801" s="108"/>
      <c r="AU801" s="108"/>
      <c r="AV801" s="108"/>
      <c r="AW801" s="108"/>
      <c r="AX801" s="108"/>
      <c r="AY801" s="108"/>
      <c r="AZ801" s="108"/>
      <c r="BA801" s="108"/>
      <c r="BB801" s="108"/>
      <c r="BC801" s="108"/>
      <c r="BD801" s="108"/>
      <c r="BE801" s="108"/>
      <c r="BF801" s="108"/>
      <c r="BG801" s="108"/>
      <c r="BH801" s="108"/>
      <c r="BI801" s="108"/>
      <c r="BJ801" s="108"/>
      <c r="BK801" s="108"/>
      <c r="BL801" s="108"/>
      <c r="BM801" s="108"/>
      <c r="BN801" s="108"/>
    </row>
    <row r="802" spans="1:66" ht="15.75" customHeight="1">
      <c r="A802" s="107"/>
      <c r="B802" s="107"/>
      <c r="C802" s="107"/>
      <c r="D802" s="107"/>
      <c r="E802" s="107"/>
      <c r="F802" s="107"/>
      <c r="G802" s="107"/>
      <c r="H802" s="107"/>
      <c r="I802" s="107"/>
      <c r="J802" s="107"/>
      <c r="K802" s="107"/>
      <c r="L802" s="107"/>
      <c r="M802" s="107"/>
      <c r="N802" s="107"/>
      <c r="O802" s="107"/>
      <c r="P802" s="107"/>
      <c r="Q802" s="107"/>
      <c r="R802" s="108"/>
      <c r="S802" s="108"/>
      <c r="T802" s="108"/>
      <c r="U802" s="108"/>
      <c r="V802" s="108"/>
      <c r="W802" s="108"/>
      <c r="X802" s="108"/>
      <c r="Y802" s="108"/>
      <c r="Z802" s="108"/>
      <c r="AA802" s="108"/>
      <c r="AB802" s="108"/>
      <c r="AC802" s="108"/>
      <c r="AD802" s="108"/>
      <c r="AE802" s="108"/>
      <c r="AF802" s="108"/>
      <c r="AG802" s="108"/>
      <c r="AH802" s="108"/>
      <c r="AI802" s="108"/>
      <c r="AJ802" s="108"/>
      <c r="AK802" s="108"/>
      <c r="AL802" s="108"/>
      <c r="AM802" s="108"/>
      <c r="AN802" s="108"/>
      <c r="AO802" s="108"/>
      <c r="AP802" s="108"/>
      <c r="AQ802" s="108"/>
      <c r="AR802" s="108"/>
      <c r="AS802" s="108"/>
      <c r="AT802" s="108"/>
      <c r="AU802" s="108"/>
      <c r="AV802" s="108"/>
      <c r="AW802" s="108"/>
      <c r="AX802" s="108"/>
      <c r="AY802" s="108"/>
      <c r="AZ802" s="108"/>
      <c r="BA802" s="108"/>
      <c r="BB802" s="108"/>
      <c r="BC802" s="108"/>
      <c r="BD802" s="108"/>
      <c r="BE802" s="108"/>
      <c r="BF802" s="108"/>
      <c r="BG802" s="108"/>
      <c r="BH802" s="108"/>
      <c r="BI802" s="108"/>
      <c r="BJ802" s="108"/>
      <c r="BK802" s="108"/>
      <c r="BL802" s="108"/>
      <c r="BM802" s="108"/>
      <c r="BN802" s="108"/>
    </row>
    <row r="803" spans="1:66" ht="15.75" customHeight="1">
      <c r="A803" s="107"/>
      <c r="B803" s="107"/>
      <c r="C803" s="107"/>
      <c r="D803" s="107"/>
      <c r="E803" s="107"/>
      <c r="F803" s="107"/>
      <c r="G803" s="107"/>
      <c r="H803" s="107"/>
      <c r="I803" s="107"/>
      <c r="J803" s="107"/>
      <c r="K803" s="107"/>
      <c r="L803" s="107"/>
      <c r="M803" s="107"/>
      <c r="N803" s="107"/>
      <c r="O803" s="107"/>
      <c r="P803" s="107"/>
      <c r="Q803" s="107"/>
      <c r="R803" s="108"/>
      <c r="S803" s="108"/>
      <c r="T803" s="108"/>
      <c r="U803" s="108"/>
      <c r="V803" s="108"/>
      <c r="W803" s="108"/>
      <c r="X803" s="108"/>
      <c r="Y803" s="108"/>
      <c r="Z803" s="108"/>
      <c r="AA803" s="108"/>
      <c r="AB803" s="108"/>
      <c r="AC803" s="108"/>
      <c r="AD803" s="108"/>
      <c r="AE803" s="108"/>
      <c r="AF803" s="108"/>
      <c r="AG803" s="108"/>
      <c r="AH803" s="108"/>
      <c r="AI803" s="108"/>
      <c r="AJ803" s="108"/>
      <c r="AK803" s="108"/>
      <c r="AL803" s="108"/>
      <c r="AM803" s="108"/>
      <c r="AN803" s="108"/>
      <c r="AO803" s="108"/>
      <c r="AP803" s="108"/>
      <c r="AQ803" s="108"/>
      <c r="AR803" s="108"/>
      <c r="AS803" s="108"/>
      <c r="AT803" s="108"/>
      <c r="AU803" s="108"/>
      <c r="AV803" s="108"/>
      <c r="AW803" s="108"/>
      <c r="AX803" s="108"/>
      <c r="AY803" s="108"/>
      <c r="AZ803" s="108"/>
      <c r="BA803" s="108"/>
      <c r="BB803" s="108"/>
      <c r="BC803" s="108"/>
      <c r="BD803" s="108"/>
      <c r="BE803" s="108"/>
      <c r="BF803" s="108"/>
      <c r="BG803" s="108"/>
      <c r="BH803" s="108"/>
      <c r="BI803" s="108"/>
      <c r="BJ803" s="108"/>
      <c r="BK803" s="108"/>
      <c r="BL803" s="108"/>
      <c r="BM803" s="108"/>
      <c r="BN803" s="108"/>
    </row>
    <row r="804" spans="1:66" ht="15.75" customHeight="1">
      <c r="A804" s="107"/>
      <c r="B804" s="107"/>
      <c r="C804" s="107"/>
      <c r="D804" s="107"/>
      <c r="E804" s="107"/>
      <c r="F804" s="107"/>
      <c r="G804" s="107"/>
      <c r="H804" s="107"/>
      <c r="I804" s="107"/>
      <c r="J804" s="107"/>
      <c r="K804" s="107"/>
      <c r="L804" s="107"/>
      <c r="M804" s="107"/>
      <c r="N804" s="107"/>
      <c r="O804" s="107"/>
      <c r="P804" s="107"/>
      <c r="Q804" s="107"/>
      <c r="R804" s="108"/>
      <c r="S804" s="108"/>
      <c r="T804" s="108"/>
      <c r="U804" s="108"/>
      <c r="V804" s="108"/>
      <c r="W804" s="108"/>
      <c r="X804" s="108"/>
      <c r="Y804" s="108"/>
      <c r="Z804" s="108"/>
      <c r="AA804" s="108"/>
      <c r="AB804" s="108"/>
      <c r="AC804" s="108"/>
      <c r="AD804" s="108"/>
      <c r="AE804" s="108"/>
      <c r="AF804" s="108"/>
      <c r="AG804" s="108"/>
      <c r="AH804" s="108"/>
      <c r="AI804" s="108"/>
      <c r="AJ804" s="108"/>
      <c r="AK804" s="108"/>
      <c r="AL804" s="108"/>
      <c r="AM804" s="108"/>
      <c r="AN804" s="108"/>
      <c r="AO804" s="108"/>
      <c r="AP804" s="108"/>
      <c r="AQ804" s="108"/>
      <c r="AR804" s="108"/>
      <c r="AS804" s="108"/>
      <c r="AT804" s="108"/>
      <c r="AU804" s="108"/>
      <c r="AV804" s="108"/>
      <c r="AW804" s="108"/>
      <c r="AX804" s="108"/>
      <c r="AY804" s="108"/>
      <c r="AZ804" s="108"/>
      <c r="BA804" s="108"/>
      <c r="BB804" s="108"/>
      <c r="BC804" s="108"/>
      <c r="BD804" s="108"/>
      <c r="BE804" s="108"/>
      <c r="BF804" s="108"/>
      <c r="BG804" s="108"/>
      <c r="BH804" s="108"/>
      <c r="BI804" s="108"/>
      <c r="BJ804" s="108"/>
      <c r="BK804" s="108"/>
      <c r="BL804" s="108"/>
      <c r="BM804" s="108"/>
      <c r="BN804" s="108"/>
    </row>
    <row r="805" spans="1:66" ht="15.75" customHeight="1">
      <c r="A805" s="107"/>
      <c r="B805" s="107"/>
      <c r="C805" s="107"/>
      <c r="D805" s="107"/>
      <c r="E805" s="107"/>
      <c r="F805" s="107"/>
      <c r="G805" s="107"/>
      <c r="H805" s="107"/>
      <c r="I805" s="107"/>
      <c r="J805" s="107"/>
      <c r="K805" s="107"/>
      <c r="L805" s="107"/>
      <c r="M805" s="107"/>
      <c r="N805" s="107"/>
      <c r="O805" s="107"/>
      <c r="P805" s="107"/>
      <c r="Q805" s="107"/>
      <c r="R805" s="108"/>
      <c r="S805" s="108"/>
      <c r="T805" s="108"/>
      <c r="U805" s="108"/>
      <c r="V805" s="108"/>
      <c r="W805" s="108"/>
      <c r="X805" s="108"/>
      <c r="Y805" s="108"/>
      <c r="Z805" s="108"/>
      <c r="AA805" s="108"/>
      <c r="AB805" s="108"/>
      <c r="AC805" s="108"/>
      <c r="AD805" s="108"/>
      <c r="AE805" s="108"/>
      <c r="AF805" s="108"/>
      <c r="AG805" s="108"/>
      <c r="AH805" s="108"/>
      <c r="AI805" s="108"/>
      <c r="AJ805" s="108"/>
      <c r="AK805" s="108"/>
      <c r="AL805" s="108"/>
      <c r="AM805" s="108"/>
      <c r="AN805" s="108"/>
      <c r="AO805" s="108"/>
      <c r="AP805" s="108"/>
      <c r="AQ805" s="108"/>
      <c r="AR805" s="108"/>
      <c r="AS805" s="108"/>
      <c r="AT805" s="108"/>
      <c r="AU805" s="108"/>
      <c r="AV805" s="108"/>
      <c r="AW805" s="108"/>
      <c r="AX805" s="108"/>
      <c r="AY805" s="108"/>
      <c r="AZ805" s="108"/>
      <c r="BA805" s="108"/>
      <c r="BB805" s="108"/>
      <c r="BC805" s="108"/>
      <c r="BD805" s="108"/>
      <c r="BE805" s="108"/>
      <c r="BF805" s="108"/>
      <c r="BG805" s="108"/>
      <c r="BH805" s="108"/>
      <c r="BI805" s="108"/>
      <c r="BJ805" s="108"/>
      <c r="BK805" s="108"/>
      <c r="BL805" s="108"/>
      <c r="BM805" s="108"/>
      <c r="BN805" s="108"/>
    </row>
    <row r="806" spans="1:66" ht="15.75" customHeight="1">
      <c r="A806" s="107"/>
      <c r="B806" s="107"/>
      <c r="C806" s="107"/>
      <c r="D806" s="107"/>
      <c r="E806" s="107"/>
      <c r="F806" s="107"/>
      <c r="G806" s="107"/>
      <c r="H806" s="107"/>
      <c r="I806" s="107"/>
      <c r="J806" s="107"/>
      <c r="K806" s="107"/>
      <c r="L806" s="107"/>
      <c r="M806" s="107"/>
      <c r="N806" s="107"/>
      <c r="O806" s="107"/>
      <c r="P806" s="107"/>
      <c r="Q806" s="107"/>
      <c r="R806" s="108"/>
      <c r="S806" s="108"/>
      <c r="T806" s="108"/>
      <c r="U806" s="108"/>
      <c r="V806" s="108"/>
      <c r="W806" s="108"/>
      <c r="X806" s="108"/>
      <c r="Y806" s="108"/>
      <c r="Z806" s="108"/>
      <c r="AA806" s="108"/>
      <c r="AB806" s="108"/>
      <c r="AC806" s="108"/>
      <c r="AD806" s="108"/>
      <c r="AE806" s="108"/>
      <c r="AF806" s="108"/>
      <c r="AG806" s="108"/>
      <c r="AH806" s="108"/>
      <c r="AI806" s="108"/>
      <c r="AJ806" s="108"/>
      <c r="AK806" s="108"/>
      <c r="AL806" s="108"/>
      <c r="AM806" s="108"/>
      <c r="AN806" s="108"/>
      <c r="AO806" s="108"/>
      <c r="AP806" s="108"/>
      <c r="AQ806" s="108"/>
      <c r="AR806" s="108"/>
      <c r="AS806" s="108"/>
      <c r="AT806" s="108"/>
      <c r="AU806" s="108"/>
      <c r="AV806" s="108"/>
      <c r="AW806" s="108"/>
      <c r="AX806" s="108"/>
      <c r="AY806" s="108"/>
      <c r="AZ806" s="108"/>
      <c r="BA806" s="108"/>
      <c r="BB806" s="108"/>
      <c r="BC806" s="108"/>
      <c r="BD806" s="108"/>
      <c r="BE806" s="108"/>
      <c r="BF806" s="108"/>
      <c r="BG806" s="108"/>
      <c r="BH806" s="108"/>
      <c r="BI806" s="108"/>
      <c r="BJ806" s="108"/>
      <c r="BK806" s="108"/>
      <c r="BL806" s="108"/>
      <c r="BM806" s="108"/>
      <c r="BN806" s="108"/>
    </row>
    <row r="807" spans="1:66" ht="15.75" customHeight="1">
      <c r="A807" s="107"/>
      <c r="B807" s="107"/>
      <c r="C807" s="107"/>
      <c r="D807" s="107"/>
      <c r="E807" s="107"/>
      <c r="F807" s="107"/>
      <c r="G807" s="107"/>
      <c r="H807" s="107"/>
      <c r="I807" s="107"/>
      <c r="J807" s="107"/>
      <c r="K807" s="107"/>
      <c r="L807" s="107"/>
      <c r="M807" s="107"/>
      <c r="N807" s="107"/>
      <c r="O807" s="107"/>
      <c r="P807" s="107"/>
      <c r="Q807" s="107"/>
      <c r="R807" s="108"/>
      <c r="S807" s="108"/>
      <c r="T807" s="108"/>
      <c r="U807" s="108"/>
      <c r="V807" s="108"/>
      <c r="W807" s="108"/>
      <c r="X807" s="108"/>
      <c r="Y807" s="108"/>
      <c r="Z807" s="108"/>
      <c r="AA807" s="108"/>
      <c r="AB807" s="108"/>
      <c r="AC807" s="108"/>
      <c r="AD807" s="108"/>
      <c r="AE807" s="108"/>
      <c r="AF807" s="108"/>
      <c r="AG807" s="108"/>
      <c r="AH807" s="108"/>
      <c r="AI807" s="108"/>
      <c r="AJ807" s="108"/>
      <c r="AK807" s="108"/>
      <c r="AL807" s="108"/>
      <c r="AM807" s="108"/>
      <c r="AN807" s="108"/>
      <c r="AO807" s="108"/>
      <c r="AP807" s="108"/>
      <c r="AQ807" s="108"/>
      <c r="AR807" s="108"/>
      <c r="AS807" s="108"/>
      <c r="AT807" s="108"/>
      <c r="AU807" s="108"/>
      <c r="AV807" s="108"/>
      <c r="AW807" s="108"/>
      <c r="AX807" s="108"/>
      <c r="AY807" s="108"/>
      <c r="AZ807" s="108"/>
      <c r="BA807" s="108"/>
      <c r="BB807" s="108"/>
      <c r="BC807" s="108"/>
      <c r="BD807" s="108"/>
      <c r="BE807" s="108"/>
      <c r="BF807" s="108"/>
      <c r="BG807" s="108"/>
      <c r="BH807" s="108"/>
      <c r="BI807" s="108"/>
      <c r="BJ807" s="108"/>
      <c r="BK807" s="108"/>
      <c r="BL807" s="108"/>
      <c r="BM807" s="108"/>
      <c r="BN807" s="108"/>
    </row>
    <row r="808" spans="1:66" ht="15.75" customHeight="1">
      <c r="A808" s="107"/>
      <c r="B808" s="107"/>
      <c r="C808" s="107"/>
      <c r="D808" s="107"/>
      <c r="E808" s="107"/>
      <c r="F808" s="107"/>
      <c r="G808" s="107"/>
      <c r="H808" s="107"/>
      <c r="I808" s="107"/>
      <c r="J808" s="107"/>
      <c r="K808" s="107"/>
      <c r="L808" s="107"/>
      <c r="M808" s="107"/>
      <c r="N808" s="107"/>
      <c r="O808" s="107"/>
      <c r="P808" s="107"/>
      <c r="Q808" s="107"/>
      <c r="R808" s="108"/>
      <c r="S808" s="108"/>
      <c r="T808" s="108"/>
      <c r="U808" s="108"/>
      <c r="V808" s="108"/>
      <c r="W808" s="108"/>
      <c r="X808" s="108"/>
      <c r="Y808" s="108"/>
      <c r="Z808" s="108"/>
      <c r="AA808" s="108"/>
      <c r="AB808" s="108"/>
      <c r="AC808" s="108"/>
      <c r="AD808" s="108"/>
      <c r="AE808" s="108"/>
      <c r="AF808" s="108"/>
      <c r="AG808" s="108"/>
      <c r="AH808" s="108"/>
      <c r="AI808" s="108"/>
      <c r="AJ808" s="108"/>
      <c r="AK808" s="108"/>
      <c r="AL808" s="108"/>
      <c r="AM808" s="108"/>
      <c r="AN808" s="108"/>
      <c r="AO808" s="108"/>
      <c r="AP808" s="108"/>
      <c r="AQ808" s="108"/>
      <c r="AR808" s="108"/>
      <c r="AS808" s="108"/>
      <c r="AT808" s="108"/>
      <c r="AU808" s="108"/>
      <c r="AV808" s="108"/>
      <c r="AW808" s="108"/>
      <c r="AX808" s="108"/>
      <c r="AY808" s="108"/>
      <c r="AZ808" s="108"/>
      <c r="BA808" s="108"/>
      <c r="BB808" s="108"/>
      <c r="BC808" s="108"/>
      <c r="BD808" s="108"/>
      <c r="BE808" s="108"/>
      <c r="BF808" s="108"/>
      <c r="BG808" s="108"/>
      <c r="BH808" s="108"/>
      <c r="BI808" s="108"/>
      <c r="BJ808" s="108"/>
      <c r="BK808" s="108"/>
      <c r="BL808" s="108"/>
      <c r="BM808" s="108"/>
      <c r="BN808" s="108"/>
    </row>
    <row r="809" spans="1:66" ht="15.75" customHeight="1">
      <c r="A809" s="107"/>
      <c r="B809" s="107"/>
      <c r="C809" s="107"/>
      <c r="D809" s="107"/>
      <c r="E809" s="107"/>
      <c r="F809" s="107"/>
      <c r="G809" s="107"/>
      <c r="H809" s="107"/>
      <c r="I809" s="107"/>
      <c r="J809" s="107"/>
      <c r="K809" s="107"/>
      <c r="L809" s="107"/>
      <c r="M809" s="107"/>
      <c r="N809" s="107"/>
      <c r="O809" s="107"/>
      <c r="P809" s="107"/>
      <c r="Q809" s="107"/>
      <c r="R809" s="108"/>
      <c r="S809" s="108"/>
      <c r="T809" s="108"/>
      <c r="U809" s="108"/>
      <c r="V809" s="108"/>
      <c r="W809" s="108"/>
      <c r="X809" s="108"/>
      <c r="Y809" s="108"/>
      <c r="Z809" s="108"/>
      <c r="AA809" s="108"/>
      <c r="AB809" s="108"/>
      <c r="AC809" s="108"/>
      <c r="AD809" s="108"/>
      <c r="AE809" s="108"/>
      <c r="AF809" s="108"/>
      <c r="AG809" s="108"/>
      <c r="AH809" s="108"/>
      <c r="AI809" s="108"/>
      <c r="AJ809" s="108"/>
      <c r="AK809" s="108"/>
      <c r="AL809" s="108"/>
      <c r="AM809" s="108"/>
      <c r="AN809" s="108"/>
      <c r="AO809" s="108"/>
      <c r="AP809" s="108"/>
      <c r="AQ809" s="108"/>
      <c r="AR809" s="108"/>
      <c r="AS809" s="108"/>
      <c r="AT809" s="108"/>
      <c r="AU809" s="108"/>
      <c r="AV809" s="108"/>
      <c r="AW809" s="108"/>
      <c r="AX809" s="108"/>
      <c r="AY809" s="108"/>
      <c r="AZ809" s="108"/>
      <c r="BA809" s="108"/>
      <c r="BB809" s="108"/>
      <c r="BC809" s="108"/>
      <c r="BD809" s="108"/>
      <c r="BE809" s="108"/>
      <c r="BF809" s="108"/>
      <c r="BG809" s="108"/>
      <c r="BH809" s="108"/>
      <c r="BI809" s="108"/>
      <c r="BJ809" s="108"/>
      <c r="BK809" s="108"/>
      <c r="BL809" s="108"/>
      <c r="BM809" s="108"/>
      <c r="BN809" s="108"/>
    </row>
    <row r="810" spans="1:66" ht="15.75" customHeight="1">
      <c r="A810" s="107"/>
      <c r="B810" s="107"/>
      <c r="C810" s="107"/>
      <c r="D810" s="107"/>
      <c r="E810" s="107"/>
      <c r="F810" s="107"/>
      <c r="G810" s="107"/>
      <c r="H810" s="107"/>
      <c r="I810" s="107"/>
      <c r="J810" s="107"/>
      <c r="K810" s="107"/>
      <c r="L810" s="107"/>
      <c r="M810" s="107"/>
      <c r="N810" s="107"/>
      <c r="O810" s="107"/>
      <c r="P810" s="107"/>
      <c r="Q810" s="107"/>
      <c r="R810" s="108"/>
      <c r="S810" s="108"/>
      <c r="T810" s="108"/>
      <c r="U810" s="108"/>
      <c r="V810" s="108"/>
      <c r="W810" s="108"/>
      <c r="X810" s="108"/>
      <c r="Y810" s="108"/>
      <c r="Z810" s="108"/>
      <c r="AA810" s="108"/>
      <c r="AB810" s="108"/>
      <c r="AC810" s="108"/>
      <c r="AD810" s="108"/>
      <c r="AE810" s="108"/>
      <c r="AF810" s="108"/>
      <c r="AG810" s="108"/>
      <c r="AH810" s="108"/>
      <c r="AI810" s="108"/>
      <c r="AJ810" s="108"/>
      <c r="AK810" s="108"/>
      <c r="AL810" s="108"/>
      <c r="AM810" s="108"/>
      <c r="AN810" s="108"/>
      <c r="AO810" s="108"/>
      <c r="AP810" s="108"/>
      <c r="AQ810" s="108"/>
      <c r="AR810" s="108"/>
      <c r="AS810" s="108"/>
      <c r="AT810" s="108"/>
      <c r="AU810" s="108"/>
      <c r="AV810" s="108"/>
      <c r="AW810" s="108"/>
      <c r="AX810" s="108"/>
      <c r="AY810" s="108"/>
      <c r="AZ810" s="108"/>
      <c r="BA810" s="108"/>
      <c r="BB810" s="108"/>
      <c r="BC810" s="108"/>
      <c r="BD810" s="108"/>
      <c r="BE810" s="108"/>
      <c r="BF810" s="108"/>
      <c r="BG810" s="108"/>
      <c r="BH810" s="108"/>
      <c r="BI810" s="108"/>
      <c r="BJ810" s="108"/>
      <c r="BK810" s="108"/>
      <c r="BL810" s="108"/>
      <c r="BM810" s="108"/>
      <c r="BN810" s="108"/>
    </row>
    <row r="811" spans="1:66" ht="15.75" customHeight="1">
      <c r="A811" s="107"/>
      <c r="B811" s="107"/>
      <c r="C811" s="107"/>
      <c r="D811" s="107"/>
      <c r="E811" s="107"/>
      <c r="F811" s="107"/>
      <c r="G811" s="107"/>
      <c r="H811" s="107"/>
      <c r="I811" s="107"/>
      <c r="J811" s="107"/>
      <c r="K811" s="107"/>
      <c r="L811" s="107"/>
      <c r="M811" s="107"/>
      <c r="N811" s="107"/>
      <c r="O811" s="107"/>
      <c r="P811" s="107"/>
      <c r="Q811" s="107"/>
      <c r="R811" s="108"/>
      <c r="S811" s="108"/>
      <c r="T811" s="108"/>
      <c r="U811" s="108"/>
      <c r="V811" s="108"/>
      <c r="W811" s="108"/>
      <c r="X811" s="108"/>
      <c r="Y811" s="108"/>
      <c r="Z811" s="108"/>
      <c r="AA811" s="108"/>
      <c r="AB811" s="108"/>
      <c r="AC811" s="108"/>
      <c r="AD811" s="108"/>
      <c r="AE811" s="108"/>
      <c r="AF811" s="108"/>
      <c r="AG811" s="108"/>
      <c r="AH811" s="108"/>
      <c r="AI811" s="108"/>
      <c r="AJ811" s="108"/>
      <c r="AK811" s="108"/>
      <c r="AL811" s="108"/>
      <c r="AM811" s="108"/>
      <c r="AN811" s="108"/>
      <c r="AO811" s="108"/>
      <c r="AP811" s="108"/>
      <c r="AQ811" s="108"/>
      <c r="AR811" s="108"/>
      <c r="AS811" s="108"/>
      <c r="AT811" s="108"/>
      <c r="AU811" s="108"/>
      <c r="AV811" s="108"/>
      <c r="AW811" s="108"/>
      <c r="AX811" s="108"/>
      <c r="AY811" s="108"/>
      <c r="AZ811" s="108"/>
      <c r="BA811" s="108"/>
      <c r="BB811" s="108"/>
      <c r="BC811" s="108"/>
      <c r="BD811" s="108"/>
      <c r="BE811" s="108"/>
      <c r="BF811" s="108"/>
      <c r="BG811" s="108"/>
      <c r="BH811" s="108"/>
      <c r="BI811" s="108"/>
      <c r="BJ811" s="108"/>
      <c r="BK811" s="108"/>
      <c r="BL811" s="108"/>
      <c r="BM811" s="108"/>
      <c r="BN811" s="108"/>
    </row>
    <row r="812" spans="1:66" ht="15.75" customHeight="1">
      <c r="A812" s="107"/>
      <c r="B812" s="107"/>
      <c r="C812" s="107"/>
      <c r="D812" s="107"/>
      <c r="E812" s="107"/>
      <c r="F812" s="107"/>
      <c r="G812" s="107"/>
      <c r="H812" s="107"/>
      <c r="I812" s="107"/>
      <c r="J812" s="107"/>
      <c r="K812" s="107"/>
      <c r="L812" s="107"/>
      <c r="M812" s="107"/>
      <c r="N812" s="107"/>
      <c r="O812" s="107"/>
      <c r="P812" s="107"/>
      <c r="Q812" s="107"/>
      <c r="R812" s="108"/>
      <c r="S812" s="108"/>
      <c r="T812" s="108"/>
      <c r="U812" s="108"/>
      <c r="V812" s="108"/>
      <c r="W812" s="108"/>
      <c r="X812" s="108"/>
      <c r="Y812" s="108"/>
      <c r="Z812" s="108"/>
      <c r="AA812" s="108"/>
      <c r="AB812" s="108"/>
      <c r="AC812" s="108"/>
      <c r="AD812" s="108"/>
      <c r="AE812" s="108"/>
      <c r="AF812" s="108"/>
      <c r="AG812" s="108"/>
      <c r="AH812" s="108"/>
      <c r="AI812" s="108"/>
      <c r="AJ812" s="108"/>
      <c r="AK812" s="108"/>
      <c r="AL812" s="108"/>
      <c r="AM812" s="108"/>
      <c r="AN812" s="108"/>
      <c r="AO812" s="108"/>
      <c r="AP812" s="108"/>
      <c r="AQ812" s="108"/>
      <c r="AR812" s="108"/>
      <c r="AS812" s="108"/>
      <c r="AT812" s="108"/>
      <c r="AU812" s="108"/>
      <c r="AV812" s="108"/>
      <c r="AW812" s="108"/>
      <c r="AX812" s="108"/>
      <c r="AY812" s="108"/>
      <c r="AZ812" s="108"/>
      <c r="BA812" s="108"/>
      <c r="BB812" s="108"/>
      <c r="BC812" s="108"/>
      <c r="BD812" s="108"/>
      <c r="BE812" s="108"/>
      <c r="BF812" s="108"/>
      <c r="BG812" s="108"/>
      <c r="BH812" s="108"/>
      <c r="BI812" s="108"/>
      <c r="BJ812" s="108"/>
      <c r="BK812" s="108"/>
      <c r="BL812" s="108"/>
      <c r="BM812" s="108"/>
      <c r="BN812" s="108"/>
    </row>
    <row r="813" spans="1:66" ht="15.75" customHeight="1">
      <c r="A813" s="107"/>
      <c r="B813" s="107"/>
      <c r="C813" s="107"/>
      <c r="D813" s="107"/>
      <c r="E813" s="107"/>
      <c r="F813" s="107"/>
      <c r="G813" s="107"/>
      <c r="H813" s="107"/>
      <c r="I813" s="107"/>
      <c r="J813" s="107"/>
      <c r="K813" s="107"/>
      <c r="L813" s="107"/>
      <c r="M813" s="107"/>
      <c r="N813" s="107"/>
      <c r="O813" s="107"/>
      <c r="P813" s="107"/>
      <c r="Q813" s="107"/>
      <c r="R813" s="108"/>
      <c r="S813" s="108"/>
      <c r="T813" s="108"/>
      <c r="U813" s="108"/>
      <c r="V813" s="108"/>
      <c r="W813" s="108"/>
      <c r="X813" s="108"/>
      <c r="Y813" s="108"/>
      <c r="Z813" s="108"/>
      <c r="AA813" s="108"/>
      <c r="AB813" s="108"/>
      <c r="AC813" s="108"/>
      <c r="AD813" s="108"/>
      <c r="AE813" s="108"/>
      <c r="AF813" s="108"/>
      <c r="AG813" s="108"/>
      <c r="AH813" s="108"/>
      <c r="AI813" s="108"/>
      <c r="AJ813" s="108"/>
      <c r="AK813" s="108"/>
      <c r="AL813" s="108"/>
      <c r="AM813" s="108"/>
      <c r="AN813" s="108"/>
      <c r="AO813" s="108"/>
      <c r="AP813" s="108"/>
      <c r="AQ813" s="108"/>
      <c r="AR813" s="108"/>
      <c r="AS813" s="108"/>
      <c r="AT813" s="108"/>
      <c r="AU813" s="108"/>
      <c r="AV813" s="108"/>
      <c r="AW813" s="108"/>
      <c r="AX813" s="108"/>
      <c r="AY813" s="108"/>
      <c r="AZ813" s="108"/>
      <c r="BA813" s="108"/>
      <c r="BB813" s="108"/>
      <c r="BC813" s="108"/>
      <c r="BD813" s="108"/>
      <c r="BE813" s="108"/>
      <c r="BF813" s="108"/>
      <c r="BG813" s="108"/>
      <c r="BH813" s="108"/>
      <c r="BI813" s="108"/>
      <c r="BJ813" s="108"/>
      <c r="BK813" s="108"/>
      <c r="BL813" s="108"/>
      <c r="BM813" s="108"/>
      <c r="BN813" s="108"/>
    </row>
    <row r="814" spans="1:66" ht="15.75" customHeight="1">
      <c r="A814" s="107"/>
      <c r="B814" s="107"/>
      <c r="C814" s="107"/>
      <c r="D814" s="107"/>
      <c r="E814" s="107"/>
      <c r="F814" s="107"/>
      <c r="G814" s="107"/>
      <c r="H814" s="107"/>
      <c r="I814" s="107"/>
      <c r="J814" s="107"/>
      <c r="K814" s="107"/>
      <c r="L814" s="107"/>
      <c r="M814" s="107"/>
      <c r="N814" s="107"/>
      <c r="O814" s="107"/>
      <c r="P814" s="107"/>
      <c r="Q814" s="107"/>
      <c r="R814" s="108"/>
      <c r="S814" s="108"/>
      <c r="T814" s="108"/>
      <c r="U814" s="108"/>
      <c r="V814" s="108"/>
      <c r="W814" s="108"/>
      <c r="X814" s="108"/>
      <c r="Y814" s="108"/>
      <c r="Z814" s="108"/>
      <c r="AA814" s="108"/>
      <c r="AB814" s="108"/>
      <c r="AC814" s="108"/>
      <c r="AD814" s="108"/>
      <c r="AE814" s="108"/>
      <c r="AF814" s="108"/>
      <c r="AG814" s="108"/>
      <c r="AH814" s="108"/>
      <c r="AI814" s="108"/>
      <c r="AJ814" s="108"/>
      <c r="AK814" s="108"/>
      <c r="AL814" s="108"/>
      <c r="AM814" s="108"/>
      <c r="AN814" s="108"/>
      <c r="AO814" s="108"/>
      <c r="AP814" s="108"/>
      <c r="AQ814" s="108"/>
      <c r="AR814" s="108"/>
      <c r="AS814" s="108"/>
      <c r="AT814" s="108"/>
      <c r="AU814" s="108"/>
      <c r="AV814" s="108"/>
      <c r="AW814" s="108"/>
      <c r="AX814" s="108"/>
      <c r="AY814" s="108"/>
      <c r="AZ814" s="108"/>
      <c r="BA814" s="108"/>
      <c r="BB814" s="108"/>
      <c r="BC814" s="108"/>
      <c r="BD814" s="108"/>
      <c r="BE814" s="108"/>
      <c r="BF814" s="108"/>
      <c r="BG814" s="108"/>
      <c r="BH814" s="108"/>
      <c r="BI814" s="108"/>
      <c r="BJ814" s="108"/>
      <c r="BK814" s="108"/>
      <c r="BL814" s="108"/>
      <c r="BM814" s="108"/>
      <c r="BN814" s="108"/>
    </row>
    <row r="815" spans="1:66" ht="15.75" customHeight="1">
      <c r="A815" s="107"/>
      <c r="B815" s="107"/>
      <c r="C815" s="107"/>
      <c r="D815" s="107"/>
      <c r="E815" s="107"/>
      <c r="F815" s="107"/>
      <c r="G815" s="107"/>
      <c r="H815" s="107"/>
      <c r="I815" s="107"/>
      <c r="J815" s="107"/>
      <c r="K815" s="107"/>
      <c r="L815" s="107"/>
      <c r="M815" s="107"/>
      <c r="N815" s="107"/>
      <c r="O815" s="107"/>
      <c r="P815" s="107"/>
      <c r="Q815" s="107"/>
      <c r="R815" s="108"/>
      <c r="S815" s="108"/>
      <c r="T815" s="108"/>
      <c r="U815" s="108"/>
      <c r="V815" s="108"/>
      <c r="W815" s="108"/>
      <c r="X815" s="108"/>
      <c r="Y815" s="108"/>
      <c r="Z815" s="108"/>
      <c r="AA815" s="108"/>
      <c r="AB815" s="108"/>
      <c r="AC815" s="108"/>
      <c r="AD815" s="108"/>
      <c r="AE815" s="108"/>
      <c r="AF815" s="108"/>
      <c r="AG815" s="108"/>
      <c r="AH815" s="108"/>
      <c r="AI815" s="108"/>
      <c r="AJ815" s="108"/>
      <c r="AK815" s="108"/>
      <c r="AL815" s="108"/>
      <c r="AM815" s="108"/>
      <c r="AN815" s="108"/>
      <c r="AO815" s="108"/>
      <c r="AP815" s="108"/>
      <c r="AQ815" s="108"/>
      <c r="AR815" s="108"/>
      <c r="AS815" s="108"/>
      <c r="AT815" s="108"/>
      <c r="AU815" s="108"/>
      <c r="AV815" s="108"/>
      <c r="AW815" s="108"/>
      <c r="AX815" s="108"/>
      <c r="AY815" s="108"/>
      <c r="AZ815" s="108"/>
      <c r="BA815" s="108"/>
      <c r="BB815" s="108"/>
      <c r="BC815" s="108"/>
      <c r="BD815" s="108"/>
      <c r="BE815" s="108"/>
      <c r="BF815" s="108"/>
      <c r="BG815" s="108"/>
      <c r="BH815" s="108"/>
      <c r="BI815" s="108"/>
      <c r="BJ815" s="108"/>
      <c r="BK815" s="108"/>
      <c r="BL815" s="108"/>
      <c r="BM815" s="108"/>
      <c r="BN815" s="108"/>
    </row>
    <row r="816" spans="1:66" ht="15.75" customHeight="1">
      <c r="A816" s="107"/>
      <c r="B816" s="107"/>
      <c r="C816" s="107"/>
      <c r="D816" s="107"/>
      <c r="E816" s="107"/>
      <c r="F816" s="107"/>
      <c r="G816" s="107"/>
      <c r="H816" s="107"/>
      <c r="I816" s="107"/>
      <c r="J816" s="107"/>
      <c r="K816" s="107"/>
      <c r="L816" s="107"/>
      <c r="M816" s="107"/>
      <c r="N816" s="107"/>
      <c r="O816" s="107"/>
      <c r="P816" s="107"/>
      <c r="Q816" s="107"/>
      <c r="R816" s="108"/>
      <c r="S816" s="108"/>
      <c r="T816" s="108"/>
      <c r="U816" s="108"/>
      <c r="V816" s="108"/>
      <c r="W816" s="108"/>
      <c r="X816" s="108"/>
      <c r="Y816" s="108"/>
      <c r="Z816" s="108"/>
      <c r="AA816" s="108"/>
      <c r="AB816" s="108"/>
      <c r="AC816" s="108"/>
      <c r="AD816" s="108"/>
      <c r="AE816" s="108"/>
      <c r="AF816" s="108"/>
      <c r="AG816" s="108"/>
      <c r="AH816" s="108"/>
      <c r="AI816" s="108"/>
      <c r="AJ816" s="108"/>
      <c r="AK816" s="108"/>
      <c r="AL816" s="108"/>
      <c r="AM816" s="108"/>
      <c r="AN816" s="108"/>
      <c r="AO816" s="108"/>
      <c r="AP816" s="108"/>
      <c r="AQ816" s="108"/>
      <c r="AR816" s="108"/>
      <c r="AS816" s="108"/>
      <c r="AT816" s="108"/>
      <c r="AU816" s="108"/>
      <c r="AV816" s="108"/>
      <c r="AW816" s="108"/>
      <c r="AX816" s="108"/>
      <c r="AY816" s="108"/>
      <c r="AZ816" s="108"/>
      <c r="BA816" s="108"/>
      <c r="BB816" s="108"/>
      <c r="BC816" s="108"/>
      <c r="BD816" s="108"/>
      <c r="BE816" s="108"/>
      <c r="BF816" s="108"/>
      <c r="BG816" s="108"/>
      <c r="BH816" s="108"/>
      <c r="BI816" s="108"/>
      <c r="BJ816" s="108"/>
      <c r="BK816" s="108"/>
      <c r="BL816" s="108"/>
      <c r="BM816" s="108"/>
      <c r="BN816" s="108"/>
    </row>
    <row r="817" spans="1:66" ht="15.75" customHeight="1">
      <c r="A817" s="107"/>
      <c r="B817" s="107"/>
      <c r="C817" s="107"/>
      <c r="D817" s="107"/>
      <c r="E817" s="107"/>
      <c r="F817" s="107"/>
      <c r="G817" s="107"/>
      <c r="H817" s="107"/>
      <c r="I817" s="107"/>
      <c r="J817" s="107"/>
      <c r="K817" s="107"/>
      <c r="L817" s="107"/>
      <c r="M817" s="107"/>
      <c r="N817" s="107"/>
      <c r="O817" s="107"/>
      <c r="P817" s="107"/>
      <c r="Q817" s="107"/>
      <c r="R817" s="108"/>
      <c r="S817" s="108"/>
      <c r="T817" s="108"/>
      <c r="U817" s="108"/>
      <c r="V817" s="108"/>
      <c r="W817" s="108"/>
      <c r="X817" s="108"/>
      <c r="Y817" s="108"/>
      <c r="Z817" s="108"/>
      <c r="AA817" s="108"/>
      <c r="AB817" s="108"/>
      <c r="AC817" s="108"/>
      <c r="AD817" s="108"/>
      <c r="AE817" s="108"/>
      <c r="AF817" s="108"/>
      <c r="AG817" s="108"/>
      <c r="AH817" s="108"/>
      <c r="AI817" s="108"/>
      <c r="AJ817" s="108"/>
      <c r="AK817" s="108"/>
      <c r="AL817" s="108"/>
      <c r="AM817" s="108"/>
      <c r="AN817" s="108"/>
      <c r="AO817" s="108"/>
      <c r="AP817" s="108"/>
      <c r="AQ817" s="108"/>
      <c r="AR817" s="108"/>
      <c r="AS817" s="108"/>
      <c r="AT817" s="108"/>
      <c r="AU817" s="108"/>
      <c r="AV817" s="108"/>
      <c r="AW817" s="108"/>
      <c r="AX817" s="108"/>
      <c r="AY817" s="108"/>
      <c r="AZ817" s="108"/>
      <c r="BA817" s="108"/>
      <c r="BB817" s="108"/>
      <c r="BC817" s="108"/>
      <c r="BD817" s="108"/>
      <c r="BE817" s="108"/>
      <c r="BF817" s="108"/>
      <c r="BG817" s="108"/>
      <c r="BH817" s="108"/>
      <c r="BI817" s="108"/>
      <c r="BJ817" s="108"/>
      <c r="BK817" s="108"/>
      <c r="BL817" s="108"/>
      <c r="BM817" s="108"/>
      <c r="BN817" s="108"/>
    </row>
    <row r="818" spans="1:66" ht="15.75" customHeight="1">
      <c r="A818" s="107"/>
      <c r="B818" s="107"/>
      <c r="C818" s="107"/>
      <c r="D818" s="107"/>
      <c r="E818" s="107"/>
      <c r="F818" s="107"/>
      <c r="G818" s="107"/>
      <c r="H818" s="107"/>
      <c r="I818" s="107"/>
      <c r="J818" s="107"/>
      <c r="K818" s="107"/>
      <c r="L818" s="107"/>
      <c r="M818" s="107"/>
      <c r="N818" s="107"/>
      <c r="O818" s="107"/>
      <c r="P818" s="107"/>
      <c r="Q818" s="107"/>
      <c r="R818" s="108"/>
      <c r="S818" s="108"/>
      <c r="T818" s="108"/>
      <c r="U818" s="108"/>
      <c r="V818" s="108"/>
      <c r="W818" s="108"/>
      <c r="X818" s="108"/>
      <c r="Y818" s="108"/>
      <c r="Z818" s="108"/>
      <c r="AA818" s="108"/>
      <c r="AB818" s="108"/>
      <c r="AC818" s="108"/>
      <c r="AD818" s="108"/>
      <c r="AE818" s="108"/>
      <c r="AF818" s="108"/>
      <c r="AG818" s="108"/>
      <c r="AH818" s="108"/>
      <c r="AI818" s="108"/>
      <c r="AJ818" s="108"/>
      <c r="AK818" s="108"/>
      <c r="AL818" s="108"/>
      <c r="AM818" s="108"/>
      <c r="AN818" s="108"/>
      <c r="AO818" s="108"/>
      <c r="AP818" s="108"/>
      <c r="AQ818" s="108"/>
      <c r="AR818" s="108"/>
      <c r="AS818" s="108"/>
      <c r="AT818" s="108"/>
      <c r="AU818" s="108"/>
      <c r="AV818" s="108"/>
      <c r="AW818" s="108"/>
      <c r="AX818" s="108"/>
      <c r="AY818" s="108"/>
      <c r="AZ818" s="108"/>
      <c r="BA818" s="108"/>
      <c r="BB818" s="108"/>
      <c r="BC818" s="108"/>
      <c r="BD818" s="108"/>
      <c r="BE818" s="108"/>
      <c r="BF818" s="108"/>
      <c r="BG818" s="108"/>
      <c r="BH818" s="108"/>
      <c r="BI818" s="108"/>
      <c r="BJ818" s="108"/>
      <c r="BK818" s="108"/>
      <c r="BL818" s="108"/>
      <c r="BM818" s="108"/>
      <c r="BN818" s="108"/>
    </row>
    <row r="819" spans="1:66" ht="15.75" customHeight="1">
      <c r="A819" s="107"/>
      <c r="B819" s="107"/>
      <c r="C819" s="107"/>
      <c r="D819" s="107"/>
      <c r="E819" s="107"/>
      <c r="F819" s="107"/>
      <c r="G819" s="107"/>
      <c r="H819" s="107"/>
      <c r="I819" s="107"/>
      <c r="J819" s="107"/>
      <c r="K819" s="107"/>
      <c r="L819" s="107"/>
      <c r="M819" s="107"/>
      <c r="N819" s="107"/>
      <c r="O819" s="107"/>
      <c r="P819" s="107"/>
      <c r="Q819" s="107"/>
      <c r="R819" s="108"/>
      <c r="S819" s="108"/>
      <c r="T819" s="108"/>
      <c r="U819" s="108"/>
      <c r="V819" s="108"/>
      <c r="W819" s="108"/>
      <c r="X819" s="108"/>
      <c r="Y819" s="108"/>
      <c r="Z819" s="108"/>
      <c r="AA819" s="108"/>
      <c r="AB819" s="108"/>
      <c r="AC819" s="108"/>
      <c r="AD819" s="108"/>
      <c r="AE819" s="108"/>
      <c r="AF819" s="108"/>
      <c r="AG819" s="108"/>
      <c r="AH819" s="108"/>
      <c r="AI819" s="108"/>
      <c r="AJ819" s="108"/>
      <c r="AK819" s="108"/>
      <c r="AL819" s="108"/>
      <c r="AM819" s="108"/>
      <c r="AN819" s="108"/>
      <c r="AO819" s="108"/>
      <c r="AP819" s="108"/>
      <c r="AQ819" s="108"/>
      <c r="AR819" s="108"/>
      <c r="AS819" s="108"/>
      <c r="AT819" s="108"/>
      <c r="AU819" s="108"/>
      <c r="AV819" s="108"/>
      <c r="AW819" s="108"/>
      <c r="AX819" s="108"/>
      <c r="AY819" s="108"/>
      <c r="AZ819" s="108"/>
      <c r="BA819" s="108"/>
      <c r="BB819" s="108"/>
      <c r="BC819" s="108"/>
      <c r="BD819" s="108"/>
      <c r="BE819" s="108"/>
      <c r="BF819" s="108"/>
      <c r="BG819" s="108"/>
      <c r="BH819" s="108"/>
      <c r="BI819" s="108"/>
      <c r="BJ819" s="108"/>
      <c r="BK819" s="108"/>
      <c r="BL819" s="108"/>
      <c r="BM819" s="108"/>
      <c r="BN819" s="108"/>
    </row>
    <row r="820" spans="1:66" ht="15.75" customHeight="1">
      <c r="A820" s="107"/>
      <c r="B820" s="107"/>
      <c r="C820" s="107"/>
      <c r="D820" s="107"/>
      <c r="E820" s="107"/>
      <c r="F820" s="107"/>
      <c r="G820" s="107"/>
      <c r="H820" s="107"/>
      <c r="I820" s="107"/>
      <c r="J820" s="107"/>
      <c r="K820" s="107"/>
      <c r="L820" s="107"/>
      <c r="M820" s="107"/>
      <c r="N820" s="107"/>
      <c r="O820" s="107"/>
      <c r="P820" s="107"/>
      <c r="Q820" s="107"/>
      <c r="R820" s="108"/>
      <c r="S820" s="108"/>
      <c r="T820" s="108"/>
      <c r="U820" s="108"/>
      <c r="V820" s="108"/>
      <c r="W820" s="108"/>
      <c r="X820" s="108"/>
      <c r="Y820" s="108"/>
      <c r="Z820" s="108"/>
      <c r="AA820" s="108"/>
      <c r="AB820" s="108"/>
      <c r="AC820" s="108"/>
      <c r="AD820" s="108"/>
      <c r="AE820" s="108"/>
      <c r="AF820" s="108"/>
      <c r="AG820" s="108"/>
      <c r="AH820" s="108"/>
      <c r="AI820" s="108"/>
      <c r="AJ820" s="108"/>
      <c r="AK820" s="108"/>
      <c r="AL820" s="108"/>
      <c r="AM820" s="108"/>
      <c r="AN820" s="108"/>
      <c r="AO820" s="108"/>
      <c r="AP820" s="108"/>
      <c r="AQ820" s="108"/>
      <c r="AR820" s="108"/>
      <c r="AS820" s="108"/>
      <c r="AT820" s="108"/>
      <c r="AU820" s="108"/>
      <c r="AV820" s="108"/>
      <c r="AW820" s="108"/>
      <c r="AX820" s="108"/>
      <c r="AY820" s="108"/>
      <c r="AZ820" s="108"/>
      <c r="BA820" s="108"/>
      <c r="BB820" s="108"/>
      <c r="BC820" s="108"/>
      <c r="BD820" s="108"/>
      <c r="BE820" s="108"/>
      <c r="BF820" s="108"/>
      <c r="BG820" s="108"/>
      <c r="BH820" s="108"/>
      <c r="BI820" s="108"/>
      <c r="BJ820" s="108"/>
      <c r="BK820" s="108"/>
      <c r="BL820" s="108"/>
      <c r="BM820" s="108"/>
      <c r="BN820" s="108"/>
    </row>
    <row r="821" spans="1:66" ht="15.75" customHeight="1">
      <c r="A821" s="107"/>
      <c r="B821" s="107"/>
      <c r="C821" s="107"/>
      <c r="D821" s="107"/>
      <c r="E821" s="107"/>
      <c r="F821" s="107"/>
      <c r="G821" s="107"/>
      <c r="H821" s="107"/>
      <c r="I821" s="107"/>
      <c r="J821" s="107"/>
      <c r="K821" s="107"/>
      <c r="L821" s="107"/>
      <c r="M821" s="107"/>
      <c r="N821" s="107"/>
      <c r="O821" s="107"/>
      <c r="P821" s="107"/>
      <c r="Q821" s="107"/>
      <c r="R821" s="108"/>
      <c r="S821" s="108"/>
      <c r="T821" s="108"/>
      <c r="U821" s="108"/>
      <c r="V821" s="108"/>
      <c r="W821" s="108"/>
      <c r="X821" s="108"/>
      <c r="Y821" s="108"/>
      <c r="Z821" s="108"/>
      <c r="AA821" s="108"/>
      <c r="AB821" s="108"/>
      <c r="AC821" s="108"/>
      <c r="AD821" s="108"/>
      <c r="AE821" s="108"/>
      <c r="AF821" s="108"/>
      <c r="AG821" s="108"/>
      <c r="AH821" s="108"/>
      <c r="AI821" s="108"/>
      <c r="AJ821" s="108"/>
      <c r="AK821" s="108"/>
      <c r="AL821" s="108"/>
      <c r="AM821" s="108"/>
      <c r="AN821" s="108"/>
      <c r="AO821" s="108"/>
      <c r="AP821" s="108"/>
      <c r="AQ821" s="108"/>
      <c r="AR821" s="108"/>
      <c r="AS821" s="108"/>
      <c r="AT821" s="108"/>
      <c r="AU821" s="108"/>
      <c r="AV821" s="108"/>
      <c r="AW821" s="108"/>
      <c r="AX821" s="108"/>
      <c r="AY821" s="108"/>
      <c r="AZ821" s="108"/>
      <c r="BA821" s="108"/>
      <c r="BB821" s="108"/>
      <c r="BC821" s="108"/>
      <c r="BD821" s="108"/>
      <c r="BE821" s="108"/>
      <c r="BF821" s="108"/>
      <c r="BG821" s="108"/>
      <c r="BH821" s="108"/>
      <c r="BI821" s="108"/>
      <c r="BJ821" s="108"/>
      <c r="BK821" s="108"/>
      <c r="BL821" s="108"/>
      <c r="BM821" s="108"/>
      <c r="BN821" s="108"/>
    </row>
    <row r="822" spans="1:66" ht="15.75" customHeight="1">
      <c r="A822" s="107"/>
      <c r="B822" s="107"/>
      <c r="C822" s="107"/>
      <c r="D822" s="107"/>
      <c r="E822" s="107"/>
      <c r="F822" s="107"/>
      <c r="G822" s="107"/>
      <c r="H822" s="107"/>
      <c r="I822" s="107"/>
      <c r="J822" s="107"/>
      <c r="K822" s="107"/>
      <c r="L822" s="107"/>
      <c r="M822" s="107"/>
      <c r="N822" s="107"/>
      <c r="O822" s="107"/>
      <c r="P822" s="107"/>
      <c r="Q822" s="107"/>
      <c r="R822" s="108"/>
      <c r="S822" s="108"/>
      <c r="T822" s="108"/>
      <c r="U822" s="108"/>
      <c r="V822" s="108"/>
      <c r="W822" s="108"/>
      <c r="X822" s="108"/>
      <c r="Y822" s="108"/>
      <c r="Z822" s="108"/>
      <c r="AA822" s="108"/>
      <c r="AB822" s="108"/>
      <c r="AC822" s="108"/>
      <c r="AD822" s="108"/>
      <c r="AE822" s="108"/>
      <c r="AF822" s="108"/>
      <c r="AG822" s="108"/>
      <c r="AH822" s="108"/>
      <c r="AI822" s="108"/>
      <c r="AJ822" s="108"/>
      <c r="AK822" s="108"/>
      <c r="AL822" s="108"/>
      <c r="AM822" s="108"/>
      <c r="AN822" s="108"/>
      <c r="AO822" s="108"/>
      <c r="AP822" s="108"/>
      <c r="AQ822" s="108"/>
      <c r="AR822" s="108"/>
      <c r="AS822" s="108"/>
      <c r="AT822" s="108"/>
      <c r="AU822" s="108"/>
      <c r="AV822" s="108"/>
      <c r="AW822" s="108"/>
      <c r="AX822" s="108"/>
      <c r="AY822" s="108"/>
      <c r="AZ822" s="108"/>
      <c r="BA822" s="108"/>
      <c r="BB822" s="108"/>
      <c r="BC822" s="108"/>
      <c r="BD822" s="108"/>
      <c r="BE822" s="108"/>
      <c r="BF822" s="108"/>
      <c r="BG822" s="108"/>
      <c r="BH822" s="108"/>
      <c r="BI822" s="108"/>
      <c r="BJ822" s="108"/>
      <c r="BK822" s="108"/>
      <c r="BL822" s="108"/>
      <c r="BM822" s="108"/>
      <c r="BN822" s="108"/>
    </row>
    <row r="823" spans="1:66" ht="15.75" customHeight="1">
      <c r="A823" s="107"/>
      <c r="B823" s="107"/>
      <c r="C823" s="107"/>
      <c r="D823" s="107"/>
      <c r="E823" s="107"/>
      <c r="F823" s="107"/>
      <c r="G823" s="107"/>
      <c r="H823" s="107"/>
      <c r="I823" s="107"/>
      <c r="J823" s="107"/>
      <c r="K823" s="107"/>
      <c r="L823" s="107"/>
      <c r="M823" s="107"/>
      <c r="N823" s="107"/>
      <c r="O823" s="107"/>
      <c r="P823" s="107"/>
      <c r="Q823" s="107"/>
      <c r="R823" s="108"/>
      <c r="S823" s="108"/>
      <c r="T823" s="108"/>
      <c r="U823" s="108"/>
      <c r="V823" s="108"/>
      <c r="W823" s="108"/>
      <c r="X823" s="108"/>
      <c r="Y823" s="108"/>
      <c r="Z823" s="108"/>
      <c r="AA823" s="108"/>
      <c r="AB823" s="108"/>
      <c r="AC823" s="108"/>
      <c r="AD823" s="108"/>
      <c r="AE823" s="108"/>
      <c r="AF823" s="108"/>
      <c r="AG823" s="108"/>
      <c r="AH823" s="108"/>
      <c r="AI823" s="108"/>
      <c r="AJ823" s="108"/>
      <c r="AK823" s="108"/>
      <c r="AL823" s="108"/>
      <c r="AM823" s="108"/>
      <c r="AN823" s="108"/>
      <c r="AO823" s="108"/>
      <c r="AP823" s="108"/>
      <c r="AQ823" s="108"/>
      <c r="AR823" s="108"/>
      <c r="AS823" s="108"/>
      <c r="AT823" s="108"/>
      <c r="AU823" s="108"/>
      <c r="AV823" s="108"/>
      <c r="AW823" s="108"/>
      <c r="AX823" s="108"/>
      <c r="AY823" s="108"/>
      <c r="AZ823" s="108"/>
      <c r="BA823" s="108"/>
      <c r="BB823" s="108"/>
      <c r="BC823" s="108"/>
      <c r="BD823" s="108"/>
      <c r="BE823" s="108"/>
      <c r="BF823" s="108"/>
      <c r="BG823" s="108"/>
      <c r="BH823" s="108"/>
      <c r="BI823" s="108"/>
      <c r="BJ823" s="108"/>
      <c r="BK823" s="108"/>
      <c r="BL823" s="108"/>
      <c r="BM823" s="108"/>
      <c r="BN823" s="108"/>
    </row>
    <row r="824" spans="1:66" ht="15.75" customHeight="1">
      <c r="A824" s="107"/>
      <c r="B824" s="107"/>
      <c r="C824" s="107"/>
      <c r="D824" s="107"/>
      <c r="E824" s="107"/>
      <c r="F824" s="107"/>
      <c r="G824" s="107"/>
      <c r="H824" s="107"/>
      <c r="I824" s="107"/>
      <c r="J824" s="107"/>
      <c r="K824" s="107"/>
      <c r="L824" s="107"/>
      <c r="M824" s="107"/>
      <c r="N824" s="107"/>
      <c r="O824" s="107"/>
      <c r="P824" s="107"/>
      <c r="Q824" s="107"/>
      <c r="R824" s="108"/>
      <c r="S824" s="108"/>
      <c r="T824" s="108"/>
      <c r="U824" s="108"/>
      <c r="V824" s="108"/>
      <c r="W824" s="108"/>
      <c r="X824" s="108"/>
      <c r="Y824" s="108"/>
      <c r="Z824" s="108"/>
      <c r="AA824" s="108"/>
      <c r="AB824" s="108"/>
      <c r="AC824" s="108"/>
      <c r="AD824" s="108"/>
      <c r="AE824" s="108"/>
      <c r="AF824" s="108"/>
      <c r="AG824" s="108"/>
      <c r="AH824" s="108"/>
      <c r="AI824" s="108"/>
      <c r="AJ824" s="108"/>
      <c r="AK824" s="108"/>
      <c r="AL824" s="108"/>
      <c r="AM824" s="108"/>
      <c r="AN824" s="108"/>
      <c r="AO824" s="108"/>
      <c r="AP824" s="108"/>
      <c r="AQ824" s="108"/>
      <c r="AR824" s="108"/>
      <c r="AS824" s="108"/>
      <c r="AT824" s="108"/>
      <c r="AU824" s="108"/>
      <c r="AV824" s="108"/>
      <c r="AW824" s="108"/>
      <c r="AX824" s="108"/>
      <c r="AY824" s="108"/>
      <c r="AZ824" s="108"/>
      <c r="BA824" s="108"/>
      <c r="BB824" s="108"/>
      <c r="BC824" s="108"/>
      <c r="BD824" s="108"/>
      <c r="BE824" s="108"/>
      <c r="BF824" s="108"/>
      <c r="BG824" s="108"/>
      <c r="BH824" s="108"/>
      <c r="BI824" s="108"/>
      <c r="BJ824" s="108"/>
      <c r="BK824" s="108"/>
      <c r="BL824" s="108"/>
      <c r="BM824" s="108"/>
      <c r="BN824" s="108"/>
    </row>
    <row r="825" spans="1:66" ht="15.75" customHeight="1">
      <c r="A825" s="107"/>
      <c r="B825" s="107"/>
      <c r="C825" s="107"/>
      <c r="D825" s="107"/>
      <c r="E825" s="107"/>
      <c r="F825" s="107"/>
      <c r="G825" s="107"/>
      <c r="H825" s="107"/>
      <c r="I825" s="107"/>
      <c r="J825" s="107"/>
      <c r="K825" s="107"/>
      <c r="L825" s="107"/>
      <c r="M825" s="107"/>
      <c r="N825" s="107"/>
      <c r="O825" s="107"/>
      <c r="P825" s="107"/>
      <c r="Q825" s="107"/>
      <c r="R825" s="108"/>
      <c r="S825" s="108"/>
      <c r="T825" s="108"/>
      <c r="U825" s="108"/>
      <c r="V825" s="108"/>
      <c r="W825" s="108"/>
      <c r="X825" s="108"/>
      <c r="Y825" s="108"/>
      <c r="Z825" s="108"/>
      <c r="AA825" s="108"/>
      <c r="AB825" s="108"/>
      <c r="AC825" s="108"/>
      <c r="AD825" s="108"/>
      <c r="AE825" s="108"/>
      <c r="AF825" s="108"/>
      <c r="AG825" s="108"/>
      <c r="AH825" s="108"/>
      <c r="AI825" s="108"/>
      <c r="AJ825" s="108"/>
      <c r="AK825" s="108"/>
      <c r="AL825" s="108"/>
      <c r="AM825" s="108"/>
      <c r="AN825" s="108"/>
      <c r="AO825" s="108"/>
      <c r="AP825" s="108"/>
      <c r="AQ825" s="108"/>
      <c r="AR825" s="108"/>
      <c r="AS825" s="108"/>
      <c r="AT825" s="108"/>
      <c r="AU825" s="108"/>
      <c r="AV825" s="108"/>
      <c r="AW825" s="108"/>
      <c r="AX825" s="108"/>
      <c r="AY825" s="108"/>
      <c r="AZ825" s="108"/>
      <c r="BA825" s="108"/>
      <c r="BB825" s="108"/>
      <c r="BC825" s="108"/>
      <c r="BD825" s="108"/>
      <c r="BE825" s="108"/>
      <c r="BF825" s="108"/>
      <c r="BG825" s="108"/>
      <c r="BH825" s="108"/>
      <c r="BI825" s="108"/>
      <c r="BJ825" s="108"/>
      <c r="BK825" s="108"/>
      <c r="BL825" s="108"/>
      <c r="BM825" s="108"/>
      <c r="BN825" s="108"/>
    </row>
    <row r="826" spans="1:66" ht="15.75" customHeight="1">
      <c r="A826" s="107"/>
      <c r="B826" s="107"/>
      <c r="C826" s="107"/>
      <c r="D826" s="107"/>
      <c r="E826" s="107"/>
      <c r="F826" s="107"/>
      <c r="G826" s="107"/>
      <c r="H826" s="107"/>
      <c r="I826" s="107"/>
      <c r="J826" s="107"/>
      <c r="K826" s="107"/>
      <c r="L826" s="107"/>
      <c r="M826" s="107"/>
      <c r="N826" s="107"/>
      <c r="O826" s="107"/>
      <c r="P826" s="107"/>
      <c r="Q826" s="107"/>
      <c r="R826" s="108"/>
      <c r="S826" s="108"/>
      <c r="T826" s="108"/>
      <c r="U826" s="108"/>
      <c r="V826" s="108"/>
      <c r="W826" s="108"/>
      <c r="X826" s="108"/>
      <c r="Y826" s="108"/>
      <c r="Z826" s="108"/>
      <c r="AA826" s="108"/>
      <c r="AB826" s="108"/>
      <c r="AC826" s="108"/>
      <c r="AD826" s="108"/>
      <c r="AE826" s="108"/>
      <c r="AF826" s="108"/>
      <c r="AG826" s="108"/>
      <c r="AH826" s="108"/>
      <c r="AI826" s="108"/>
      <c r="AJ826" s="108"/>
      <c r="AK826" s="108"/>
      <c r="AL826" s="108"/>
      <c r="AM826" s="108"/>
      <c r="AN826" s="108"/>
      <c r="AO826" s="108"/>
      <c r="AP826" s="108"/>
      <c r="AQ826" s="108"/>
      <c r="AR826" s="108"/>
      <c r="AS826" s="108"/>
      <c r="AT826" s="108"/>
      <c r="AU826" s="108"/>
      <c r="AV826" s="108"/>
      <c r="AW826" s="108"/>
      <c r="AX826" s="108"/>
      <c r="AY826" s="108"/>
      <c r="AZ826" s="108"/>
      <c r="BA826" s="108"/>
      <c r="BB826" s="108"/>
      <c r="BC826" s="108"/>
      <c r="BD826" s="108"/>
      <c r="BE826" s="108"/>
      <c r="BF826" s="108"/>
      <c r="BG826" s="108"/>
      <c r="BH826" s="108"/>
      <c r="BI826" s="108"/>
      <c r="BJ826" s="108"/>
      <c r="BK826" s="108"/>
      <c r="BL826" s="108"/>
      <c r="BM826" s="108"/>
      <c r="BN826" s="108"/>
    </row>
    <row r="827" spans="1:66" ht="15.75" customHeight="1">
      <c r="A827" s="107"/>
      <c r="B827" s="107"/>
      <c r="C827" s="107"/>
      <c r="D827" s="107"/>
      <c r="E827" s="107"/>
      <c r="F827" s="107"/>
      <c r="G827" s="107"/>
      <c r="H827" s="107"/>
      <c r="I827" s="107"/>
      <c r="J827" s="107"/>
      <c r="K827" s="107"/>
      <c r="L827" s="107"/>
      <c r="M827" s="107"/>
      <c r="N827" s="107"/>
      <c r="O827" s="107"/>
      <c r="P827" s="107"/>
      <c r="Q827" s="107"/>
      <c r="R827" s="108"/>
      <c r="S827" s="108"/>
      <c r="T827" s="108"/>
      <c r="U827" s="108"/>
      <c r="V827" s="108"/>
      <c r="W827" s="108"/>
      <c r="X827" s="108"/>
      <c r="Y827" s="108"/>
      <c r="Z827" s="108"/>
      <c r="AA827" s="108"/>
      <c r="AB827" s="108"/>
      <c r="AC827" s="108"/>
      <c r="AD827" s="108"/>
      <c r="AE827" s="108"/>
      <c r="AF827" s="108"/>
      <c r="AG827" s="108"/>
      <c r="AH827" s="108"/>
      <c r="AI827" s="108"/>
      <c r="AJ827" s="108"/>
      <c r="AK827" s="108"/>
      <c r="AL827" s="108"/>
      <c r="AM827" s="108"/>
      <c r="AN827" s="108"/>
      <c r="AO827" s="108"/>
      <c r="AP827" s="108"/>
      <c r="AQ827" s="108"/>
      <c r="AR827" s="108"/>
      <c r="AS827" s="108"/>
      <c r="AT827" s="108"/>
      <c r="AU827" s="108"/>
      <c r="AV827" s="108"/>
      <c r="AW827" s="108"/>
      <c r="AX827" s="108"/>
      <c r="AY827" s="108"/>
      <c r="AZ827" s="108"/>
      <c r="BA827" s="108"/>
      <c r="BB827" s="108"/>
      <c r="BC827" s="108"/>
      <c r="BD827" s="108"/>
      <c r="BE827" s="108"/>
      <c r="BF827" s="108"/>
      <c r="BG827" s="108"/>
      <c r="BH827" s="108"/>
      <c r="BI827" s="108"/>
      <c r="BJ827" s="108"/>
      <c r="BK827" s="108"/>
      <c r="BL827" s="108"/>
      <c r="BM827" s="108"/>
      <c r="BN827" s="108"/>
    </row>
    <row r="828" spans="1:66" ht="15.75" customHeight="1">
      <c r="A828" s="107"/>
      <c r="B828" s="107"/>
      <c r="C828" s="107"/>
      <c r="D828" s="107"/>
      <c r="E828" s="107"/>
      <c r="F828" s="107"/>
      <c r="G828" s="107"/>
      <c r="H828" s="107"/>
      <c r="I828" s="107"/>
      <c r="J828" s="107"/>
      <c r="K828" s="107"/>
      <c r="L828" s="107"/>
      <c r="M828" s="107"/>
      <c r="N828" s="107"/>
      <c r="O828" s="107"/>
      <c r="P828" s="107"/>
      <c r="Q828" s="107"/>
      <c r="R828" s="108"/>
      <c r="S828" s="108"/>
      <c r="T828" s="108"/>
      <c r="U828" s="108"/>
      <c r="V828" s="108"/>
      <c r="W828" s="108"/>
      <c r="X828" s="108"/>
      <c r="Y828" s="108"/>
      <c r="Z828" s="108"/>
      <c r="AA828" s="108"/>
      <c r="AB828" s="108"/>
      <c r="AC828" s="108"/>
      <c r="AD828" s="108"/>
      <c r="AE828" s="108"/>
      <c r="AF828" s="108"/>
      <c r="AG828" s="108"/>
      <c r="AH828" s="108"/>
      <c r="AI828" s="108"/>
      <c r="AJ828" s="108"/>
      <c r="AK828" s="108"/>
      <c r="AL828" s="108"/>
      <c r="AM828" s="108"/>
      <c r="AN828" s="108"/>
      <c r="AO828" s="108"/>
      <c r="AP828" s="108"/>
      <c r="AQ828" s="108"/>
      <c r="AR828" s="108"/>
      <c r="AS828" s="108"/>
      <c r="AT828" s="108"/>
      <c r="AU828" s="108"/>
      <c r="AV828" s="108"/>
      <c r="AW828" s="108"/>
      <c r="AX828" s="108"/>
      <c r="AY828" s="108"/>
      <c r="AZ828" s="108"/>
      <c r="BA828" s="108"/>
      <c r="BB828" s="108"/>
      <c r="BC828" s="108"/>
      <c r="BD828" s="108"/>
      <c r="BE828" s="108"/>
      <c r="BF828" s="108"/>
      <c r="BG828" s="108"/>
      <c r="BH828" s="108"/>
      <c r="BI828" s="108"/>
      <c r="BJ828" s="108"/>
      <c r="BK828" s="108"/>
      <c r="BL828" s="108"/>
      <c r="BM828" s="108"/>
      <c r="BN828" s="108"/>
    </row>
    <row r="829" spans="1:66" ht="15.75" customHeight="1">
      <c r="A829" s="107"/>
      <c r="B829" s="107"/>
      <c r="C829" s="107"/>
      <c r="D829" s="107"/>
      <c r="E829" s="107"/>
      <c r="F829" s="107"/>
      <c r="G829" s="107"/>
      <c r="H829" s="107"/>
      <c r="I829" s="107"/>
      <c r="J829" s="107"/>
      <c r="K829" s="107"/>
      <c r="L829" s="107"/>
      <c r="M829" s="107"/>
      <c r="N829" s="107"/>
      <c r="O829" s="107"/>
      <c r="P829" s="107"/>
      <c r="Q829" s="107"/>
      <c r="R829" s="108"/>
      <c r="S829" s="108"/>
      <c r="T829" s="108"/>
      <c r="U829" s="108"/>
      <c r="V829" s="108"/>
      <c r="W829" s="108"/>
      <c r="X829" s="108"/>
      <c r="Y829" s="108"/>
      <c r="Z829" s="108"/>
      <c r="AA829" s="108"/>
      <c r="AB829" s="108"/>
      <c r="AC829" s="108"/>
      <c r="AD829" s="108"/>
      <c r="AE829" s="108"/>
      <c r="AF829" s="108"/>
      <c r="AG829" s="108"/>
      <c r="AH829" s="108"/>
      <c r="AI829" s="108"/>
      <c r="AJ829" s="108"/>
      <c r="AK829" s="108"/>
      <c r="AL829" s="108"/>
      <c r="AM829" s="108"/>
      <c r="AN829" s="108"/>
      <c r="AO829" s="108"/>
      <c r="AP829" s="108"/>
      <c r="AQ829" s="108"/>
      <c r="AR829" s="108"/>
      <c r="AS829" s="108"/>
      <c r="AT829" s="108"/>
      <c r="AU829" s="108"/>
      <c r="AV829" s="108"/>
      <c r="AW829" s="108"/>
      <c r="AX829" s="108"/>
      <c r="AY829" s="108"/>
      <c r="AZ829" s="108"/>
      <c r="BA829" s="108"/>
      <c r="BB829" s="108"/>
      <c r="BC829" s="108"/>
      <c r="BD829" s="108"/>
      <c r="BE829" s="108"/>
      <c r="BF829" s="108"/>
      <c r="BG829" s="108"/>
      <c r="BH829" s="108"/>
      <c r="BI829" s="108"/>
      <c r="BJ829" s="108"/>
      <c r="BK829" s="108"/>
      <c r="BL829" s="108"/>
      <c r="BM829" s="108"/>
      <c r="BN829" s="108"/>
    </row>
    <row r="830" spans="1:66" ht="15.75" customHeight="1">
      <c r="A830" s="107"/>
      <c r="B830" s="107"/>
      <c r="C830" s="107"/>
      <c r="D830" s="107"/>
      <c r="E830" s="107"/>
      <c r="F830" s="107"/>
      <c r="G830" s="107"/>
      <c r="H830" s="107"/>
      <c r="I830" s="107"/>
      <c r="J830" s="107"/>
      <c r="K830" s="107"/>
      <c r="L830" s="107"/>
      <c r="M830" s="107"/>
      <c r="N830" s="107"/>
      <c r="O830" s="107"/>
      <c r="P830" s="107"/>
      <c r="Q830" s="107"/>
      <c r="R830" s="108"/>
      <c r="S830" s="108"/>
      <c r="T830" s="108"/>
      <c r="U830" s="108"/>
      <c r="V830" s="108"/>
      <c r="W830" s="108"/>
      <c r="X830" s="108"/>
      <c r="Y830" s="108"/>
      <c r="Z830" s="108"/>
      <c r="AA830" s="108"/>
      <c r="AB830" s="108"/>
      <c r="AC830" s="108"/>
      <c r="AD830" s="108"/>
      <c r="AE830" s="108"/>
      <c r="AF830" s="108"/>
      <c r="AG830" s="108"/>
      <c r="AH830" s="108"/>
      <c r="AI830" s="108"/>
      <c r="AJ830" s="108"/>
      <c r="AK830" s="108"/>
      <c r="AL830" s="108"/>
      <c r="AM830" s="108"/>
      <c r="AN830" s="108"/>
      <c r="AO830" s="108"/>
      <c r="AP830" s="108"/>
      <c r="AQ830" s="108"/>
      <c r="AR830" s="108"/>
      <c r="AS830" s="108"/>
      <c r="AT830" s="108"/>
      <c r="AU830" s="108"/>
      <c r="AV830" s="108"/>
      <c r="AW830" s="108"/>
      <c r="AX830" s="108"/>
      <c r="AY830" s="108"/>
      <c r="AZ830" s="108"/>
      <c r="BA830" s="108"/>
      <c r="BB830" s="108"/>
      <c r="BC830" s="108"/>
      <c r="BD830" s="108"/>
      <c r="BE830" s="108"/>
      <c r="BF830" s="108"/>
      <c r="BG830" s="108"/>
      <c r="BH830" s="108"/>
      <c r="BI830" s="108"/>
      <c r="BJ830" s="108"/>
      <c r="BK830" s="108"/>
      <c r="BL830" s="108"/>
      <c r="BM830" s="108"/>
      <c r="BN830" s="108"/>
    </row>
    <row r="831" spans="1:66" ht="15.75" customHeight="1">
      <c r="A831" s="107"/>
      <c r="B831" s="107"/>
      <c r="C831" s="107"/>
      <c r="D831" s="107"/>
      <c r="E831" s="107"/>
      <c r="F831" s="107"/>
      <c r="G831" s="107"/>
      <c r="H831" s="107"/>
      <c r="I831" s="107"/>
      <c r="J831" s="107"/>
      <c r="K831" s="107"/>
      <c r="L831" s="107"/>
      <c r="M831" s="107"/>
      <c r="N831" s="107"/>
      <c r="O831" s="107"/>
      <c r="P831" s="107"/>
      <c r="Q831" s="107"/>
      <c r="R831" s="108"/>
      <c r="S831" s="108"/>
      <c r="T831" s="108"/>
      <c r="U831" s="108"/>
      <c r="V831" s="108"/>
      <c r="W831" s="108"/>
      <c r="X831" s="108"/>
      <c r="Y831" s="108"/>
      <c r="Z831" s="108"/>
      <c r="AA831" s="108"/>
      <c r="AB831" s="108"/>
      <c r="AC831" s="108"/>
      <c r="AD831" s="108"/>
      <c r="AE831" s="108"/>
      <c r="AF831" s="108"/>
      <c r="AG831" s="108"/>
      <c r="AH831" s="108"/>
      <c r="AI831" s="108"/>
      <c r="AJ831" s="108"/>
      <c r="AK831" s="108"/>
      <c r="AL831" s="108"/>
      <c r="AM831" s="108"/>
      <c r="AN831" s="108"/>
      <c r="AO831" s="108"/>
      <c r="AP831" s="108"/>
      <c r="AQ831" s="108"/>
      <c r="AR831" s="108"/>
      <c r="AS831" s="108"/>
      <c r="AT831" s="108"/>
      <c r="AU831" s="108"/>
      <c r="AV831" s="108"/>
      <c r="AW831" s="108"/>
      <c r="AX831" s="108"/>
      <c r="AY831" s="108"/>
      <c r="AZ831" s="108"/>
      <c r="BA831" s="108"/>
      <c r="BB831" s="108"/>
      <c r="BC831" s="108"/>
      <c r="BD831" s="108"/>
      <c r="BE831" s="108"/>
      <c r="BF831" s="108"/>
      <c r="BG831" s="108"/>
      <c r="BH831" s="108"/>
      <c r="BI831" s="108"/>
      <c r="BJ831" s="108"/>
      <c r="BK831" s="108"/>
      <c r="BL831" s="108"/>
      <c r="BM831" s="108"/>
      <c r="BN831" s="108"/>
    </row>
    <row r="832" spans="1:66" ht="15.75" customHeight="1">
      <c r="A832" s="107"/>
      <c r="B832" s="107"/>
      <c r="C832" s="107"/>
      <c r="D832" s="107"/>
      <c r="E832" s="107"/>
      <c r="F832" s="107"/>
      <c r="G832" s="107"/>
      <c r="H832" s="107"/>
      <c r="I832" s="107"/>
      <c r="J832" s="107"/>
      <c r="K832" s="107"/>
      <c r="L832" s="107"/>
      <c r="M832" s="107"/>
      <c r="N832" s="107"/>
      <c r="O832" s="107"/>
      <c r="P832" s="107"/>
      <c r="Q832" s="107"/>
      <c r="R832" s="108"/>
      <c r="S832" s="108"/>
      <c r="T832" s="108"/>
      <c r="U832" s="108"/>
      <c r="V832" s="108"/>
      <c r="W832" s="108"/>
      <c r="X832" s="108"/>
      <c r="Y832" s="108"/>
      <c r="Z832" s="108"/>
      <c r="AA832" s="108"/>
      <c r="AB832" s="108"/>
      <c r="AC832" s="108"/>
      <c r="AD832" s="108"/>
      <c r="AE832" s="108"/>
      <c r="AF832" s="108"/>
      <c r="AG832" s="108"/>
      <c r="AH832" s="108"/>
      <c r="AI832" s="108"/>
      <c r="AJ832" s="108"/>
      <c r="AK832" s="108"/>
      <c r="AL832" s="108"/>
      <c r="AM832" s="108"/>
      <c r="AN832" s="108"/>
      <c r="AO832" s="108"/>
      <c r="AP832" s="108"/>
      <c r="AQ832" s="108"/>
      <c r="AR832" s="108"/>
      <c r="AS832" s="108"/>
      <c r="AT832" s="108"/>
      <c r="AU832" s="108"/>
      <c r="AV832" s="108"/>
      <c r="AW832" s="108"/>
      <c r="AX832" s="108"/>
      <c r="AY832" s="108"/>
      <c r="AZ832" s="108"/>
      <c r="BA832" s="108"/>
      <c r="BB832" s="108"/>
      <c r="BC832" s="108"/>
      <c r="BD832" s="108"/>
      <c r="BE832" s="108"/>
      <c r="BF832" s="108"/>
      <c r="BG832" s="108"/>
      <c r="BH832" s="108"/>
      <c r="BI832" s="108"/>
      <c r="BJ832" s="108"/>
      <c r="BK832" s="108"/>
      <c r="BL832" s="108"/>
      <c r="BM832" s="108"/>
      <c r="BN832" s="108"/>
    </row>
    <row r="833" spans="1:66" ht="15.75" customHeight="1">
      <c r="A833" s="107"/>
      <c r="B833" s="107"/>
      <c r="C833" s="107"/>
      <c r="D833" s="107"/>
      <c r="E833" s="107"/>
      <c r="F833" s="107"/>
      <c r="G833" s="107"/>
      <c r="H833" s="107"/>
      <c r="I833" s="107"/>
      <c r="J833" s="107"/>
      <c r="K833" s="107"/>
      <c r="L833" s="107"/>
      <c r="M833" s="107"/>
      <c r="N833" s="107"/>
      <c r="O833" s="107"/>
      <c r="P833" s="107"/>
      <c r="Q833" s="107"/>
      <c r="R833" s="108"/>
      <c r="S833" s="108"/>
      <c r="T833" s="108"/>
      <c r="U833" s="108"/>
      <c r="V833" s="108"/>
      <c r="W833" s="108"/>
      <c r="X833" s="108"/>
      <c r="Y833" s="108"/>
      <c r="Z833" s="108"/>
      <c r="AA833" s="108"/>
      <c r="AB833" s="108"/>
      <c r="AC833" s="108"/>
      <c r="AD833" s="108"/>
      <c r="AE833" s="108"/>
      <c r="AF833" s="108"/>
      <c r="AG833" s="108"/>
      <c r="AH833" s="108"/>
      <c r="AI833" s="108"/>
      <c r="AJ833" s="108"/>
      <c r="AK833" s="108"/>
      <c r="AL833" s="108"/>
      <c r="AM833" s="108"/>
      <c r="AN833" s="108"/>
      <c r="AO833" s="108"/>
      <c r="AP833" s="108"/>
      <c r="AQ833" s="108"/>
      <c r="AR833" s="108"/>
      <c r="AS833" s="108"/>
      <c r="AT833" s="108"/>
      <c r="AU833" s="108"/>
      <c r="AV833" s="108"/>
      <c r="AW833" s="108"/>
      <c r="AX833" s="108"/>
      <c r="AY833" s="108"/>
      <c r="AZ833" s="108"/>
      <c r="BA833" s="108"/>
      <c r="BB833" s="108"/>
      <c r="BC833" s="108"/>
      <c r="BD833" s="108"/>
      <c r="BE833" s="108"/>
      <c r="BF833" s="108"/>
      <c r="BG833" s="108"/>
      <c r="BH833" s="108"/>
      <c r="BI833" s="108"/>
      <c r="BJ833" s="108"/>
      <c r="BK833" s="108"/>
      <c r="BL833" s="108"/>
      <c r="BM833" s="108"/>
      <c r="BN833" s="108"/>
    </row>
    <row r="834" spans="1:66" ht="15.75" customHeight="1">
      <c r="A834" s="107"/>
      <c r="B834" s="107"/>
      <c r="C834" s="107"/>
      <c r="D834" s="107"/>
      <c r="E834" s="107"/>
      <c r="F834" s="107"/>
      <c r="G834" s="107"/>
      <c r="H834" s="107"/>
      <c r="I834" s="107"/>
      <c r="J834" s="107"/>
      <c r="K834" s="107"/>
      <c r="L834" s="107"/>
      <c r="M834" s="107"/>
      <c r="N834" s="107"/>
      <c r="O834" s="107"/>
      <c r="P834" s="107"/>
      <c r="Q834" s="107"/>
      <c r="R834" s="108"/>
      <c r="S834" s="108"/>
      <c r="T834" s="108"/>
      <c r="U834" s="108"/>
      <c r="V834" s="108"/>
      <c r="W834" s="108"/>
      <c r="X834" s="108"/>
      <c r="Y834" s="108"/>
      <c r="Z834" s="108"/>
      <c r="AA834" s="108"/>
      <c r="AB834" s="108"/>
      <c r="AC834" s="108"/>
      <c r="AD834" s="108"/>
      <c r="AE834" s="108"/>
      <c r="AF834" s="108"/>
      <c r="AG834" s="108"/>
      <c r="AH834" s="108"/>
      <c r="AI834" s="108"/>
      <c r="AJ834" s="108"/>
      <c r="AK834" s="108"/>
      <c r="AL834" s="108"/>
      <c r="AM834" s="108"/>
      <c r="AN834" s="108"/>
      <c r="AO834" s="108"/>
      <c r="AP834" s="108"/>
      <c r="AQ834" s="108"/>
      <c r="AR834" s="108"/>
      <c r="AS834" s="108"/>
      <c r="AT834" s="108"/>
      <c r="AU834" s="108"/>
      <c r="AV834" s="108"/>
      <c r="AW834" s="108"/>
      <c r="AX834" s="108"/>
      <c r="AY834" s="108"/>
      <c r="AZ834" s="108"/>
      <c r="BA834" s="108"/>
      <c r="BB834" s="108"/>
      <c r="BC834" s="108"/>
      <c r="BD834" s="108"/>
      <c r="BE834" s="108"/>
      <c r="BF834" s="108"/>
      <c r="BG834" s="108"/>
      <c r="BH834" s="108"/>
      <c r="BI834" s="108"/>
      <c r="BJ834" s="108"/>
      <c r="BK834" s="108"/>
      <c r="BL834" s="108"/>
      <c r="BM834" s="108"/>
      <c r="BN834" s="108"/>
    </row>
    <row r="835" spans="1:66" ht="15.75" customHeight="1">
      <c r="A835" s="107"/>
      <c r="B835" s="107"/>
      <c r="C835" s="107"/>
      <c r="D835" s="107"/>
      <c r="E835" s="107"/>
      <c r="F835" s="107"/>
      <c r="G835" s="107"/>
      <c r="H835" s="107"/>
      <c r="I835" s="107"/>
      <c r="J835" s="107"/>
      <c r="K835" s="107"/>
      <c r="L835" s="107"/>
      <c r="M835" s="107"/>
      <c r="N835" s="107"/>
      <c r="O835" s="107"/>
      <c r="P835" s="107"/>
      <c r="Q835" s="107"/>
      <c r="R835" s="108"/>
      <c r="S835" s="108"/>
      <c r="T835" s="108"/>
      <c r="U835" s="108"/>
      <c r="V835" s="108"/>
      <c r="W835" s="108"/>
      <c r="X835" s="108"/>
      <c r="Y835" s="108"/>
      <c r="Z835" s="108"/>
      <c r="AA835" s="108"/>
      <c r="AB835" s="108"/>
      <c r="AC835" s="108"/>
      <c r="AD835" s="108"/>
      <c r="AE835" s="108"/>
      <c r="AF835" s="108"/>
      <c r="AG835" s="108"/>
      <c r="AH835" s="108"/>
      <c r="AI835" s="108"/>
      <c r="AJ835" s="108"/>
      <c r="AK835" s="108"/>
      <c r="AL835" s="108"/>
      <c r="AM835" s="108"/>
      <c r="AN835" s="108"/>
      <c r="AO835" s="108"/>
      <c r="AP835" s="108"/>
      <c r="AQ835" s="108"/>
      <c r="AR835" s="108"/>
      <c r="AS835" s="108"/>
      <c r="AT835" s="108"/>
      <c r="AU835" s="108"/>
      <c r="AV835" s="108"/>
      <c r="AW835" s="108"/>
      <c r="AX835" s="108"/>
      <c r="AY835" s="108"/>
      <c r="AZ835" s="108"/>
      <c r="BA835" s="108"/>
      <c r="BB835" s="108"/>
      <c r="BC835" s="108"/>
      <c r="BD835" s="108"/>
      <c r="BE835" s="108"/>
      <c r="BF835" s="108"/>
      <c r="BG835" s="108"/>
      <c r="BH835" s="108"/>
      <c r="BI835" s="108"/>
      <c r="BJ835" s="108"/>
      <c r="BK835" s="108"/>
      <c r="BL835" s="108"/>
      <c r="BM835" s="108"/>
      <c r="BN835" s="108"/>
    </row>
    <row r="836" spans="1:66" ht="15.75" customHeight="1">
      <c r="A836" s="107"/>
      <c r="B836" s="107"/>
      <c r="C836" s="107"/>
      <c r="D836" s="107"/>
      <c r="E836" s="107"/>
      <c r="F836" s="107"/>
      <c r="G836" s="107"/>
      <c r="H836" s="107"/>
      <c r="I836" s="107"/>
      <c r="J836" s="107"/>
      <c r="K836" s="107"/>
      <c r="L836" s="107"/>
      <c r="M836" s="107"/>
      <c r="N836" s="107"/>
      <c r="O836" s="107"/>
      <c r="P836" s="107"/>
      <c r="Q836" s="107"/>
      <c r="R836" s="108"/>
      <c r="S836" s="108"/>
      <c r="T836" s="108"/>
      <c r="U836" s="108"/>
      <c r="V836" s="108"/>
      <c r="W836" s="108"/>
      <c r="X836" s="108"/>
      <c r="Y836" s="108"/>
      <c r="Z836" s="108"/>
      <c r="AA836" s="108"/>
      <c r="AB836" s="108"/>
      <c r="AC836" s="108"/>
      <c r="AD836" s="108"/>
      <c r="AE836" s="108"/>
      <c r="AF836" s="108"/>
      <c r="AG836" s="108"/>
      <c r="AH836" s="108"/>
      <c r="AI836" s="108"/>
      <c r="AJ836" s="108"/>
      <c r="AK836" s="108"/>
      <c r="AL836" s="108"/>
      <c r="AM836" s="108"/>
      <c r="AN836" s="108"/>
      <c r="AO836" s="108"/>
      <c r="AP836" s="108"/>
      <c r="AQ836" s="108"/>
      <c r="AR836" s="108"/>
      <c r="AS836" s="108"/>
      <c r="AT836" s="108"/>
      <c r="AU836" s="108"/>
      <c r="AV836" s="108"/>
      <c r="AW836" s="108"/>
      <c r="AX836" s="108"/>
      <c r="AY836" s="108"/>
      <c r="AZ836" s="108"/>
      <c r="BA836" s="108"/>
      <c r="BB836" s="108"/>
      <c r="BC836" s="108"/>
      <c r="BD836" s="108"/>
      <c r="BE836" s="108"/>
      <c r="BF836" s="108"/>
      <c r="BG836" s="108"/>
      <c r="BH836" s="108"/>
      <c r="BI836" s="108"/>
      <c r="BJ836" s="108"/>
      <c r="BK836" s="108"/>
      <c r="BL836" s="108"/>
      <c r="BM836" s="108"/>
      <c r="BN836" s="108"/>
    </row>
    <row r="837" spans="1:66" ht="15.75" customHeight="1">
      <c r="A837" s="107"/>
      <c r="B837" s="107"/>
      <c r="C837" s="107"/>
      <c r="D837" s="107"/>
      <c r="E837" s="107"/>
      <c r="F837" s="107"/>
      <c r="G837" s="107"/>
      <c r="H837" s="107"/>
      <c r="I837" s="107"/>
      <c r="J837" s="107"/>
      <c r="K837" s="107"/>
      <c r="L837" s="107"/>
      <c r="M837" s="107"/>
      <c r="N837" s="107"/>
      <c r="O837" s="107"/>
      <c r="P837" s="107"/>
      <c r="Q837" s="107"/>
      <c r="R837" s="108"/>
      <c r="S837" s="108"/>
      <c r="T837" s="108"/>
      <c r="U837" s="108"/>
      <c r="V837" s="108"/>
      <c r="W837" s="108"/>
      <c r="X837" s="108"/>
      <c r="Y837" s="108"/>
      <c r="Z837" s="108"/>
      <c r="AA837" s="108"/>
      <c r="AB837" s="108"/>
      <c r="AC837" s="108"/>
      <c r="AD837" s="108"/>
      <c r="AE837" s="108"/>
      <c r="AF837" s="108"/>
      <c r="AG837" s="108"/>
      <c r="AH837" s="108"/>
      <c r="AI837" s="108"/>
      <c r="AJ837" s="108"/>
      <c r="AK837" s="108"/>
      <c r="AL837" s="108"/>
      <c r="AM837" s="108"/>
      <c r="AN837" s="108"/>
      <c r="AO837" s="108"/>
      <c r="AP837" s="108"/>
      <c r="AQ837" s="108"/>
      <c r="AR837" s="108"/>
      <c r="AS837" s="108"/>
      <c r="AT837" s="108"/>
      <c r="AU837" s="108"/>
      <c r="AV837" s="108"/>
      <c r="AW837" s="108"/>
      <c r="AX837" s="108"/>
      <c r="AY837" s="108"/>
      <c r="AZ837" s="108"/>
      <c r="BA837" s="108"/>
      <c r="BB837" s="108"/>
      <c r="BC837" s="108"/>
      <c r="BD837" s="108"/>
      <c r="BE837" s="108"/>
      <c r="BF837" s="108"/>
      <c r="BG837" s="108"/>
      <c r="BH837" s="108"/>
      <c r="BI837" s="108"/>
      <c r="BJ837" s="108"/>
      <c r="BK837" s="108"/>
      <c r="BL837" s="108"/>
      <c r="BM837" s="108"/>
      <c r="BN837" s="108"/>
    </row>
    <row r="838" spans="1:66" ht="15.75" customHeight="1">
      <c r="A838" s="107"/>
      <c r="B838" s="107"/>
      <c r="C838" s="107"/>
      <c r="D838" s="107"/>
      <c r="E838" s="107"/>
      <c r="F838" s="107"/>
      <c r="G838" s="107"/>
      <c r="H838" s="107"/>
      <c r="I838" s="107"/>
      <c r="J838" s="107"/>
      <c r="K838" s="107"/>
      <c r="L838" s="107"/>
      <c r="M838" s="107"/>
      <c r="N838" s="107"/>
      <c r="O838" s="107"/>
      <c r="P838" s="107"/>
      <c r="Q838" s="107"/>
      <c r="R838" s="108"/>
      <c r="S838" s="108"/>
      <c r="T838" s="108"/>
      <c r="U838" s="108"/>
      <c r="V838" s="108"/>
      <c r="W838" s="108"/>
      <c r="X838" s="108"/>
      <c r="Y838" s="108"/>
      <c r="Z838" s="108"/>
      <c r="AA838" s="108"/>
      <c r="AB838" s="108"/>
      <c r="AC838" s="108"/>
      <c r="AD838" s="108"/>
      <c r="AE838" s="108"/>
      <c r="AF838" s="108"/>
      <c r="AG838" s="108"/>
      <c r="AH838" s="108"/>
      <c r="AI838" s="108"/>
      <c r="AJ838" s="108"/>
      <c r="AK838" s="108"/>
      <c r="AL838" s="108"/>
      <c r="AM838" s="108"/>
      <c r="AN838" s="108"/>
      <c r="AO838" s="108"/>
      <c r="AP838" s="108"/>
      <c r="AQ838" s="108"/>
      <c r="AR838" s="108"/>
      <c r="AS838" s="108"/>
      <c r="AT838" s="108"/>
      <c r="AU838" s="108"/>
      <c r="AV838" s="108"/>
      <c r="AW838" s="108"/>
      <c r="AX838" s="108"/>
      <c r="AY838" s="108"/>
      <c r="AZ838" s="108"/>
      <c r="BA838" s="108"/>
      <c r="BB838" s="108"/>
      <c r="BC838" s="108"/>
      <c r="BD838" s="108"/>
      <c r="BE838" s="108"/>
      <c r="BF838" s="108"/>
      <c r="BG838" s="108"/>
      <c r="BH838" s="108"/>
      <c r="BI838" s="108"/>
      <c r="BJ838" s="108"/>
      <c r="BK838" s="108"/>
      <c r="BL838" s="108"/>
      <c r="BM838" s="108"/>
      <c r="BN838" s="108"/>
    </row>
    <row r="839" spans="1:66" ht="15.75" customHeight="1">
      <c r="A839" s="107"/>
      <c r="B839" s="107"/>
      <c r="C839" s="107"/>
      <c r="D839" s="107"/>
      <c r="E839" s="107"/>
      <c r="F839" s="107"/>
      <c r="G839" s="107"/>
      <c r="H839" s="107"/>
      <c r="I839" s="107"/>
      <c r="J839" s="107"/>
      <c r="K839" s="107"/>
      <c r="L839" s="107"/>
      <c r="M839" s="107"/>
      <c r="N839" s="107"/>
      <c r="O839" s="107"/>
      <c r="P839" s="107"/>
      <c r="Q839" s="107"/>
      <c r="R839" s="108"/>
      <c r="S839" s="108"/>
      <c r="T839" s="108"/>
      <c r="U839" s="108"/>
      <c r="V839" s="108"/>
      <c r="W839" s="108"/>
      <c r="X839" s="108"/>
      <c r="Y839" s="108"/>
      <c r="Z839" s="108"/>
      <c r="AA839" s="108"/>
      <c r="AB839" s="108"/>
      <c r="AC839" s="108"/>
      <c r="AD839" s="108"/>
      <c r="AE839" s="108"/>
      <c r="AF839" s="108"/>
      <c r="AG839" s="108"/>
      <c r="AH839" s="108"/>
      <c r="AI839" s="108"/>
      <c r="AJ839" s="108"/>
      <c r="AK839" s="108"/>
      <c r="AL839" s="108"/>
      <c r="AM839" s="108"/>
      <c r="AN839" s="108"/>
      <c r="AO839" s="108"/>
      <c r="AP839" s="108"/>
      <c r="AQ839" s="108"/>
      <c r="AR839" s="108"/>
      <c r="AS839" s="108"/>
      <c r="AT839" s="108"/>
      <c r="AU839" s="108"/>
      <c r="AV839" s="108"/>
      <c r="AW839" s="108"/>
      <c r="AX839" s="108"/>
      <c r="AY839" s="108"/>
      <c r="AZ839" s="108"/>
      <c r="BA839" s="108"/>
      <c r="BB839" s="108"/>
      <c r="BC839" s="108"/>
      <c r="BD839" s="108"/>
      <c r="BE839" s="108"/>
      <c r="BF839" s="108"/>
      <c r="BG839" s="108"/>
      <c r="BH839" s="108"/>
      <c r="BI839" s="108"/>
      <c r="BJ839" s="108"/>
      <c r="BK839" s="108"/>
      <c r="BL839" s="108"/>
      <c r="BM839" s="108"/>
      <c r="BN839" s="108"/>
    </row>
    <row r="840" spans="1:66" ht="15.75" customHeight="1">
      <c r="A840" s="107"/>
      <c r="B840" s="107"/>
      <c r="C840" s="107"/>
      <c r="D840" s="107"/>
      <c r="E840" s="107"/>
      <c r="F840" s="107"/>
      <c r="G840" s="107"/>
      <c r="H840" s="107"/>
      <c r="I840" s="107"/>
      <c r="J840" s="107"/>
      <c r="K840" s="107"/>
      <c r="L840" s="107"/>
      <c r="M840" s="107"/>
      <c r="N840" s="107"/>
      <c r="O840" s="107"/>
      <c r="P840" s="107"/>
      <c r="Q840" s="107"/>
      <c r="R840" s="108"/>
      <c r="S840" s="108"/>
      <c r="T840" s="108"/>
      <c r="U840" s="108"/>
      <c r="V840" s="108"/>
      <c r="W840" s="108"/>
      <c r="X840" s="108"/>
      <c r="Y840" s="108"/>
      <c r="Z840" s="108"/>
      <c r="AA840" s="108"/>
      <c r="AB840" s="108"/>
      <c r="AC840" s="108"/>
      <c r="AD840" s="108"/>
      <c r="AE840" s="108"/>
      <c r="AF840" s="108"/>
      <c r="AG840" s="108"/>
      <c r="AH840" s="108"/>
      <c r="AI840" s="108"/>
      <c r="AJ840" s="108"/>
      <c r="AK840" s="108"/>
      <c r="AL840" s="108"/>
      <c r="AM840" s="108"/>
      <c r="AN840" s="108"/>
      <c r="AO840" s="108"/>
      <c r="AP840" s="108"/>
      <c r="AQ840" s="108"/>
      <c r="AR840" s="108"/>
      <c r="AS840" s="108"/>
      <c r="AT840" s="108"/>
      <c r="AU840" s="108"/>
      <c r="AV840" s="108"/>
      <c r="AW840" s="108"/>
      <c r="AX840" s="108"/>
      <c r="AY840" s="108"/>
      <c r="AZ840" s="108"/>
      <c r="BA840" s="108"/>
      <c r="BB840" s="108"/>
      <c r="BC840" s="108"/>
      <c r="BD840" s="108"/>
      <c r="BE840" s="108"/>
      <c r="BF840" s="108"/>
      <c r="BG840" s="108"/>
      <c r="BH840" s="108"/>
      <c r="BI840" s="108"/>
      <c r="BJ840" s="108"/>
      <c r="BK840" s="108"/>
      <c r="BL840" s="108"/>
      <c r="BM840" s="108"/>
      <c r="BN840" s="108"/>
    </row>
    <row r="841" spans="1:66" ht="15.75" customHeight="1">
      <c r="A841" s="107"/>
      <c r="B841" s="107"/>
      <c r="C841" s="107"/>
      <c r="D841" s="107"/>
      <c r="E841" s="107"/>
      <c r="F841" s="107"/>
      <c r="G841" s="107"/>
      <c r="H841" s="107"/>
      <c r="I841" s="107"/>
      <c r="J841" s="107"/>
      <c r="K841" s="107"/>
      <c r="L841" s="107"/>
      <c r="M841" s="107"/>
      <c r="N841" s="107"/>
      <c r="O841" s="107"/>
      <c r="P841" s="107"/>
      <c r="Q841" s="107"/>
      <c r="R841" s="108"/>
      <c r="S841" s="108"/>
      <c r="T841" s="108"/>
      <c r="U841" s="108"/>
      <c r="V841" s="108"/>
      <c r="W841" s="108"/>
      <c r="X841" s="108"/>
      <c r="Y841" s="108"/>
      <c r="Z841" s="108"/>
      <c r="AA841" s="108"/>
      <c r="AB841" s="108"/>
      <c r="AC841" s="108"/>
      <c r="AD841" s="108"/>
      <c r="AE841" s="108"/>
      <c r="AF841" s="108"/>
      <c r="AG841" s="108"/>
      <c r="AH841" s="108"/>
      <c r="AI841" s="108"/>
      <c r="AJ841" s="108"/>
      <c r="AK841" s="108"/>
      <c r="AL841" s="108"/>
      <c r="AM841" s="108"/>
      <c r="AN841" s="108"/>
      <c r="AO841" s="108"/>
      <c r="AP841" s="108"/>
      <c r="AQ841" s="108"/>
      <c r="AR841" s="108"/>
      <c r="AS841" s="108"/>
      <c r="AT841" s="108"/>
      <c r="AU841" s="108"/>
      <c r="AV841" s="108"/>
      <c r="AW841" s="108"/>
      <c r="AX841" s="108"/>
      <c r="AY841" s="108"/>
      <c r="AZ841" s="108"/>
      <c r="BA841" s="108"/>
      <c r="BB841" s="108"/>
      <c r="BC841" s="108"/>
      <c r="BD841" s="108"/>
      <c r="BE841" s="108"/>
      <c r="BF841" s="108"/>
      <c r="BG841" s="108"/>
      <c r="BH841" s="108"/>
      <c r="BI841" s="108"/>
      <c r="BJ841" s="108"/>
      <c r="BK841" s="108"/>
      <c r="BL841" s="108"/>
      <c r="BM841" s="108"/>
      <c r="BN841" s="108"/>
    </row>
    <row r="842" spans="1:66" ht="15.75" customHeight="1">
      <c r="A842" s="107"/>
      <c r="B842" s="107"/>
      <c r="C842" s="107"/>
      <c r="D842" s="107"/>
      <c r="E842" s="107"/>
      <c r="F842" s="107"/>
      <c r="G842" s="107"/>
      <c r="H842" s="107"/>
      <c r="I842" s="107"/>
      <c r="J842" s="107"/>
      <c r="K842" s="107"/>
      <c r="L842" s="107"/>
      <c r="M842" s="107"/>
      <c r="N842" s="107"/>
      <c r="O842" s="107"/>
      <c r="P842" s="107"/>
      <c r="Q842" s="107"/>
      <c r="R842" s="108"/>
      <c r="S842" s="108"/>
      <c r="T842" s="108"/>
      <c r="U842" s="108"/>
      <c r="V842" s="108"/>
      <c r="W842" s="108"/>
      <c r="X842" s="108"/>
      <c r="Y842" s="108"/>
      <c r="Z842" s="108"/>
      <c r="AA842" s="108"/>
      <c r="AB842" s="108"/>
      <c r="AC842" s="108"/>
      <c r="AD842" s="108"/>
      <c r="AE842" s="108"/>
      <c r="AF842" s="108"/>
      <c r="AG842" s="108"/>
      <c r="AH842" s="108"/>
      <c r="AI842" s="108"/>
      <c r="AJ842" s="108"/>
      <c r="AK842" s="108"/>
      <c r="AL842" s="108"/>
      <c r="AM842" s="108"/>
      <c r="AN842" s="108"/>
      <c r="AO842" s="108"/>
      <c r="AP842" s="108"/>
      <c r="AQ842" s="108"/>
      <c r="AR842" s="108"/>
      <c r="AS842" s="108"/>
      <c r="AT842" s="108"/>
      <c r="AU842" s="108"/>
      <c r="AV842" s="108"/>
      <c r="AW842" s="108"/>
      <c r="AX842" s="108"/>
      <c r="AY842" s="108"/>
      <c r="AZ842" s="108"/>
      <c r="BA842" s="108"/>
      <c r="BB842" s="108"/>
      <c r="BC842" s="108"/>
      <c r="BD842" s="108"/>
      <c r="BE842" s="108"/>
      <c r="BF842" s="108"/>
      <c r="BG842" s="108"/>
      <c r="BH842" s="108"/>
      <c r="BI842" s="108"/>
      <c r="BJ842" s="108"/>
      <c r="BK842" s="108"/>
      <c r="BL842" s="108"/>
      <c r="BM842" s="108"/>
      <c r="BN842" s="108"/>
    </row>
    <row r="843" spans="1:66" ht="15.75" customHeight="1">
      <c r="A843" s="107"/>
      <c r="B843" s="107"/>
      <c r="C843" s="107"/>
      <c r="D843" s="107"/>
      <c r="E843" s="107"/>
      <c r="F843" s="107"/>
      <c r="G843" s="107"/>
      <c r="H843" s="107"/>
      <c r="I843" s="107"/>
      <c r="J843" s="107"/>
      <c r="K843" s="107"/>
      <c r="L843" s="107"/>
      <c r="M843" s="107"/>
      <c r="N843" s="107"/>
      <c r="O843" s="107"/>
      <c r="P843" s="107"/>
      <c r="Q843" s="107"/>
      <c r="R843" s="108"/>
      <c r="S843" s="108"/>
      <c r="T843" s="108"/>
      <c r="U843" s="108"/>
      <c r="V843" s="108"/>
      <c r="W843" s="108"/>
      <c r="X843" s="108"/>
      <c r="Y843" s="108"/>
      <c r="Z843" s="108"/>
      <c r="AA843" s="108"/>
      <c r="AB843" s="108"/>
      <c r="AC843" s="108"/>
      <c r="AD843" s="108"/>
      <c r="AE843" s="108"/>
      <c r="AF843" s="108"/>
      <c r="AG843" s="108"/>
      <c r="AH843" s="108"/>
      <c r="AI843" s="108"/>
      <c r="AJ843" s="108"/>
      <c r="AK843" s="108"/>
      <c r="AL843" s="108"/>
      <c r="AM843" s="108"/>
      <c r="AN843" s="108"/>
      <c r="AO843" s="108"/>
      <c r="AP843" s="108"/>
      <c r="AQ843" s="108"/>
      <c r="AR843" s="108"/>
      <c r="AS843" s="108"/>
      <c r="AT843" s="108"/>
      <c r="AU843" s="108"/>
      <c r="AV843" s="108"/>
      <c r="AW843" s="108"/>
      <c r="AX843" s="108"/>
      <c r="AY843" s="108"/>
      <c r="AZ843" s="108"/>
      <c r="BA843" s="108"/>
      <c r="BB843" s="108"/>
      <c r="BC843" s="108"/>
      <c r="BD843" s="108"/>
      <c r="BE843" s="108"/>
      <c r="BF843" s="108"/>
      <c r="BG843" s="108"/>
      <c r="BH843" s="108"/>
      <c r="BI843" s="108"/>
      <c r="BJ843" s="108"/>
      <c r="BK843" s="108"/>
      <c r="BL843" s="108"/>
      <c r="BM843" s="108"/>
      <c r="BN843" s="108"/>
    </row>
    <row r="844" spans="1:66" ht="15.75" customHeight="1">
      <c r="A844" s="107"/>
      <c r="B844" s="107"/>
      <c r="C844" s="107"/>
      <c r="D844" s="107"/>
      <c r="E844" s="107"/>
      <c r="F844" s="107"/>
      <c r="G844" s="107"/>
      <c r="H844" s="107"/>
      <c r="I844" s="107"/>
      <c r="J844" s="107"/>
      <c r="K844" s="107"/>
      <c r="L844" s="107"/>
      <c r="M844" s="107"/>
      <c r="N844" s="107"/>
      <c r="O844" s="107"/>
      <c r="P844" s="107"/>
      <c r="Q844" s="107"/>
      <c r="R844" s="108"/>
      <c r="S844" s="108"/>
      <c r="T844" s="108"/>
      <c r="U844" s="108"/>
      <c r="V844" s="108"/>
      <c r="W844" s="108"/>
      <c r="X844" s="108"/>
      <c r="Y844" s="108"/>
      <c r="Z844" s="108"/>
      <c r="AA844" s="108"/>
      <c r="AB844" s="108"/>
      <c r="AC844" s="108"/>
      <c r="AD844" s="108"/>
      <c r="AE844" s="108"/>
      <c r="AF844" s="108"/>
      <c r="AG844" s="108"/>
      <c r="AH844" s="108"/>
      <c r="AI844" s="108"/>
      <c r="AJ844" s="108"/>
      <c r="AK844" s="108"/>
      <c r="AL844" s="108"/>
      <c r="AM844" s="108"/>
      <c r="AN844" s="108"/>
      <c r="AO844" s="108"/>
      <c r="AP844" s="108"/>
      <c r="AQ844" s="108"/>
      <c r="AR844" s="108"/>
      <c r="AS844" s="108"/>
      <c r="AT844" s="108"/>
      <c r="AU844" s="108"/>
      <c r="AV844" s="108"/>
      <c r="AW844" s="108"/>
      <c r="AX844" s="108"/>
      <c r="AY844" s="108"/>
      <c r="AZ844" s="108"/>
      <c r="BA844" s="108"/>
      <c r="BB844" s="108"/>
      <c r="BC844" s="108"/>
      <c r="BD844" s="108"/>
      <c r="BE844" s="108"/>
      <c r="BF844" s="108"/>
      <c r="BG844" s="108"/>
      <c r="BH844" s="108"/>
      <c r="BI844" s="108"/>
      <c r="BJ844" s="108"/>
      <c r="BK844" s="108"/>
      <c r="BL844" s="108"/>
      <c r="BM844" s="108"/>
      <c r="BN844" s="108"/>
    </row>
    <row r="845" spans="1:66" ht="15.75" customHeight="1">
      <c r="A845" s="107"/>
      <c r="B845" s="107"/>
      <c r="C845" s="107"/>
      <c r="D845" s="107"/>
      <c r="E845" s="107"/>
      <c r="F845" s="107"/>
      <c r="G845" s="107"/>
      <c r="H845" s="107"/>
      <c r="I845" s="107"/>
      <c r="J845" s="107"/>
      <c r="K845" s="107"/>
      <c r="L845" s="107"/>
      <c r="M845" s="107"/>
      <c r="N845" s="107"/>
      <c r="O845" s="107"/>
      <c r="P845" s="107"/>
      <c r="Q845" s="107"/>
      <c r="R845" s="108"/>
      <c r="S845" s="108"/>
      <c r="T845" s="108"/>
      <c r="U845" s="108"/>
      <c r="V845" s="108"/>
      <c r="W845" s="108"/>
      <c r="X845" s="108"/>
      <c r="Y845" s="108"/>
      <c r="Z845" s="108"/>
      <c r="AA845" s="108"/>
      <c r="AB845" s="108"/>
      <c r="AC845" s="108"/>
      <c r="AD845" s="108"/>
      <c r="AE845" s="108"/>
      <c r="AF845" s="108"/>
      <c r="AG845" s="108"/>
      <c r="AH845" s="108"/>
      <c r="AI845" s="108"/>
      <c r="AJ845" s="108"/>
      <c r="AK845" s="108"/>
      <c r="AL845" s="108"/>
      <c r="AM845" s="108"/>
      <c r="AN845" s="108"/>
      <c r="AO845" s="108"/>
      <c r="AP845" s="108"/>
      <c r="AQ845" s="108"/>
      <c r="AR845" s="108"/>
      <c r="AS845" s="108"/>
      <c r="AT845" s="108"/>
      <c r="AU845" s="108"/>
      <c r="AV845" s="108"/>
      <c r="AW845" s="108"/>
      <c r="AX845" s="108"/>
      <c r="AY845" s="108"/>
      <c r="AZ845" s="108"/>
      <c r="BA845" s="108"/>
      <c r="BB845" s="108"/>
      <c r="BC845" s="108"/>
      <c r="BD845" s="108"/>
      <c r="BE845" s="108"/>
      <c r="BF845" s="108"/>
      <c r="BG845" s="108"/>
      <c r="BH845" s="108"/>
      <c r="BI845" s="108"/>
      <c r="BJ845" s="108"/>
      <c r="BK845" s="108"/>
      <c r="BL845" s="108"/>
      <c r="BM845" s="108"/>
      <c r="BN845" s="108"/>
    </row>
    <row r="846" spans="1:66" ht="15.75" customHeight="1">
      <c r="A846" s="107"/>
      <c r="B846" s="107"/>
      <c r="C846" s="107"/>
      <c r="D846" s="107"/>
      <c r="E846" s="107"/>
      <c r="F846" s="107"/>
      <c r="G846" s="107"/>
      <c r="H846" s="107"/>
      <c r="I846" s="107"/>
      <c r="J846" s="107"/>
      <c r="K846" s="107"/>
      <c r="L846" s="107"/>
      <c r="M846" s="107"/>
      <c r="N846" s="107"/>
      <c r="O846" s="107"/>
      <c r="P846" s="107"/>
      <c r="Q846" s="107"/>
      <c r="R846" s="108"/>
      <c r="S846" s="108"/>
      <c r="T846" s="108"/>
      <c r="U846" s="108"/>
      <c r="V846" s="108"/>
      <c r="W846" s="108"/>
      <c r="X846" s="108"/>
      <c r="Y846" s="108"/>
      <c r="Z846" s="108"/>
      <c r="AA846" s="108"/>
      <c r="AB846" s="108"/>
      <c r="AC846" s="108"/>
      <c r="AD846" s="108"/>
      <c r="AE846" s="108"/>
      <c r="AF846" s="108"/>
      <c r="AG846" s="108"/>
      <c r="AH846" s="108"/>
      <c r="AI846" s="108"/>
      <c r="AJ846" s="108"/>
      <c r="AK846" s="108"/>
      <c r="AL846" s="108"/>
      <c r="AM846" s="108"/>
      <c r="AN846" s="108"/>
      <c r="AO846" s="108"/>
      <c r="AP846" s="108"/>
      <c r="AQ846" s="108"/>
      <c r="AR846" s="108"/>
      <c r="AS846" s="108"/>
      <c r="AT846" s="108"/>
      <c r="AU846" s="108"/>
      <c r="AV846" s="108"/>
      <c r="AW846" s="108"/>
      <c r="AX846" s="108"/>
      <c r="AY846" s="108"/>
      <c r="AZ846" s="108"/>
      <c r="BA846" s="108"/>
      <c r="BB846" s="108"/>
      <c r="BC846" s="108"/>
      <c r="BD846" s="108"/>
      <c r="BE846" s="108"/>
      <c r="BF846" s="108"/>
      <c r="BG846" s="108"/>
      <c r="BH846" s="108"/>
      <c r="BI846" s="108"/>
      <c r="BJ846" s="108"/>
      <c r="BK846" s="108"/>
      <c r="BL846" s="108"/>
      <c r="BM846" s="108"/>
      <c r="BN846" s="108"/>
    </row>
    <row r="847" spans="1:66" ht="15.75" customHeight="1">
      <c r="A847" s="107"/>
      <c r="B847" s="107"/>
      <c r="C847" s="107"/>
      <c r="D847" s="107"/>
      <c r="E847" s="107"/>
      <c r="F847" s="107"/>
      <c r="G847" s="107"/>
      <c r="H847" s="107"/>
      <c r="I847" s="107"/>
      <c r="J847" s="107"/>
      <c r="K847" s="107"/>
      <c r="L847" s="107"/>
      <c r="M847" s="107"/>
      <c r="N847" s="107"/>
      <c r="O847" s="107"/>
      <c r="P847" s="107"/>
      <c r="Q847" s="107"/>
      <c r="R847" s="108"/>
      <c r="S847" s="108"/>
      <c r="T847" s="108"/>
      <c r="U847" s="108"/>
      <c r="V847" s="108"/>
      <c r="W847" s="108"/>
      <c r="X847" s="108"/>
      <c r="Y847" s="108"/>
      <c r="Z847" s="108"/>
      <c r="AA847" s="108"/>
      <c r="AB847" s="108"/>
      <c r="AC847" s="108"/>
      <c r="AD847" s="108"/>
      <c r="AE847" s="108"/>
      <c r="AF847" s="108"/>
      <c r="AG847" s="108"/>
      <c r="AH847" s="108"/>
      <c r="AI847" s="108"/>
      <c r="AJ847" s="108"/>
      <c r="AK847" s="108"/>
      <c r="AL847" s="108"/>
      <c r="AM847" s="108"/>
      <c r="AN847" s="108"/>
      <c r="AO847" s="108"/>
      <c r="AP847" s="108"/>
      <c r="AQ847" s="108"/>
      <c r="AR847" s="108"/>
      <c r="AS847" s="108"/>
      <c r="AT847" s="108"/>
      <c r="AU847" s="108"/>
      <c r="AV847" s="108"/>
      <c r="AW847" s="108"/>
      <c r="AX847" s="108"/>
      <c r="AY847" s="108"/>
      <c r="AZ847" s="108"/>
      <c r="BA847" s="108"/>
      <c r="BB847" s="108"/>
      <c r="BC847" s="108"/>
      <c r="BD847" s="108"/>
      <c r="BE847" s="108"/>
      <c r="BF847" s="108"/>
      <c r="BG847" s="108"/>
      <c r="BH847" s="108"/>
      <c r="BI847" s="108"/>
      <c r="BJ847" s="108"/>
      <c r="BK847" s="108"/>
      <c r="BL847" s="108"/>
      <c r="BM847" s="108"/>
      <c r="BN847" s="108"/>
    </row>
    <row r="848" spans="1:66" ht="15.75" customHeight="1">
      <c r="A848" s="107"/>
      <c r="B848" s="107"/>
      <c r="C848" s="107"/>
      <c r="D848" s="107"/>
      <c r="E848" s="107"/>
      <c r="F848" s="107"/>
      <c r="G848" s="107"/>
      <c r="H848" s="107"/>
      <c r="I848" s="107"/>
      <c r="J848" s="107"/>
      <c r="K848" s="107"/>
      <c r="L848" s="107"/>
      <c r="M848" s="107"/>
      <c r="N848" s="107"/>
      <c r="O848" s="107"/>
      <c r="P848" s="107"/>
      <c r="Q848" s="107"/>
      <c r="R848" s="108"/>
      <c r="S848" s="108"/>
      <c r="T848" s="108"/>
      <c r="U848" s="108"/>
      <c r="V848" s="108"/>
      <c r="W848" s="108"/>
      <c r="X848" s="108"/>
      <c r="Y848" s="108"/>
      <c r="Z848" s="108"/>
      <c r="AA848" s="108"/>
      <c r="AB848" s="108"/>
      <c r="AC848" s="108"/>
      <c r="AD848" s="108"/>
      <c r="AE848" s="108"/>
      <c r="AF848" s="108"/>
      <c r="AG848" s="108"/>
      <c r="AH848" s="108"/>
      <c r="AI848" s="108"/>
      <c r="AJ848" s="108"/>
      <c r="AK848" s="108"/>
      <c r="AL848" s="108"/>
      <c r="AM848" s="108"/>
      <c r="AN848" s="108"/>
      <c r="AO848" s="108"/>
      <c r="AP848" s="108"/>
      <c r="AQ848" s="108"/>
      <c r="AR848" s="108"/>
      <c r="AS848" s="108"/>
      <c r="AT848" s="108"/>
      <c r="AU848" s="108"/>
      <c r="AV848" s="108"/>
      <c r="AW848" s="108"/>
      <c r="AX848" s="108"/>
      <c r="AY848" s="108"/>
      <c r="AZ848" s="108"/>
      <c r="BA848" s="108"/>
      <c r="BB848" s="108"/>
      <c r="BC848" s="108"/>
      <c r="BD848" s="108"/>
      <c r="BE848" s="108"/>
      <c r="BF848" s="108"/>
      <c r="BG848" s="108"/>
      <c r="BH848" s="108"/>
      <c r="BI848" s="108"/>
      <c r="BJ848" s="108"/>
      <c r="BK848" s="108"/>
      <c r="BL848" s="108"/>
      <c r="BM848" s="108"/>
      <c r="BN848" s="108"/>
    </row>
    <row r="849" spans="1:66" ht="15.75" customHeight="1">
      <c r="A849" s="107"/>
      <c r="B849" s="107"/>
      <c r="C849" s="107"/>
      <c r="D849" s="107"/>
      <c r="E849" s="107"/>
      <c r="F849" s="107"/>
      <c r="G849" s="107"/>
      <c r="H849" s="107"/>
      <c r="I849" s="107"/>
      <c r="J849" s="107"/>
      <c r="K849" s="107"/>
      <c r="L849" s="107"/>
      <c r="M849" s="107"/>
      <c r="N849" s="107"/>
      <c r="O849" s="107"/>
      <c r="P849" s="107"/>
      <c r="Q849" s="107"/>
      <c r="R849" s="108"/>
      <c r="S849" s="108"/>
      <c r="T849" s="108"/>
      <c r="U849" s="108"/>
      <c r="V849" s="108"/>
      <c r="W849" s="108"/>
      <c r="X849" s="108"/>
      <c r="Y849" s="108"/>
      <c r="Z849" s="108"/>
      <c r="AA849" s="108"/>
      <c r="AB849" s="108"/>
      <c r="AC849" s="108"/>
      <c r="AD849" s="108"/>
      <c r="AE849" s="108"/>
      <c r="AF849" s="108"/>
      <c r="AG849" s="108"/>
      <c r="AH849" s="108"/>
      <c r="AI849" s="108"/>
      <c r="AJ849" s="108"/>
      <c r="AK849" s="108"/>
      <c r="AL849" s="108"/>
      <c r="AM849" s="108"/>
      <c r="AN849" s="108"/>
      <c r="AO849" s="108"/>
      <c r="AP849" s="108"/>
      <c r="AQ849" s="108"/>
      <c r="AR849" s="108"/>
      <c r="AS849" s="108"/>
      <c r="AT849" s="108"/>
      <c r="AU849" s="108"/>
      <c r="AV849" s="108"/>
      <c r="AW849" s="108"/>
      <c r="AX849" s="108"/>
      <c r="AY849" s="108"/>
      <c r="AZ849" s="108"/>
      <c r="BA849" s="108"/>
      <c r="BB849" s="108"/>
      <c r="BC849" s="108"/>
      <c r="BD849" s="108"/>
      <c r="BE849" s="108"/>
      <c r="BF849" s="108"/>
      <c r="BG849" s="108"/>
      <c r="BH849" s="108"/>
      <c r="BI849" s="108"/>
      <c r="BJ849" s="108"/>
      <c r="BK849" s="108"/>
      <c r="BL849" s="108"/>
      <c r="BM849" s="108"/>
      <c r="BN849" s="108"/>
    </row>
    <row r="850" spans="1:66" ht="15.75" customHeight="1">
      <c r="A850" s="107"/>
      <c r="B850" s="107"/>
      <c r="C850" s="107"/>
      <c r="D850" s="107"/>
      <c r="E850" s="107"/>
      <c r="F850" s="107"/>
      <c r="G850" s="107"/>
      <c r="H850" s="107"/>
      <c r="I850" s="107"/>
      <c r="J850" s="107"/>
      <c r="K850" s="107"/>
      <c r="L850" s="107"/>
      <c r="M850" s="107"/>
      <c r="N850" s="107"/>
      <c r="O850" s="107"/>
      <c r="P850" s="107"/>
      <c r="Q850" s="107"/>
      <c r="R850" s="108"/>
      <c r="S850" s="108"/>
      <c r="T850" s="108"/>
      <c r="U850" s="108"/>
      <c r="V850" s="108"/>
      <c r="W850" s="108"/>
      <c r="X850" s="108"/>
      <c r="Y850" s="108"/>
      <c r="Z850" s="108"/>
      <c r="AA850" s="108"/>
      <c r="AB850" s="108"/>
      <c r="AC850" s="108"/>
      <c r="AD850" s="108"/>
      <c r="AE850" s="108"/>
      <c r="AF850" s="108"/>
      <c r="AG850" s="108"/>
      <c r="AH850" s="108"/>
      <c r="AI850" s="108"/>
      <c r="AJ850" s="108"/>
      <c r="AK850" s="108"/>
      <c r="AL850" s="108"/>
      <c r="AM850" s="108"/>
      <c r="AN850" s="108"/>
      <c r="AO850" s="108"/>
      <c r="AP850" s="108"/>
      <c r="AQ850" s="108"/>
      <c r="AR850" s="108"/>
      <c r="AS850" s="108"/>
      <c r="AT850" s="108"/>
      <c r="AU850" s="108"/>
      <c r="AV850" s="108"/>
      <c r="AW850" s="108"/>
      <c r="AX850" s="108"/>
      <c r="AY850" s="108"/>
      <c r="AZ850" s="108"/>
      <c r="BA850" s="108"/>
      <c r="BB850" s="108"/>
      <c r="BC850" s="108"/>
      <c r="BD850" s="108"/>
      <c r="BE850" s="108"/>
      <c r="BF850" s="108"/>
      <c r="BG850" s="108"/>
      <c r="BH850" s="108"/>
      <c r="BI850" s="108"/>
      <c r="BJ850" s="108"/>
      <c r="BK850" s="108"/>
      <c r="BL850" s="108"/>
      <c r="BM850" s="108"/>
      <c r="BN850" s="108"/>
    </row>
    <row r="851" spans="1:66" ht="15.75" customHeight="1">
      <c r="A851" s="107"/>
      <c r="B851" s="107"/>
      <c r="C851" s="107"/>
      <c r="D851" s="107"/>
      <c r="E851" s="107"/>
      <c r="F851" s="107"/>
      <c r="G851" s="107"/>
      <c r="H851" s="107"/>
      <c r="I851" s="107"/>
      <c r="J851" s="107"/>
      <c r="K851" s="107"/>
      <c r="L851" s="107"/>
      <c r="M851" s="107"/>
      <c r="N851" s="107"/>
      <c r="O851" s="107"/>
      <c r="P851" s="107"/>
      <c r="Q851" s="107"/>
      <c r="R851" s="108"/>
      <c r="S851" s="108"/>
      <c r="T851" s="108"/>
      <c r="U851" s="108"/>
      <c r="V851" s="108"/>
      <c r="W851" s="108"/>
      <c r="X851" s="108"/>
      <c r="Y851" s="108"/>
      <c r="Z851" s="108"/>
      <c r="AA851" s="108"/>
      <c r="AB851" s="108"/>
      <c r="AC851" s="108"/>
      <c r="AD851" s="108"/>
      <c r="AE851" s="108"/>
      <c r="AF851" s="108"/>
      <c r="AG851" s="108"/>
      <c r="AH851" s="108"/>
      <c r="AI851" s="108"/>
      <c r="AJ851" s="108"/>
      <c r="AK851" s="108"/>
      <c r="AL851" s="108"/>
      <c r="AM851" s="108"/>
      <c r="AN851" s="108"/>
      <c r="AO851" s="108"/>
      <c r="AP851" s="108"/>
      <c r="AQ851" s="108"/>
      <c r="AR851" s="108"/>
      <c r="AS851" s="108"/>
      <c r="AT851" s="108"/>
      <c r="AU851" s="108"/>
      <c r="AV851" s="108"/>
      <c r="AW851" s="108"/>
      <c r="AX851" s="108"/>
      <c r="AY851" s="108"/>
      <c r="AZ851" s="108"/>
      <c r="BA851" s="108"/>
      <c r="BB851" s="108"/>
      <c r="BC851" s="108"/>
      <c r="BD851" s="108"/>
      <c r="BE851" s="108"/>
      <c r="BF851" s="108"/>
      <c r="BG851" s="108"/>
      <c r="BH851" s="108"/>
      <c r="BI851" s="108"/>
      <c r="BJ851" s="108"/>
      <c r="BK851" s="108"/>
      <c r="BL851" s="108"/>
      <c r="BM851" s="108"/>
      <c r="BN851" s="108"/>
    </row>
    <row r="852" spans="1:66" ht="15.75" customHeight="1">
      <c r="A852" s="107"/>
      <c r="B852" s="107"/>
      <c r="C852" s="107"/>
      <c r="D852" s="107"/>
      <c r="E852" s="107"/>
      <c r="F852" s="107"/>
      <c r="G852" s="107"/>
      <c r="H852" s="107"/>
      <c r="I852" s="107"/>
      <c r="J852" s="107"/>
      <c r="K852" s="107"/>
      <c r="L852" s="107"/>
      <c r="M852" s="107"/>
      <c r="N852" s="107"/>
      <c r="O852" s="107"/>
      <c r="P852" s="107"/>
      <c r="Q852" s="107"/>
      <c r="R852" s="108"/>
      <c r="S852" s="108"/>
      <c r="T852" s="108"/>
      <c r="U852" s="108"/>
      <c r="V852" s="108"/>
      <c r="W852" s="108"/>
      <c r="X852" s="108"/>
      <c r="Y852" s="108"/>
      <c r="Z852" s="108"/>
      <c r="AA852" s="108"/>
      <c r="AB852" s="108"/>
      <c r="AC852" s="108"/>
      <c r="AD852" s="108"/>
      <c r="AE852" s="108"/>
      <c r="AF852" s="108"/>
      <c r="AG852" s="108"/>
      <c r="AH852" s="108"/>
      <c r="AI852" s="108"/>
      <c r="AJ852" s="108"/>
      <c r="AK852" s="108"/>
      <c r="AL852" s="108"/>
      <c r="AM852" s="108"/>
      <c r="AN852" s="108"/>
      <c r="AO852" s="108"/>
      <c r="AP852" s="108"/>
      <c r="AQ852" s="108"/>
      <c r="AR852" s="108"/>
      <c r="AS852" s="108"/>
      <c r="AT852" s="108"/>
      <c r="AU852" s="108"/>
      <c r="AV852" s="108"/>
      <c r="AW852" s="108"/>
      <c r="AX852" s="108"/>
      <c r="AY852" s="108"/>
      <c r="AZ852" s="108"/>
      <c r="BA852" s="108"/>
      <c r="BB852" s="108"/>
      <c r="BC852" s="108"/>
      <c r="BD852" s="108"/>
      <c r="BE852" s="108"/>
      <c r="BF852" s="108"/>
      <c r="BG852" s="108"/>
      <c r="BH852" s="108"/>
      <c r="BI852" s="108"/>
      <c r="BJ852" s="108"/>
      <c r="BK852" s="108"/>
      <c r="BL852" s="108"/>
      <c r="BM852" s="108"/>
      <c r="BN852" s="108"/>
    </row>
    <row r="853" spans="1:66" ht="15.75" customHeight="1">
      <c r="A853" s="107"/>
      <c r="B853" s="107"/>
      <c r="C853" s="107"/>
      <c r="D853" s="107"/>
      <c r="E853" s="107"/>
      <c r="F853" s="107"/>
      <c r="G853" s="107"/>
      <c r="H853" s="107"/>
      <c r="I853" s="107"/>
      <c r="J853" s="107"/>
      <c r="K853" s="107"/>
      <c r="L853" s="107"/>
      <c r="M853" s="107"/>
      <c r="N853" s="107"/>
      <c r="O853" s="107"/>
      <c r="P853" s="107"/>
      <c r="Q853" s="107"/>
      <c r="R853" s="108"/>
      <c r="S853" s="108"/>
      <c r="T853" s="108"/>
      <c r="U853" s="108"/>
      <c r="V853" s="108"/>
      <c r="W853" s="108"/>
      <c r="X853" s="108"/>
      <c r="Y853" s="108"/>
      <c r="Z853" s="108"/>
      <c r="AA853" s="108"/>
      <c r="AB853" s="108"/>
      <c r="AC853" s="108"/>
      <c r="AD853" s="108"/>
      <c r="AE853" s="108"/>
      <c r="AF853" s="108"/>
      <c r="AG853" s="108"/>
      <c r="AH853" s="108"/>
      <c r="AI853" s="108"/>
      <c r="AJ853" s="108"/>
      <c r="AK853" s="108"/>
      <c r="AL853" s="108"/>
      <c r="AM853" s="108"/>
      <c r="AN853" s="108"/>
      <c r="AO853" s="108"/>
      <c r="AP853" s="108"/>
      <c r="AQ853" s="108"/>
      <c r="AR853" s="108"/>
      <c r="AS853" s="108"/>
      <c r="AT853" s="108"/>
      <c r="AU853" s="108"/>
      <c r="AV853" s="108"/>
      <c r="AW853" s="108"/>
      <c r="AX853" s="108"/>
      <c r="AY853" s="108"/>
      <c r="AZ853" s="108"/>
      <c r="BA853" s="108"/>
      <c r="BB853" s="108"/>
      <c r="BC853" s="108"/>
      <c r="BD853" s="108"/>
      <c r="BE853" s="108"/>
      <c r="BF853" s="108"/>
      <c r="BG853" s="108"/>
      <c r="BH853" s="108"/>
      <c r="BI853" s="108"/>
      <c r="BJ853" s="108"/>
      <c r="BK853" s="108"/>
      <c r="BL853" s="108"/>
      <c r="BM853" s="108"/>
      <c r="BN853" s="108"/>
    </row>
    <row r="854" spans="1:66" ht="15.75" customHeight="1">
      <c r="A854" s="107"/>
      <c r="B854" s="107"/>
      <c r="C854" s="107"/>
      <c r="D854" s="107"/>
      <c r="E854" s="107"/>
      <c r="F854" s="107"/>
      <c r="G854" s="107"/>
      <c r="H854" s="107"/>
      <c r="I854" s="107"/>
      <c r="J854" s="107"/>
      <c r="K854" s="107"/>
      <c r="L854" s="107"/>
      <c r="M854" s="107"/>
      <c r="N854" s="107"/>
      <c r="O854" s="107"/>
      <c r="P854" s="107"/>
      <c r="Q854" s="107"/>
      <c r="R854" s="108"/>
      <c r="S854" s="108"/>
      <c r="T854" s="108"/>
      <c r="U854" s="108"/>
      <c r="V854" s="108"/>
      <c r="W854" s="108"/>
      <c r="X854" s="108"/>
      <c r="Y854" s="108"/>
      <c r="Z854" s="108"/>
      <c r="AA854" s="108"/>
      <c r="AB854" s="108"/>
      <c r="AC854" s="108"/>
      <c r="AD854" s="108"/>
      <c r="AE854" s="108"/>
      <c r="AF854" s="108"/>
      <c r="AG854" s="108"/>
      <c r="AH854" s="108"/>
      <c r="AI854" s="108"/>
      <c r="AJ854" s="108"/>
      <c r="AK854" s="108"/>
      <c r="AL854" s="108"/>
      <c r="AM854" s="108"/>
      <c r="AN854" s="108"/>
      <c r="AO854" s="108"/>
      <c r="AP854" s="108"/>
      <c r="AQ854" s="108"/>
      <c r="AR854" s="108"/>
      <c r="AS854" s="108"/>
      <c r="AT854" s="108"/>
      <c r="AU854" s="108"/>
      <c r="AV854" s="108"/>
      <c r="AW854" s="108"/>
      <c r="AX854" s="108"/>
      <c r="AY854" s="108"/>
      <c r="AZ854" s="108"/>
      <c r="BA854" s="108"/>
      <c r="BB854" s="108"/>
      <c r="BC854" s="108"/>
      <c r="BD854" s="108"/>
      <c r="BE854" s="108"/>
      <c r="BF854" s="108"/>
      <c r="BG854" s="108"/>
      <c r="BH854" s="108"/>
      <c r="BI854" s="108"/>
      <c r="BJ854" s="108"/>
      <c r="BK854" s="108"/>
      <c r="BL854" s="108"/>
      <c r="BM854" s="108"/>
      <c r="BN854" s="108"/>
    </row>
    <row r="855" spans="1:66" ht="15.75" customHeight="1">
      <c r="A855" s="107"/>
      <c r="B855" s="107"/>
      <c r="C855" s="107"/>
      <c r="D855" s="107"/>
      <c r="E855" s="107"/>
      <c r="F855" s="107"/>
      <c r="G855" s="107"/>
      <c r="H855" s="107"/>
      <c r="I855" s="107"/>
      <c r="J855" s="107"/>
      <c r="K855" s="107"/>
      <c r="L855" s="107"/>
      <c r="M855" s="107"/>
      <c r="N855" s="107"/>
      <c r="O855" s="107"/>
      <c r="P855" s="107"/>
      <c r="Q855" s="107"/>
      <c r="R855" s="108"/>
      <c r="S855" s="108"/>
      <c r="T855" s="108"/>
      <c r="U855" s="108"/>
      <c r="V855" s="108"/>
      <c r="W855" s="108"/>
      <c r="X855" s="108"/>
      <c r="Y855" s="108"/>
      <c r="Z855" s="108"/>
      <c r="AA855" s="108"/>
      <c r="AB855" s="108"/>
      <c r="AC855" s="108"/>
      <c r="AD855" s="108"/>
      <c r="AE855" s="108"/>
      <c r="AF855" s="108"/>
      <c r="AG855" s="108"/>
      <c r="AH855" s="108"/>
      <c r="AI855" s="108"/>
      <c r="AJ855" s="108"/>
      <c r="AK855" s="108"/>
      <c r="AL855" s="108"/>
      <c r="AM855" s="108"/>
      <c r="AN855" s="108"/>
      <c r="AO855" s="108"/>
      <c r="AP855" s="108"/>
      <c r="AQ855" s="108"/>
      <c r="AR855" s="108"/>
      <c r="AS855" s="108"/>
      <c r="AT855" s="108"/>
      <c r="AU855" s="108"/>
      <c r="AV855" s="108"/>
      <c r="AW855" s="108"/>
      <c r="AX855" s="108"/>
      <c r="AY855" s="108"/>
      <c r="AZ855" s="108"/>
      <c r="BA855" s="108"/>
      <c r="BB855" s="108"/>
      <c r="BC855" s="108"/>
      <c r="BD855" s="108"/>
      <c r="BE855" s="108"/>
      <c r="BF855" s="108"/>
      <c r="BG855" s="108"/>
      <c r="BH855" s="108"/>
      <c r="BI855" s="108"/>
      <c r="BJ855" s="108"/>
      <c r="BK855" s="108"/>
      <c r="BL855" s="108"/>
      <c r="BM855" s="108"/>
      <c r="BN855" s="108"/>
    </row>
    <row r="856" spans="1:66" ht="15.75" customHeight="1">
      <c r="A856" s="107"/>
      <c r="B856" s="107"/>
      <c r="C856" s="107"/>
      <c r="D856" s="107"/>
      <c r="E856" s="107"/>
      <c r="F856" s="107"/>
      <c r="G856" s="107"/>
      <c r="H856" s="107"/>
      <c r="I856" s="107"/>
      <c r="J856" s="107"/>
      <c r="K856" s="107"/>
      <c r="L856" s="107"/>
      <c r="M856" s="107"/>
      <c r="N856" s="107"/>
      <c r="O856" s="107"/>
      <c r="P856" s="107"/>
      <c r="Q856" s="107"/>
      <c r="R856" s="108"/>
      <c r="S856" s="108"/>
      <c r="T856" s="108"/>
      <c r="U856" s="108"/>
      <c r="V856" s="108"/>
      <c r="W856" s="108"/>
      <c r="X856" s="108"/>
      <c r="Y856" s="108"/>
      <c r="Z856" s="108"/>
      <c r="AA856" s="108"/>
      <c r="AB856" s="108"/>
      <c r="AC856" s="108"/>
      <c r="AD856" s="108"/>
      <c r="AE856" s="108"/>
      <c r="AF856" s="108"/>
      <c r="AG856" s="108"/>
      <c r="AH856" s="108"/>
      <c r="AI856" s="108"/>
      <c r="AJ856" s="108"/>
      <c r="AK856" s="108"/>
      <c r="AL856" s="108"/>
      <c r="AM856" s="108"/>
      <c r="AN856" s="108"/>
      <c r="AO856" s="108"/>
      <c r="AP856" s="108"/>
      <c r="AQ856" s="108"/>
      <c r="AR856" s="108"/>
      <c r="AS856" s="108"/>
      <c r="AT856" s="108"/>
      <c r="AU856" s="108"/>
      <c r="AV856" s="108"/>
      <c r="AW856" s="108"/>
      <c r="AX856" s="108"/>
      <c r="AY856" s="108"/>
      <c r="AZ856" s="108"/>
      <c r="BA856" s="108"/>
      <c r="BB856" s="108"/>
      <c r="BC856" s="108"/>
      <c r="BD856" s="108"/>
      <c r="BE856" s="108"/>
      <c r="BF856" s="108"/>
      <c r="BG856" s="108"/>
      <c r="BH856" s="108"/>
      <c r="BI856" s="108"/>
      <c r="BJ856" s="108"/>
      <c r="BK856" s="108"/>
      <c r="BL856" s="108"/>
      <c r="BM856" s="108"/>
      <c r="BN856" s="108"/>
    </row>
    <row r="857" spans="1:66" ht="15.75" customHeight="1">
      <c r="A857" s="107"/>
      <c r="B857" s="107"/>
      <c r="C857" s="107"/>
      <c r="D857" s="107"/>
      <c r="E857" s="107"/>
      <c r="F857" s="107"/>
      <c r="G857" s="107"/>
      <c r="H857" s="107"/>
      <c r="I857" s="107"/>
      <c r="J857" s="107"/>
      <c r="K857" s="107"/>
      <c r="L857" s="107"/>
      <c r="M857" s="107"/>
      <c r="N857" s="107"/>
      <c r="O857" s="107"/>
      <c r="P857" s="107"/>
      <c r="Q857" s="107"/>
      <c r="R857" s="108"/>
      <c r="S857" s="108"/>
      <c r="T857" s="108"/>
      <c r="U857" s="108"/>
      <c r="V857" s="108"/>
      <c r="W857" s="108"/>
      <c r="X857" s="108"/>
      <c r="Y857" s="108"/>
      <c r="Z857" s="108"/>
      <c r="AA857" s="108"/>
      <c r="AB857" s="108"/>
      <c r="AC857" s="108"/>
      <c r="AD857" s="108"/>
      <c r="AE857" s="108"/>
      <c r="AF857" s="108"/>
      <c r="AG857" s="108"/>
      <c r="AH857" s="108"/>
      <c r="AI857" s="108"/>
      <c r="AJ857" s="108"/>
      <c r="AK857" s="108"/>
      <c r="AL857" s="108"/>
      <c r="AM857" s="108"/>
      <c r="AN857" s="108"/>
      <c r="AO857" s="108"/>
      <c r="AP857" s="108"/>
      <c r="AQ857" s="108"/>
      <c r="AR857" s="108"/>
      <c r="AS857" s="108"/>
      <c r="AT857" s="108"/>
      <c r="AU857" s="108"/>
      <c r="AV857" s="108"/>
      <c r="AW857" s="108"/>
      <c r="AX857" s="108"/>
      <c r="AY857" s="108"/>
      <c r="AZ857" s="108"/>
      <c r="BA857" s="108"/>
      <c r="BB857" s="108"/>
      <c r="BC857" s="108"/>
      <c r="BD857" s="108"/>
      <c r="BE857" s="108"/>
      <c r="BF857" s="108"/>
      <c r="BG857" s="108"/>
      <c r="BH857" s="108"/>
      <c r="BI857" s="108"/>
      <c r="BJ857" s="108"/>
      <c r="BK857" s="108"/>
      <c r="BL857" s="108"/>
      <c r="BM857" s="108"/>
      <c r="BN857" s="108"/>
    </row>
    <row r="858" spans="1:66" ht="15.75" customHeight="1">
      <c r="A858" s="107"/>
      <c r="B858" s="107"/>
      <c r="C858" s="107"/>
      <c r="D858" s="107"/>
      <c r="E858" s="107"/>
      <c r="F858" s="107"/>
      <c r="G858" s="107"/>
      <c r="H858" s="107"/>
      <c r="I858" s="107"/>
      <c r="J858" s="107"/>
      <c r="K858" s="107"/>
      <c r="L858" s="107"/>
      <c r="M858" s="107"/>
      <c r="N858" s="107"/>
      <c r="O858" s="107"/>
      <c r="P858" s="107"/>
      <c r="Q858" s="107"/>
      <c r="R858" s="108"/>
      <c r="S858" s="108"/>
      <c r="T858" s="108"/>
      <c r="U858" s="108"/>
      <c r="V858" s="108"/>
      <c r="W858" s="108"/>
      <c r="X858" s="108"/>
      <c r="Y858" s="108"/>
      <c r="Z858" s="108"/>
      <c r="AA858" s="108"/>
      <c r="AB858" s="108"/>
      <c r="AC858" s="108"/>
      <c r="AD858" s="108"/>
      <c r="AE858" s="108"/>
      <c r="AF858" s="108"/>
      <c r="AG858" s="108"/>
      <c r="AH858" s="108"/>
      <c r="AI858" s="108"/>
      <c r="AJ858" s="108"/>
      <c r="AK858" s="108"/>
      <c r="AL858" s="108"/>
      <c r="AM858" s="108"/>
      <c r="AN858" s="108"/>
      <c r="AO858" s="108"/>
      <c r="AP858" s="108"/>
      <c r="AQ858" s="108"/>
      <c r="AR858" s="108"/>
      <c r="AS858" s="108"/>
      <c r="AT858" s="108"/>
      <c r="AU858" s="108"/>
      <c r="AV858" s="108"/>
      <c r="AW858" s="108"/>
      <c r="AX858" s="108"/>
      <c r="AY858" s="108"/>
      <c r="AZ858" s="108"/>
      <c r="BA858" s="108"/>
      <c r="BB858" s="108"/>
      <c r="BC858" s="108"/>
      <c r="BD858" s="108"/>
      <c r="BE858" s="108"/>
      <c r="BF858" s="108"/>
      <c r="BG858" s="108"/>
      <c r="BH858" s="108"/>
      <c r="BI858" s="108"/>
      <c r="BJ858" s="108"/>
      <c r="BK858" s="108"/>
      <c r="BL858" s="108"/>
      <c r="BM858" s="108"/>
      <c r="BN858" s="108"/>
    </row>
    <row r="859" spans="1:66" ht="15.75" customHeight="1">
      <c r="A859" s="107"/>
      <c r="B859" s="107"/>
      <c r="C859" s="107"/>
      <c r="D859" s="107"/>
      <c r="E859" s="107"/>
      <c r="F859" s="107"/>
      <c r="G859" s="107"/>
      <c r="H859" s="107"/>
      <c r="I859" s="107"/>
      <c r="J859" s="107"/>
      <c r="K859" s="107"/>
      <c r="L859" s="107"/>
      <c r="M859" s="107"/>
      <c r="N859" s="107"/>
      <c r="O859" s="107"/>
      <c r="P859" s="107"/>
      <c r="Q859" s="107"/>
      <c r="R859" s="108"/>
      <c r="S859" s="108"/>
      <c r="T859" s="108"/>
      <c r="U859" s="108"/>
      <c r="V859" s="108"/>
      <c r="W859" s="108"/>
      <c r="X859" s="108"/>
      <c r="Y859" s="108"/>
      <c r="Z859" s="108"/>
      <c r="AA859" s="108"/>
      <c r="AB859" s="108"/>
      <c r="AC859" s="108"/>
      <c r="AD859" s="108"/>
      <c r="AE859" s="108"/>
      <c r="AF859" s="108"/>
      <c r="AG859" s="108"/>
      <c r="AH859" s="108"/>
      <c r="AI859" s="108"/>
      <c r="AJ859" s="108"/>
      <c r="AK859" s="108"/>
      <c r="AL859" s="108"/>
      <c r="AM859" s="108"/>
      <c r="AN859" s="108"/>
      <c r="AO859" s="108"/>
      <c r="AP859" s="108"/>
      <c r="AQ859" s="108"/>
      <c r="AR859" s="108"/>
      <c r="AS859" s="108"/>
      <c r="AT859" s="108"/>
      <c r="AU859" s="108"/>
      <c r="AV859" s="108"/>
      <c r="AW859" s="108"/>
      <c r="AX859" s="108"/>
      <c r="AY859" s="108"/>
      <c r="AZ859" s="108"/>
      <c r="BA859" s="108"/>
      <c r="BB859" s="108"/>
      <c r="BC859" s="108"/>
      <c r="BD859" s="108"/>
      <c r="BE859" s="108"/>
      <c r="BF859" s="108"/>
      <c r="BG859" s="108"/>
      <c r="BH859" s="108"/>
      <c r="BI859" s="108"/>
      <c r="BJ859" s="108"/>
      <c r="BK859" s="108"/>
      <c r="BL859" s="108"/>
      <c r="BM859" s="108"/>
      <c r="BN859" s="108"/>
    </row>
    <row r="860" spans="1:66" ht="15.75" customHeight="1">
      <c r="A860" s="107"/>
      <c r="B860" s="107"/>
      <c r="C860" s="107"/>
      <c r="D860" s="107"/>
      <c r="E860" s="107"/>
      <c r="F860" s="107"/>
      <c r="G860" s="107"/>
      <c r="H860" s="107"/>
      <c r="I860" s="107"/>
      <c r="J860" s="107"/>
      <c r="K860" s="107"/>
      <c r="L860" s="107"/>
      <c r="M860" s="107"/>
      <c r="N860" s="107"/>
      <c r="O860" s="107"/>
      <c r="P860" s="107"/>
      <c r="Q860" s="107"/>
      <c r="R860" s="108"/>
      <c r="S860" s="108"/>
      <c r="T860" s="108"/>
      <c r="U860" s="108"/>
      <c r="V860" s="108"/>
      <c r="W860" s="108"/>
      <c r="X860" s="108"/>
      <c r="Y860" s="108"/>
      <c r="Z860" s="108"/>
      <c r="AA860" s="108"/>
      <c r="AB860" s="108"/>
      <c r="AC860" s="108"/>
      <c r="AD860" s="108"/>
      <c r="AE860" s="108"/>
      <c r="AF860" s="108"/>
      <c r="AG860" s="108"/>
      <c r="AH860" s="108"/>
      <c r="AI860" s="108"/>
      <c r="AJ860" s="108"/>
      <c r="AK860" s="108"/>
      <c r="AL860" s="108"/>
      <c r="AM860" s="108"/>
      <c r="AN860" s="108"/>
      <c r="AO860" s="108"/>
      <c r="AP860" s="108"/>
      <c r="AQ860" s="108"/>
      <c r="AR860" s="108"/>
      <c r="AS860" s="108"/>
      <c r="AT860" s="108"/>
      <c r="AU860" s="108"/>
      <c r="AV860" s="108"/>
      <c r="AW860" s="108"/>
      <c r="AX860" s="108"/>
      <c r="AY860" s="108"/>
      <c r="AZ860" s="108"/>
      <c r="BA860" s="108"/>
      <c r="BB860" s="108"/>
      <c r="BC860" s="108"/>
      <c r="BD860" s="108"/>
      <c r="BE860" s="108"/>
      <c r="BF860" s="108"/>
      <c r="BG860" s="108"/>
      <c r="BH860" s="108"/>
      <c r="BI860" s="108"/>
      <c r="BJ860" s="108"/>
      <c r="BK860" s="108"/>
      <c r="BL860" s="108"/>
      <c r="BM860" s="108"/>
      <c r="BN860" s="108"/>
    </row>
    <row r="861" spans="1:66" ht="15.75" customHeight="1">
      <c r="A861" s="107"/>
      <c r="B861" s="107"/>
      <c r="C861" s="107"/>
      <c r="D861" s="107"/>
      <c r="E861" s="107"/>
      <c r="F861" s="107"/>
      <c r="G861" s="107"/>
      <c r="H861" s="107"/>
      <c r="I861" s="107"/>
      <c r="J861" s="107"/>
      <c r="K861" s="107"/>
      <c r="L861" s="107"/>
      <c r="M861" s="107"/>
      <c r="N861" s="107"/>
      <c r="O861" s="107"/>
      <c r="P861" s="107"/>
      <c r="Q861" s="107"/>
      <c r="R861" s="108"/>
      <c r="S861" s="108"/>
      <c r="T861" s="108"/>
      <c r="U861" s="108"/>
      <c r="V861" s="108"/>
      <c r="W861" s="108"/>
      <c r="X861" s="108"/>
      <c r="Y861" s="108"/>
      <c r="Z861" s="108"/>
      <c r="AA861" s="108"/>
      <c r="AB861" s="108"/>
      <c r="AC861" s="108"/>
      <c r="AD861" s="108"/>
      <c r="AE861" s="108"/>
      <c r="AF861" s="108"/>
      <c r="AG861" s="108"/>
      <c r="AH861" s="108"/>
      <c r="AI861" s="108"/>
      <c r="AJ861" s="108"/>
      <c r="AK861" s="108"/>
      <c r="AL861" s="108"/>
      <c r="AM861" s="108"/>
      <c r="AN861" s="108"/>
      <c r="AO861" s="108"/>
      <c r="AP861" s="108"/>
      <c r="AQ861" s="108"/>
      <c r="AR861" s="108"/>
      <c r="AS861" s="108"/>
      <c r="AT861" s="108"/>
      <c r="AU861" s="108"/>
      <c r="AV861" s="108"/>
      <c r="AW861" s="108"/>
      <c r="AX861" s="108"/>
      <c r="AY861" s="108"/>
      <c r="AZ861" s="108"/>
      <c r="BA861" s="108"/>
      <c r="BB861" s="108"/>
      <c r="BC861" s="108"/>
      <c r="BD861" s="108"/>
      <c r="BE861" s="108"/>
      <c r="BF861" s="108"/>
      <c r="BG861" s="108"/>
      <c r="BH861" s="108"/>
      <c r="BI861" s="108"/>
      <c r="BJ861" s="108"/>
      <c r="BK861" s="108"/>
      <c r="BL861" s="108"/>
      <c r="BM861" s="108"/>
      <c r="BN861" s="108"/>
    </row>
    <row r="862" spans="1:66" ht="15.75" customHeight="1">
      <c r="A862" s="107"/>
      <c r="B862" s="107"/>
      <c r="C862" s="107"/>
      <c r="D862" s="107"/>
      <c r="E862" s="107"/>
      <c r="F862" s="107"/>
      <c r="G862" s="107"/>
      <c r="H862" s="107"/>
      <c r="I862" s="107"/>
      <c r="J862" s="107"/>
      <c r="K862" s="107"/>
      <c r="L862" s="107"/>
      <c r="M862" s="107"/>
      <c r="N862" s="107"/>
      <c r="O862" s="107"/>
      <c r="P862" s="107"/>
      <c r="Q862" s="107"/>
      <c r="R862" s="108"/>
      <c r="S862" s="108"/>
      <c r="T862" s="108"/>
      <c r="U862" s="108"/>
      <c r="V862" s="108"/>
      <c r="W862" s="108"/>
      <c r="X862" s="108"/>
      <c r="Y862" s="108"/>
      <c r="Z862" s="108"/>
      <c r="AA862" s="108"/>
      <c r="AB862" s="108"/>
      <c r="AC862" s="108"/>
      <c r="AD862" s="108"/>
      <c r="AE862" s="108"/>
      <c r="AF862" s="108"/>
      <c r="AG862" s="108"/>
      <c r="AH862" s="108"/>
      <c r="AI862" s="108"/>
      <c r="AJ862" s="108"/>
      <c r="AK862" s="108"/>
      <c r="AL862" s="108"/>
      <c r="AM862" s="108"/>
      <c r="AN862" s="108"/>
      <c r="AO862" s="108"/>
      <c r="AP862" s="108"/>
      <c r="AQ862" s="108"/>
      <c r="AR862" s="108"/>
      <c r="AS862" s="108"/>
      <c r="AT862" s="108"/>
      <c r="AU862" s="108"/>
      <c r="AV862" s="108"/>
      <c r="AW862" s="108"/>
      <c r="AX862" s="108"/>
      <c r="AY862" s="108"/>
      <c r="AZ862" s="108"/>
      <c r="BA862" s="108"/>
      <c r="BB862" s="108"/>
      <c r="BC862" s="108"/>
      <c r="BD862" s="108"/>
      <c r="BE862" s="108"/>
      <c r="BF862" s="108"/>
      <c r="BG862" s="108"/>
      <c r="BH862" s="108"/>
      <c r="BI862" s="108"/>
      <c r="BJ862" s="108"/>
      <c r="BK862" s="108"/>
      <c r="BL862" s="108"/>
      <c r="BM862" s="108"/>
      <c r="BN862" s="108"/>
    </row>
    <row r="863" spans="1:66" ht="15.75" customHeight="1">
      <c r="A863" s="107"/>
      <c r="B863" s="107"/>
      <c r="C863" s="107"/>
      <c r="D863" s="107"/>
      <c r="E863" s="107"/>
      <c r="F863" s="107"/>
      <c r="G863" s="107"/>
      <c r="H863" s="107"/>
      <c r="I863" s="107"/>
      <c r="J863" s="107"/>
      <c r="K863" s="107"/>
      <c r="L863" s="107"/>
      <c r="M863" s="107"/>
      <c r="N863" s="107"/>
      <c r="O863" s="107"/>
      <c r="P863" s="107"/>
      <c r="Q863" s="107"/>
      <c r="R863" s="108"/>
      <c r="S863" s="108"/>
      <c r="T863" s="108"/>
      <c r="U863" s="108"/>
      <c r="V863" s="108"/>
      <c r="W863" s="108"/>
      <c r="X863" s="108"/>
      <c r="Y863" s="108"/>
      <c r="Z863" s="108"/>
      <c r="AA863" s="108"/>
      <c r="AB863" s="108"/>
      <c r="AC863" s="108"/>
      <c r="AD863" s="108"/>
      <c r="AE863" s="108"/>
      <c r="AF863" s="108"/>
      <c r="AG863" s="108"/>
      <c r="AH863" s="108"/>
      <c r="AI863" s="108"/>
      <c r="AJ863" s="108"/>
      <c r="AK863" s="108"/>
      <c r="AL863" s="108"/>
      <c r="AM863" s="108"/>
      <c r="AN863" s="108"/>
      <c r="AO863" s="108"/>
      <c r="AP863" s="108"/>
      <c r="AQ863" s="108"/>
      <c r="AR863" s="108"/>
      <c r="AS863" s="108"/>
      <c r="AT863" s="108"/>
      <c r="AU863" s="108"/>
      <c r="AV863" s="108"/>
      <c r="AW863" s="108"/>
      <c r="AX863" s="108"/>
      <c r="AY863" s="108"/>
      <c r="AZ863" s="108"/>
      <c r="BA863" s="108"/>
      <c r="BB863" s="108"/>
      <c r="BC863" s="108"/>
      <c r="BD863" s="108"/>
      <c r="BE863" s="108"/>
      <c r="BF863" s="108"/>
      <c r="BG863" s="108"/>
      <c r="BH863" s="108"/>
      <c r="BI863" s="108"/>
      <c r="BJ863" s="108"/>
      <c r="BK863" s="108"/>
      <c r="BL863" s="108"/>
      <c r="BM863" s="108"/>
      <c r="BN863" s="108"/>
    </row>
    <row r="864" spans="1:66" ht="15.75" customHeight="1">
      <c r="A864" s="107"/>
      <c r="B864" s="107"/>
      <c r="C864" s="107"/>
      <c r="D864" s="107"/>
      <c r="E864" s="107"/>
      <c r="F864" s="107"/>
      <c r="G864" s="107"/>
      <c r="H864" s="107"/>
      <c r="I864" s="107"/>
      <c r="J864" s="107"/>
      <c r="K864" s="107"/>
      <c r="L864" s="107"/>
      <c r="M864" s="107"/>
      <c r="N864" s="107"/>
      <c r="O864" s="107"/>
      <c r="P864" s="107"/>
      <c r="Q864" s="107"/>
      <c r="R864" s="108"/>
      <c r="S864" s="108"/>
      <c r="T864" s="108"/>
      <c r="U864" s="108"/>
      <c r="V864" s="108"/>
      <c r="W864" s="108"/>
      <c r="X864" s="108"/>
      <c r="Y864" s="108"/>
      <c r="Z864" s="108"/>
      <c r="AA864" s="108"/>
      <c r="AB864" s="108"/>
      <c r="AC864" s="108"/>
      <c r="AD864" s="108"/>
      <c r="AE864" s="108"/>
      <c r="AF864" s="108"/>
      <c r="AG864" s="108"/>
      <c r="AH864" s="108"/>
      <c r="AI864" s="108"/>
      <c r="AJ864" s="108"/>
      <c r="AK864" s="108"/>
      <c r="AL864" s="108"/>
      <c r="AM864" s="108"/>
      <c r="AN864" s="108"/>
      <c r="AO864" s="108"/>
      <c r="AP864" s="108"/>
      <c r="AQ864" s="108"/>
      <c r="AR864" s="108"/>
      <c r="AS864" s="108"/>
      <c r="AT864" s="108"/>
      <c r="AU864" s="108"/>
      <c r="AV864" s="108"/>
      <c r="AW864" s="108"/>
      <c r="AX864" s="108"/>
      <c r="AY864" s="108"/>
      <c r="AZ864" s="108"/>
      <c r="BA864" s="108"/>
      <c r="BB864" s="108"/>
      <c r="BC864" s="108"/>
      <c r="BD864" s="108"/>
      <c r="BE864" s="108"/>
      <c r="BF864" s="108"/>
      <c r="BG864" s="108"/>
      <c r="BH864" s="108"/>
      <c r="BI864" s="108"/>
      <c r="BJ864" s="108"/>
      <c r="BK864" s="108"/>
      <c r="BL864" s="108"/>
      <c r="BM864" s="108"/>
      <c r="BN864" s="108"/>
    </row>
    <row r="865" spans="1:66" ht="15.75" customHeight="1">
      <c r="A865" s="107"/>
      <c r="B865" s="107"/>
      <c r="C865" s="107"/>
      <c r="D865" s="107"/>
      <c r="E865" s="107"/>
      <c r="F865" s="107"/>
      <c r="G865" s="107"/>
      <c r="H865" s="107"/>
      <c r="I865" s="107"/>
      <c r="J865" s="107"/>
      <c r="K865" s="107"/>
      <c r="L865" s="107"/>
      <c r="M865" s="107"/>
      <c r="N865" s="107"/>
      <c r="O865" s="107"/>
      <c r="P865" s="107"/>
      <c r="Q865" s="107"/>
      <c r="R865" s="108"/>
      <c r="S865" s="108"/>
      <c r="T865" s="108"/>
      <c r="U865" s="108"/>
      <c r="V865" s="108"/>
      <c r="W865" s="108"/>
      <c r="X865" s="108"/>
      <c r="Y865" s="108"/>
      <c r="Z865" s="108"/>
      <c r="AA865" s="108"/>
      <c r="AB865" s="108"/>
      <c r="AC865" s="108"/>
      <c r="AD865" s="108"/>
      <c r="AE865" s="108"/>
      <c r="AF865" s="108"/>
      <c r="AG865" s="108"/>
      <c r="AH865" s="108"/>
      <c r="AI865" s="108"/>
      <c r="AJ865" s="108"/>
      <c r="AK865" s="108"/>
      <c r="AL865" s="108"/>
      <c r="AM865" s="108"/>
      <c r="AN865" s="108"/>
      <c r="AO865" s="108"/>
      <c r="AP865" s="108"/>
      <c r="AQ865" s="108"/>
      <c r="AR865" s="108"/>
      <c r="AS865" s="108"/>
      <c r="AT865" s="108"/>
      <c r="AU865" s="108"/>
      <c r="AV865" s="108"/>
      <c r="AW865" s="108"/>
      <c r="AX865" s="108"/>
      <c r="AY865" s="108"/>
      <c r="AZ865" s="108"/>
      <c r="BA865" s="108"/>
      <c r="BB865" s="108"/>
      <c r="BC865" s="108"/>
      <c r="BD865" s="108"/>
      <c r="BE865" s="108"/>
      <c r="BF865" s="108"/>
      <c r="BG865" s="108"/>
      <c r="BH865" s="108"/>
      <c r="BI865" s="108"/>
      <c r="BJ865" s="108"/>
      <c r="BK865" s="108"/>
      <c r="BL865" s="108"/>
      <c r="BM865" s="108"/>
      <c r="BN865" s="108"/>
    </row>
    <row r="866" spans="1:66" ht="15.75" customHeight="1">
      <c r="A866" s="107"/>
      <c r="B866" s="107"/>
      <c r="C866" s="107"/>
      <c r="D866" s="107"/>
      <c r="E866" s="107"/>
      <c r="F866" s="107"/>
      <c r="G866" s="107"/>
      <c r="H866" s="107"/>
      <c r="I866" s="107"/>
      <c r="J866" s="107"/>
      <c r="K866" s="107"/>
      <c r="L866" s="107"/>
      <c r="M866" s="107"/>
      <c r="N866" s="107"/>
      <c r="O866" s="107"/>
      <c r="P866" s="107"/>
      <c r="Q866" s="107"/>
      <c r="R866" s="108"/>
      <c r="S866" s="108"/>
      <c r="T866" s="108"/>
      <c r="U866" s="108"/>
      <c r="V866" s="108"/>
      <c r="W866" s="108"/>
      <c r="X866" s="108"/>
      <c r="Y866" s="108"/>
      <c r="Z866" s="108"/>
      <c r="AA866" s="108"/>
      <c r="AB866" s="108"/>
      <c r="AC866" s="108"/>
      <c r="AD866" s="108"/>
      <c r="AE866" s="108"/>
      <c r="AF866" s="108"/>
      <c r="AG866" s="108"/>
      <c r="AH866" s="108"/>
      <c r="AI866" s="108"/>
      <c r="AJ866" s="108"/>
      <c r="AK866" s="108"/>
      <c r="AL866" s="108"/>
      <c r="AM866" s="108"/>
      <c r="AN866" s="108"/>
      <c r="AO866" s="108"/>
      <c r="AP866" s="108"/>
      <c r="AQ866" s="108"/>
      <c r="AR866" s="108"/>
      <c r="AS866" s="108"/>
      <c r="AT866" s="108"/>
      <c r="AU866" s="108"/>
      <c r="AV866" s="108"/>
      <c r="AW866" s="108"/>
      <c r="AX866" s="108"/>
      <c r="AY866" s="108"/>
      <c r="AZ866" s="108"/>
      <c r="BA866" s="108"/>
      <c r="BB866" s="108"/>
      <c r="BC866" s="108"/>
      <c r="BD866" s="108"/>
      <c r="BE866" s="108"/>
      <c r="BF866" s="108"/>
      <c r="BG866" s="108"/>
      <c r="BH866" s="108"/>
      <c r="BI866" s="108"/>
      <c r="BJ866" s="108"/>
      <c r="BK866" s="108"/>
      <c r="BL866" s="108"/>
      <c r="BM866" s="108"/>
      <c r="BN866" s="108"/>
    </row>
    <row r="867" spans="1:66" ht="15.75" customHeight="1">
      <c r="A867" s="107"/>
      <c r="B867" s="107"/>
      <c r="C867" s="107"/>
      <c r="D867" s="107"/>
      <c r="E867" s="107"/>
      <c r="F867" s="107"/>
      <c r="G867" s="107"/>
      <c r="H867" s="107"/>
      <c r="I867" s="107"/>
      <c r="J867" s="107"/>
      <c r="K867" s="107"/>
      <c r="L867" s="107"/>
      <c r="M867" s="107"/>
      <c r="N867" s="107"/>
      <c r="O867" s="107"/>
      <c r="P867" s="107"/>
      <c r="Q867" s="107"/>
      <c r="R867" s="108"/>
      <c r="S867" s="108"/>
      <c r="T867" s="108"/>
      <c r="U867" s="108"/>
      <c r="V867" s="108"/>
      <c r="W867" s="108"/>
      <c r="X867" s="108"/>
      <c r="Y867" s="108"/>
      <c r="Z867" s="108"/>
      <c r="AA867" s="108"/>
      <c r="AB867" s="108"/>
      <c r="AC867" s="108"/>
      <c r="AD867" s="108"/>
      <c r="AE867" s="108"/>
      <c r="AF867" s="108"/>
      <c r="AG867" s="108"/>
      <c r="AH867" s="108"/>
      <c r="AI867" s="108"/>
      <c r="AJ867" s="108"/>
      <c r="AK867" s="108"/>
      <c r="AL867" s="108"/>
      <c r="AM867" s="108"/>
      <c r="AN867" s="108"/>
      <c r="AO867" s="108"/>
      <c r="AP867" s="108"/>
      <c r="AQ867" s="108"/>
      <c r="AR867" s="108"/>
      <c r="AS867" s="108"/>
      <c r="AT867" s="108"/>
      <c r="AU867" s="108"/>
      <c r="AV867" s="108"/>
      <c r="AW867" s="108"/>
      <c r="AX867" s="108"/>
      <c r="AY867" s="108"/>
      <c r="AZ867" s="108"/>
      <c r="BA867" s="108"/>
      <c r="BB867" s="108"/>
      <c r="BC867" s="108"/>
      <c r="BD867" s="108"/>
      <c r="BE867" s="108"/>
      <c r="BF867" s="108"/>
      <c r="BG867" s="108"/>
      <c r="BH867" s="108"/>
      <c r="BI867" s="108"/>
      <c r="BJ867" s="108"/>
      <c r="BK867" s="108"/>
      <c r="BL867" s="108"/>
      <c r="BM867" s="108"/>
      <c r="BN867" s="108"/>
    </row>
    <row r="868" spans="1:66" ht="15.75" customHeight="1">
      <c r="A868" s="107"/>
      <c r="B868" s="107"/>
      <c r="C868" s="107"/>
      <c r="D868" s="107"/>
      <c r="E868" s="107"/>
      <c r="F868" s="107"/>
      <c r="G868" s="107"/>
      <c r="H868" s="107"/>
      <c r="I868" s="107"/>
      <c r="J868" s="107"/>
      <c r="K868" s="107"/>
      <c r="L868" s="107"/>
      <c r="M868" s="107"/>
      <c r="N868" s="107"/>
      <c r="O868" s="107"/>
      <c r="P868" s="107"/>
      <c r="Q868" s="107"/>
      <c r="R868" s="108"/>
      <c r="S868" s="108"/>
      <c r="T868" s="108"/>
      <c r="U868" s="108"/>
      <c r="V868" s="108"/>
      <c r="W868" s="108"/>
      <c r="X868" s="108"/>
      <c r="Y868" s="108"/>
      <c r="Z868" s="108"/>
      <c r="AA868" s="108"/>
      <c r="AB868" s="108"/>
      <c r="AC868" s="108"/>
      <c r="AD868" s="108"/>
      <c r="AE868" s="108"/>
      <c r="AF868" s="108"/>
      <c r="AG868" s="108"/>
      <c r="AH868" s="108"/>
      <c r="AI868" s="108"/>
      <c r="AJ868" s="108"/>
      <c r="AK868" s="108"/>
      <c r="AL868" s="108"/>
      <c r="AM868" s="108"/>
      <c r="AN868" s="108"/>
      <c r="AO868" s="108"/>
      <c r="AP868" s="108"/>
      <c r="AQ868" s="108"/>
      <c r="AR868" s="108"/>
      <c r="AS868" s="108"/>
      <c r="AT868" s="108"/>
      <c r="AU868" s="108"/>
      <c r="AV868" s="108"/>
      <c r="AW868" s="108"/>
      <c r="AX868" s="108"/>
      <c r="AY868" s="108"/>
      <c r="AZ868" s="108"/>
      <c r="BA868" s="108"/>
      <c r="BB868" s="108"/>
      <c r="BC868" s="108"/>
      <c r="BD868" s="108"/>
      <c r="BE868" s="108"/>
      <c r="BF868" s="108"/>
      <c r="BG868" s="108"/>
      <c r="BH868" s="108"/>
      <c r="BI868" s="108"/>
      <c r="BJ868" s="108"/>
      <c r="BK868" s="108"/>
      <c r="BL868" s="108"/>
      <c r="BM868" s="108"/>
      <c r="BN868" s="108"/>
    </row>
    <row r="869" spans="1:66" ht="15.75" customHeight="1">
      <c r="A869" s="107"/>
      <c r="B869" s="107"/>
      <c r="C869" s="107"/>
      <c r="D869" s="107"/>
      <c r="E869" s="107"/>
      <c r="F869" s="107"/>
      <c r="G869" s="107"/>
      <c r="H869" s="107"/>
      <c r="I869" s="107"/>
      <c r="J869" s="107"/>
      <c r="K869" s="107"/>
      <c r="L869" s="107"/>
      <c r="M869" s="107"/>
      <c r="N869" s="107"/>
      <c r="O869" s="107"/>
      <c r="P869" s="107"/>
      <c r="Q869" s="107"/>
      <c r="R869" s="108"/>
      <c r="S869" s="108"/>
      <c r="T869" s="108"/>
      <c r="U869" s="108"/>
      <c r="V869" s="108"/>
      <c r="W869" s="108"/>
      <c r="X869" s="108"/>
      <c r="Y869" s="108"/>
      <c r="Z869" s="108"/>
      <c r="AA869" s="108"/>
      <c r="AB869" s="108"/>
      <c r="AC869" s="108"/>
      <c r="AD869" s="108"/>
      <c r="AE869" s="108"/>
      <c r="AF869" s="108"/>
      <c r="AG869" s="108"/>
      <c r="AH869" s="108"/>
      <c r="AI869" s="108"/>
      <c r="AJ869" s="108"/>
      <c r="AK869" s="108"/>
      <c r="AL869" s="108"/>
      <c r="AM869" s="108"/>
      <c r="AN869" s="108"/>
      <c r="AO869" s="108"/>
      <c r="AP869" s="108"/>
      <c r="AQ869" s="108"/>
      <c r="AR869" s="108"/>
      <c r="AS869" s="108"/>
      <c r="AT869" s="108"/>
      <c r="AU869" s="108"/>
      <c r="AV869" s="108"/>
      <c r="AW869" s="108"/>
      <c r="AX869" s="108"/>
      <c r="AY869" s="108"/>
      <c r="AZ869" s="108"/>
      <c r="BA869" s="108"/>
      <c r="BB869" s="108"/>
      <c r="BC869" s="108"/>
      <c r="BD869" s="108"/>
      <c r="BE869" s="108"/>
      <c r="BF869" s="108"/>
      <c r="BG869" s="108"/>
      <c r="BH869" s="108"/>
      <c r="BI869" s="108"/>
      <c r="BJ869" s="108"/>
      <c r="BK869" s="108"/>
      <c r="BL869" s="108"/>
      <c r="BM869" s="108"/>
      <c r="BN869" s="108"/>
    </row>
    <row r="870" spans="1:66" ht="15.75" customHeight="1">
      <c r="A870" s="107"/>
      <c r="B870" s="107"/>
      <c r="C870" s="107"/>
      <c r="D870" s="107"/>
      <c r="E870" s="107"/>
      <c r="F870" s="107"/>
      <c r="G870" s="107"/>
      <c r="H870" s="107"/>
      <c r="I870" s="107"/>
      <c r="J870" s="107"/>
      <c r="K870" s="107"/>
      <c r="L870" s="107"/>
      <c r="M870" s="107"/>
      <c r="N870" s="107"/>
      <c r="O870" s="107"/>
      <c r="P870" s="107"/>
      <c r="Q870" s="107"/>
      <c r="R870" s="108"/>
      <c r="S870" s="108"/>
      <c r="T870" s="108"/>
      <c r="U870" s="108"/>
      <c r="V870" s="108"/>
      <c r="W870" s="108"/>
      <c r="X870" s="108"/>
      <c r="Y870" s="108"/>
      <c r="Z870" s="108"/>
      <c r="AA870" s="108"/>
      <c r="AB870" s="108"/>
      <c r="AC870" s="108"/>
      <c r="AD870" s="108"/>
      <c r="AE870" s="108"/>
      <c r="AF870" s="108"/>
      <c r="AG870" s="108"/>
      <c r="AH870" s="108"/>
      <c r="AI870" s="108"/>
      <c r="AJ870" s="108"/>
      <c r="AK870" s="108"/>
      <c r="AL870" s="108"/>
      <c r="AM870" s="108"/>
      <c r="AN870" s="108"/>
      <c r="AO870" s="108"/>
      <c r="AP870" s="108"/>
      <c r="AQ870" s="108"/>
      <c r="AR870" s="108"/>
      <c r="AS870" s="108"/>
      <c r="AT870" s="108"/>
      <c r="AU870" s="108"/>
      <c r="AV870" s="108"/>
      <c r="AW870" s="108"/>
      <c r="AX870" s="108"/>
      <c r="AY870" s="108"/>
      <c r="AZ870" s="108"/>
      <c r="BA870" s="108"/>
      <c r="BB870" s="108"/>
      <c r="BC870" s="108"/>
      <c r="BD870" s="108"/>
      <c r="BE870" s="108"/>
      <c r="BF870" s="108"/>
      <c r="BG870" s="108"/>
      <c r="BH870" s="108"/>
      <c r="BI870" s="108"/>
      <c r="BJ870" s="108"/>
      <c r="BK870" s="108"/>
      <c r="BL870" s="108"/>
      <c r="BM870" s="108"/>
      <c r="BN870" s="108"/>
    </row>
    <row r="871" spans="1:66" ht="15.75" customHeight="1">
      <c r="A871" s="107"/>
      <c r="B871" s="107"/>
      <c r="C871" s="107"/>
      <c r="D871" s="107"/>
      <c r="E871" s="107"/>
      <c r="F871" s="107"/>
      <c r="G871" s="107"/>
      <c r="H871" s="107"/>
      <c r="I871" s="107"/>
      <c r="J871" s="107"/>
      <c r="K871" s="107"/>
      <c r="L871" s="107"/>
      <c r="M871" s="107"/>
      <c r="N871" s="107"/>
      <c r="O871" s="107"/>
      <c r="P871" s="107"/>
      <c r="Q871" s="107"/>
      <c r="R871" s="108"/>
      <c r="S871" s="108"/>
      <c r="T871" s="108"/>
      <c r="U871" s="108"/>
      <c r="V871" s="108"/>
      <c r="W871" s="108"/>
      <c r="X871" s="108"/>
      <c r="Y871" s="108"/>
      <c r="Z871" s="108"/>
      <c r="AA871" s="108"/>
      <c r="AB871" s="108"/>
      <c r="AC871" s="108"/>
      <c r="AD871" s="108"/>
      <c r="AE871" s="108"/>
      <c r="AF871" s="108"/>
      <c r="AG871" s="108"/>
      <c r="AH871" s="108"/>
      <c r="AI871" s="108"/>
      <c r="AJ871" s="108"/>
      <c r="AK871" s="108"/>
      <c r="AL871" s="108"/>
      <c r="AM871" s="108"/>
      <c r="AN871" s="108"/>
      <c r="AO871" s="108"/>
      <c r="AP871" s="108"/>
      <c r="AQ871" s="108"/>
      <c r="AR871" s="108"/>
      <c r="AS871" s="108"/>
      <c r="AT871" s="108"/>
      <c r="AU871" s="108"/>
      <c r="AV871" s="108"/>
      <c r="AW871" s="108"/>
      <c r="AX871" s="108"/>
      <c r="AY871" s="108"/>
      <c r="AZ871" s="108"/>
      <c r="BA871" s="108"/>
      <c r="BB871" s="108"/>
      <c r="BC871" s="108"/>
      <c r="BD871" s="108"/>
      <c r="BE871" s="108"/>
      <c r="BF871" s="108"/>
      <c r="BG871" s="108"/>
      <c r="BH871" s="108"/>
      <c r="BI871" s="108"/>
      <c r="BJ871" s="108"/>
      <c r="BK871" s="108"/>
      <c r="BL871" s="108"/>
      <c r="BM871" s="108"/>
      <c r="BN871" s="108"/>
    </row>
    <row r="872" spans="1:66" ht="15.75" customHeight="1">
      <c r="A872" s="107"/>
      <c r="B872" s="107"/>
      <c r="C872" s="107"/>
      <c r="D872" s="107"/>
      <c r="E872" s="107"/>
      <c r="F872" s="107"/>
      <c r="G872" s="107"/>
      <c r="H872" s="107"/>
      <c r="I872" s="107"/>
      <c r="J872" s="107"/>
      <c r="K872" s="107"/>
      <c r="L872" s="107"/>
      <c r="M872" s="107"/>
      <c r="N872" s="107"/>
      <c r="O872" s="107"/>
      <c r="P872" s="107"/>
      <c r="Q872" s="107"/>
      <c r="R872" s="108"/>
      <c r="S872" s="108"/>
      <c r="T872" s="108"/>
      <c r="U872" s="108"/>
      <c r="V872" s="108"/>
      <c r="W872" s="108"/>
      <c r="X872" s="108"/>
      <c r="Y872" s="108"/>
      <c r="Z872" s="108"/>
      <c r="AA872" s="108"/>
      <c r="AB872" s="108"/>
      <c r="AC872" s="108"/>
      <c r="AD872" s="108"/>
      <c r="AE872" s="108"/>
      <c r="AF872" s="108"/>
      <c r="AG872" s="108"/>
      <c r="AH872" s="108"/>
      <c r="AI872" s="108"/>
      <c r="AJ872" s="108"/>
      <c r="AK872" s="108"/>
      <c r="AL872" s="108"/>
      <c r="AM872" s="108"/>
      <c r="AN872" s="108"/>
      <c r="AO872" s="108"/>
      <c r="AP872" s="108"/>
      <c r="AQ872" s="108"/>
      <c r="AR872" s="108"/>
      <c r="AS872" s="108"/>
      <c r="AT872" s="108"/>
      <c r="AU872" s="108"/>
      <c r="AV872" s="108"/>
      <c r="AW872" s="108"/>
      <c r="AX872" s="108"/>
      <c r="AY872" s="108"/>
      <c r="AZ872" s="108"/>
      <c r="BA872" s="108"/>
      <c r="BB872" s="108"/>
      <c r="BC872" s="108"/>
      <c r="BD872" s="108"/>
      <c r="BE872" s="108"/>
      <c r="BF872" s="108"/>
      <c r="BG872" s="108"/>
      <c r="BH872" s="108"/>
      <c r="BI872" s="108"/>
      <c r="BJ872" s="108"/>
      <c r="BK872" s="108"/>
      <c r="BL872" s="108"/>
      <c r="BM872" s="108"/>
      <c r="BN872" s="108"/>
    </row>
    <row r="873" spans="1:66" ht="15.75" customHeight="1">
      <c r="A873" s="107"/>
      <c r="B873" s="107"/>
      <c r="C873" s="107"/>
      <c r="D873" s="107"/>
      <c r="E873" s="107"/>
      <c r="F873" s="107"/>
      <c r="G873" s="107"/>
      <c r="H873" s="107"/>
      <c r="I873" s="107"/>
      <c r="J873" s="107"/>
      <c r="K873" s="107"/>
      <c r="L873" s="107"/>
      <c r="M873" s="107"/>
      <c r="N873" s="107"/>
      <c r="O873" s="107"/>
      <c r="P873" s="107"/>
      <c r="Q873" s="107"/>
      <c r="R873" s="108"/>
      <c r="S873" s="108"/>
      <c r="T873" s="108"/>
      <c r="U873" s="108"/>
      <c r="V873" s="108"/>
      <c r="W873" s="108"/>
      <c r="X873" s="108"/>
      <c r="Y873" s="108"/>
      <c r="Z873" s="108"/>
      <c r="AA873" s="108"/>
      <c r="AB873" s="108"/>
      <c r="AC873" s="108"/>
      <c r="AD873" s="108"/>
      <c r="AE873" s="108"/>
      <c r="AF873" s="108"/>
      <c r="AG873" s="108"/>
      <c r="AH873" s="108"/>
      <c r="AI873" s="108"/>
      <c r="AJ873" s="108"/>
      <c r="AK873" s="108"/>
      <c r="AL873" s="108"/>
      <c r="AM873" s="108"/>
      <c r="AN873" s="108"/>
      <c r="AO873" s="108"/>
      <c r="AP873" s="108"/>
      <c r="AQ873" s="108"/>
      <c r="AR873" s="108"/>
      <c r="AS873" s="108"/>
      <c r="AT873" s="108"/>
      <c r="AU873" s="108"/>
      <c r="AV873" s="108"/>
      <c r="AW873" s="108"/>
      <c r="AX873" s="108"/>
      <c r="AY873" s="108"/>
      <c r="AZ873" s="108"/>
      <c r="BA873" s="108"/>
      <c r="BB873" s="108"/>
      <c r="BC873" s="108"/>
      <c r="BD873" s="108"/>
      <c r="BE873" s="108"/>
      <c r="BF873" s="108"/>
      <c r="BG873" s="108"/>
      <c r="BH873" s="108"/>
      <c r="BI873" s="108"/>
      <c r="BJ873" s="108"/>
      <c r="BK873" s="108"/>
      <c r="BL873" s="108"/>
      <c r="BM873" s="108"/>
      <c r="BN873" s="108"/>
    </row>
    <row r="874" spans="1:66" ht="15.75" customHeight="1">
      <c r="A874" s="107"/>
      <c r="B874" s="107"/>
      <c r="C874" s="107"/>
      <c r="D874" s="107"/>
      <c r="E874" s="107"/>
      <c r="F874" s="107"/>
      <c r="G874" s="107"/>
      <c r="H874" s="107"/>
      <c r="I874" s="107"/>
      <c r="J874" s="107"/>
      <c r="K874" s="107"/>
      <c r="L874" s="107"/>
      <c r="M874" s="107"/>
      <c r="N874" s="107"/>
      <c r="O874" s="107"/>
      <c r="P874" s="107"/>
      <c r="Q874" s="107"/>
      <c r="R874" s="108"/>
      <c r="S874" s="108"/>
      <c r="T874" s="108"/>
      <c r="U874" s="108"/>
      <c r="V874" s="108"/>
      <c r="W874" s="108"/>
      <c r="X874" s="108"/>
      <c r="Y874" s="108"/>
      <c r="Z874" s="108"/>
      <c r="AA874" s="108"/>
      <c r="AB874" s="108"/>
      <c r="AC874" s="108"/>
      <c r="AD874" s="108"/>
      <c r="AE874" s="108"/>
      <c r="AF874" s="108"/>
      <c r="AG874" s="108"/>
      <c r="AH874" s="108"/>
      <c r="AI874" s="108"/>
      <c r="AJ874" s="108"/>
      <c r="AK874" s="108"/>
      <c r="AL874" s="108"/>
      <c r="AM874" s="108"/>
      <c r="AN874" s="108"/>
      <c r="AO874" s="108"/>
      <c r="AP874" s="108"/>
      <c r="AQ874" s="108"/>
      <c r="AR874" s="108"/>
      <c r="AS874" s="108"/>
      <c r="AT874" s="108"/>
      <c r="AU874" s="108"/>
      <c r="AV874" s="108"/>
      <c r="AW874" s="108"/>
      <c r="AX874" s="108"/>
      <c r="AY874" s="108"/>
      <c r="AZ874" s="108"/>
      <c r="BA874" s="108"/>
      <c r="BB874" s="108"/>
      <c r="BC874" s="108"/>
      <c r="BD874" s="108"/>
      <c r="BE874" s="108"/>
      <c r="BF874" s="108"/>
      <c r="BG874" s="108"/>
      <c r="BH874" s="108"/>
      <c r="BI874" s="108"/>
      <c r="BJ874" s="108"/>
      <c r="BK874" s="108"/>
      <c r="BL874" s="108"/>
      <c r="BM874" s="108"/>
      <c r="BN874" s="108"/>
    </row>
    <row r="875" spans="1:66" ht="15.75" customHeight="1">
      <c r="A875" s="107"/>
      <c r="B875" s="107"/>
      <c r="C875" s="107"/>
      <c r="D875" s="107"/>
      <c r="E875" s="107"/>
      <c r="F875" s="107"/>
      <c r="G875" s="107"/>
      <c r="H875" s="107"/>
      <c r="I875" s="107"/>
      <c r="J875" s="107"/>
      <c r="K875" s="107"/>
      <c r="L875" s="107"/>
      <c r="M875" s="107"/>
      <c r="N875" s="107"/>
      <c r="O875" s="107"/>
      <c r="P875" s="107"/>
      <c r="Q875" s="107"/>
      <c r="R875" s="108"/>
      <c r="S875" s="108"/>
      <c r="T875" s="108"/>
      <c r="U875" s="108"/>
      <c r="V875" s="108"/>
      <c r="W875" s="108"/>
      <c r="X875" s="108"/>
      <c r="Y875" s="108"/>
      <c r="Z875" s="108"/>
      <c r="AA875" s="108"/>
      <c r="AB875" s="108"/>
      <c r="AC875" s="108"/>
      <c r="AD875" s="108"/>
      <c r="AE875" s="108"/>
      <c r="AF875" s="108"/>
      <c r="AG875" s="108"/>
      <c r="AH875" s="108"/>
      <c r="AI875" s="108"/>
      <c r="AJ875" s="108"/>
      <c r="AK875" s="108"/>
      <c r="AL875" s="108"/>
      <c r="AM875" s="108"/>
      <c r="AN875" s="108"/>
      <c r="AO875" s="108"/>
      <c r="AP875" s="108"/>
      <c r="AQ875" s="108"/>
      <c r="AR875" s="108"/>
      <c r="AS875" s="108"/>
      <c r="AT875" s="108"/>
      <c r="AU875" s="108"/>
      <c r="AV875" s="108"/>
      <c r="AW875" s="108"/>
      <c r="AX875" s="108"/>
      <c r="AY875" s="108"/>
      <c r="AZ875" s="108"/>
      <c r="BA875" s="108"/>
      <c r="BB875" s="108"/>
      <c r="BC875" s="108"/>
      <c r="BD875" s="108"/>
      <c r="BE875" s="108"/>
      <c r="BF875" s="108"/>
      <c r="BG875" s="108"/>
      <c r="BH875" s="108"/>
      <c r="BI875" s="108"/>
      <c r="BJ875" s="108"/>
      <c r="BK875" s="108"/>
      <c r="BL875" s="108"/>
      <c r="BM875" s="108"/>
      <c r="BN875" s="108"/>
    </row>
    <row r="876" spans="1:66" ht="15.75" customHeight="1">
      <c r="A876" s="107"/>
      <c r="B876" s="107"/>
      <c r="C876" s="107"/>
      <c r="D876" s="107"/>
      <c r="E876" s="107"/>
      <c r="F876" s="107"/>
      <c r="G876" s="107"/>
      <c r="H876" s="107"/>
      <c r="I876" s="107"/>
      <c r="J876" s="107"/>
      <c r="K876" s="107"/>
      <c r="L876" s="107"/>
      <c r="M876" s="107"/>
      <c r="N876" s="107"/>
      <c r="O876" s="107"/>
      <c r="P876" s="107"/>
      <c r="Q876" s="107"/>
      <c r="R876" s="108"/>
      <c r="S876" s="108"/>
      <c r="T876" s="108"/>
      <c r="U876" s="108"/>
      <c r="V876" s="108"/>
      <c r="W876" s="108"/>
      <c r="X876" s="108"/>
      <c r="Y876" s="108"/>
      <c r="Z876" s="108"/>
      <c r="AA876" s="108"/>
      <c r="AB876" s="108"/>
      <c r="AC876" s="108"/>
      <c r="AD876" s="108"/>
      <c r="AE876" s="108"/>
      <c r="AF876" s="108"/>
      <c r="AG876" s="108"/>
      <c r="AH876" s="108"/>
      <c r="AI876" s="108"/>
      <c r="AJ876" s="108"/>
      <c r="AK876" s="108"/>
      <c r="AL876" s="108"/>
      <c r="AM876" s="108"/>
      <c r="AN876" s="108"/>
      <c r="AO876" s="108"/>
      <c r="AP876" s="108"/>
      <c r="AQ876" s="108"/>
      <c r="AR876" s="108"/>
      <c r="AS876" s="108"/>
      <c r="AT876" s="108"/>
      <c r="AU876" s="108"/>
      <c r="AV876" s="108"/>
      <c r="AW876" s="108"/>
      <c r="AX876" s="108"/>
      <c r="AY876" s="108"/>
      <c r="AZ876" s="108"/>
      <c r="BA876" s="108"/>
      <c r="BB876" s="108"/>
      <c r="BC876" s="108"/>
      <c r="BD876" s="108"/>
      <c r="BE876" s="108"/>
      <c r="BF876" s="108"/>
      <c r="BG876" s="108"/>
      <c r="BH876" s="108"/>
      <c r="BI876" s="108"/>
      <c r="BJ876" s="108"/>
      <c r="BK876" s="108"/>
      <c r="BL876" s="108"/>
      <c r="BM876" s="108"/>
      <c r="BN876" s="108"/>
    </row>
    <row r="877" spans="1:66" ht="15.75" customHeight="1">
      <c r="A877" s="107"/>
      <c r="B877" s="107"/>
      <c r="C877" s="107"/>
      <c r="D877" s="107"/>
      <c r="E877" s="107"/>
      <c r="F877" s="107"/>
      <c r="G877" s="107"/>
      <c r="H877" s="107"/>
      <c r="I877" s="107"/>
      <c r="J877" s="107"/>
      <c r="K877" s="107"/>
      <c r="L877" s="107"/>
      <c r="M877" s="107"/>
      <c r="N877" s="107"/>
      <c r="O877" s="107"/>
      <c r="P877" s="107"/>
      <c r="Q877" s="107"/>
      <c r="R877" s="108"/>
      <c r="S877" s="108"/>
      <c r="T877" s="108"/>
      <c r="U877" s="108"/>
      <c r="V877" s="108"/>
      <c r="W877" s="108"/>
      <c r="X877" s="108"/>
      <c r="Y877" s="108"/>
      <c r="Z877" s="108"/>
      <c r="AA877" s="108"/>
      <c r="AB877" s="108"/>
      <c r="AC877" s="108"/>
      <c r="AD877" s="108"/>
      <c r="AE877" s="108"/>
      <c r="AF877" s="108"/>
      <c r="AG877" s="108"/>
      <c r="AH877" s="108"/>
      <c r="AI877" s="108"/>
      <c r="AJ877" s="108"/>
      <c r="AK877" s="108"/>
      <c r="AL877" s="108"/>
      <c r="AM877" s="108"/>
      <c r="AN877" s="108"/>
      <c r="AO877" s="108"/>
      <c r="AP877" s="108"/>
      <c r="AQ877" s="108"/>
      <c r="AR877" s="108"/>
      <c r="AS877" s="108"/>
      <c r="AT877" s="108"/>
      <c r="AU877" s="108"/>
      <c r="AV877" s="108"/>
      <c r="AW877" s="108"/>
      <c r="AX877" s="108"/>
      <c r="AY877" s="108"/>
      <c r="AZ877" s="108"/>
      <c r="BA877" s="108"/>
      <c r="BB877" s="108"/>
      <c r="BC877" s="108"/>
      <c r="BD877" s="108"/>
      <c r="BE877" s="108"/>
      <c r="BF877" s="108"/>
      <c r="BG877" s="108"/>
      <c r="BH877" s="108"/>
      <c r="BI877" s="108"/>
      <c r="BJ877" s="108"/>
      <c r="BK877" s="108"/>
      <c r="BL877" s="108"/>
      <c r="BM877" s="108"/>
      <c r="BN877" s="108"/>
    </row>
    <row r="878" spans="1:66" ht="15.75" customHeight="1">
      <c r="A878" s="107"/>
      <c r="B878" s="107"/>
      <c r="C878" s="107"/>
      <c r="D878" s="107"/>
      <c r="E878" s="107"/>
      <c r="F878" s="107"/>
      <c r="G878" s="107"/>
      <c r="H878" s="107"/>
      <c r="I878" s="107"/>
      <c r="J878" s="107"/>
      <c r="K878" s="107"/>
      <c r="L878" s="107"/>
      <c r="M878" s="107"/>
      <c r="N878" s="107"/>
      <c r="O878" s="107"/>
      <c r="P878" s="107"/>
      <c r="Q878" s="107"/>
      <c r="R878" s="108"/>
      <c r="S878" s="108"/>
      <c r="T878" s="108"/>
      <c r="U878" s="108"/>
      <c r="V878" s="108"/>
      <c r="W878" s="108"/>
      <c r="X878" s="108"/>
      <c r="Y878" s="108"/>
      <c r="Z878" s="108"/>
      <c r="AA878" s="108"/>
      <c r="AB878" s="108"/>
      <c r="AC878" s="108"/>
      <c r="AD878" s="108"/>
      <c r="AE878" s="108"/>
      <c r="AF878" s="108"/>
      <c r="AG878" s="108"/>
      <c r="AH878" s="108"/>
      <c r="AI878" s="108"/>
      <c r="AJ878" s="108"/>
      <c r="AK878" s="108"/>
      <c r="AL878" s="108"/>
      <c r="AM878" s="108"/>
      <c r="AN878" s="108"/>
      <c r="AO878" s="108"/>
      <c r="AP878" s="108"/>
      <c r="AQ878" s="108"/>
      <c r="AR878" s="108"/>
      <c r="AS878" s="108"/>
      <c r="AT878" s="108"/>
      <c r="AU878" s="108"/>
      <c r="AV878" s="108"/>
      <c r="AW878" s="108"/>
      <c r="AX878" s="108"/>
      <c r="AY878" s="108"/>
      <c r="AZ878" s="108"/>
      <c r="BA878" s="108"/>
      <c r="BB878" s="108"/>
      <c r="BC878" s="108"/>
      <c r="BD878" s="108"/>
      <c r="BE878" s="108"/>
      <c r="BF878" s="108"/>
      <c r="BG878" s="108"/>
      <c r="BH878" s="108"/>
      <c r="BI878" s="108"/>
      <c r="BJ878" s="108"/>
      <c r="BK878" s="108"/>
      <c r="BL878" s="108"/>
      <c r="BM878" s="108"/>
      <c r="BN878" s="108"/>
    </row>
    <row r="879" spans="1:66" ht="15.75" customHeight="1">
      <c r="A879" s="107"/>
      <c r="B879" s="107"/>
      <c r="C879" s="107"/>
      <c r="D879" s="107"/>
      <c r="E879" s="107"/>
      <c r="F879" s="107"/>
      <c r="G879" s="107"/>
      <c r="H879" s="107"/>
      <c r="I879" s="107"/>
      <c r="J879" s="107"/>
      <c r="K879" s="107"/>
      <c r="L879" s="107"/>
      <c r="M879" s="107"/>
      <c r="N879" s="107"/>
      <c r="O879" s="107"/>
      <c r="P879" s="107"/>
      <c r="Q879" s="107"/>
      <c r="R879" s="108"/>
      <c r="S879" s="108"/>
      <c r="T879" s="108"/>
      <c r="U879" s="108"/>
      <c r="V879" s="108"/>
      <c r="W879" s="108"/>
      <c r="X879" s="108"/>
      <c r="Y879" s="108"/>
      <c r="Z879" s="108"/>
      <c r="AA879" s="108"/>
      <c r="AB879" s="108"/>
      <c r="AC879" s="108"/>
      <c r="AD879" s="108"/>
      <c r="AE879" s="108"/>
      <c r="AF879" s="108"/>
      <c r="AG879" s="108"/>
      <c r="AH879" s="108"/>
      <c r="AI879" s="108"/>
      <c r="AJ879" s="108"/>
      <c r="AK879" s="108"/>
      <c r="AL879" s="108"/>
      <c r="AM879" s="108"/>
      <c r="AN879" s="108"/>
      <c r="AO879" s="108"/>
      <c r="AP879" s="108"/>
      <c r="AQ879" s="108"/>
      <c r="AR879" s="108"/>
      <c r="AS879" s="108"/>
      <c r="AT879" s="108"/>
      <c r="AU879" s="108"/>
      <c r="AV879" s="108"/>
      <c r="AW879" s="108"/>
      <c r="AX879" s="108"/>
      <c r="AY879" s="108"/>
      <c r="AZ879" s="108"/>
      <c r="BA879" s="108"/>
      <c r="BB879" s="108"/>
      <c r="BC879" s="108"/>
      <c r="BD879" s="108"/>
      <c r="BE879" s="108"/>
      <c r="BF879" s="108"/>
      <c r="BG879" s="108"/>
      <c r="BH879" s="108"/>
      <c r="BI879" s="108"/>
      <c r="BJ879" s="108"/>
      <c r="BK879" s="108"/>
      <c r="BL879" s="108"/>
      <c r="BM879" s="108"/>
      <c r="BN879" s="108"/>
    </row>
    <row r="880" spans="1:66" ht="15.75" customHeight="1">
      <c r="A880" s="107"/>
      <c r="B880" s="107"/>
      <c r="C880" s="107"/>
      <c r="D880" s="107"/>
      <c r="E880" s="107"/>
      <c r="F880" s="107"/>
      <c r="G880" s="107"/>
      <c r="H880" s="107"/>
      <c r="I880" s="107"/>
      <c r="J880" s="107"/>
      <c r="K880" s="107"/>
      <c r="L880" s="107"/>
      <c r="M880" s="107"/>
      <c r="N880" s="107"/>
      <c r="O880" s="107"/>
      <c r="P880" s="107"/>
      <c r="Q880" s="107"/>
      <c r="R880" s="108"/>
      <c r="S880" s="108"/>
      <c r="T880" s="108"/>
      <c r="U880" s="108"/>
      <c r="V880" s="108"/>
      <c r="W880" s="108"/>
      <c r="X880" s="108"/>
      <c r="Y880" s="108"/>
      <c r="Z880" s="108"/>
      <c r="AA880" s="108"/>
      <c r="AB880" s="108"/>
      <c r="AC880" s="108"/>
      <c r="AD880" s="108"/>
      <c r="AE880" s="108"/>
      <c r="AF880" s="108"/>
      <c r="AG880" s="108"/>
      <c r="AH880" s="108"/>
      <c r="AI880" s="108"/>
      <c r="AJ880" s="108"/>
      <c r="AK880" s="108"/>
      <c r="AL880" s="108"/>
      <c r="AM880" s="108"/>
      <c r="AN880" s="108"/>
      <c r="AO880" s="108"/>
      <c r="AP880" s="108"/>
      <c r="AQ880" s="108"/>
      <c r="AR880" s="108"/>
      <c r="AS880" s="108"/>
      <c r="AT880" s="108"/>
      <c r="AU880" s="108"/>
      <c r="AV880" s="108"/>
      <c r="AW880" s="108"/>
      <c r="AX880" s="108"/>
      <c r="AY880" s="108"/>
      <c r="AZ880" s="108"/>
      <c r="BA880" s="108"/>
      <c r="BB880" s="108"/>
      <c r="BC880" s="108"/>
      <c r="BD880" s="108"/>
      <c r="BE880" s="108"/>
      <c r="BF880" s="108"/>
      <c r="BG880" s="108"/>
      <c r="BH880" s="108"/>
      <c r="BI880" s="108"/>
      <c r="BJ880" s="108"/>
      <c r="BK880" s="108"/>
      <c r="BL880" s="108"/>
      <c r="BM880" s="108"/>
      <c r="BN880" s="108"/>
    </row>
    <row r="881" spans="1:66" ht="15.75" customHeight="1">
      <c r="A881" s="107"/>
      <c r="B881" s="107"/>
      <c r="C881" s="107"/>
      <c r="D881" s="107"/>
      <c r="E881" s="107"/>
      <c r="F881" s="107"/>
      <c r="G881" s="107"/>
      <c r="H881" s="107"/>
      <c r="I881" s="107"/>
      <c r="J881" s="107"/>
      <c r="K881" s="107"/>
      <c r="L881" s="107"/>
      <c r="M881" s="107"/>
      <c r="N881" s="107"/>
      <c r="O881" s="107"/>
      <c r="P881" s="107"/>
      <c r="Q881" s="107"/>
      <c r="R881" s="108"/>
      <c r="S881" s="108"/>
      <c r="T881" s="108"/>
      <c r="U881" s="108"/>
      <c r="V881" s="108"/>
      <c r="W881" s="108"/>
      <c r="X881" s="108"/>
      <c r="Y881" s="108"/>
      <c r="Z881" s="108"/>
      <c r="AA881" s="108"/>
      <c r="AB881" s="108"/>
      <c r="AC881" s="108"/>
      <c r="AD881" s="108"/>
      <c r="AE881" s="108"/>
      <c r="AF881" s="108"/>
      <c r="AG881" s="108"/>
      <c r="AH881" s="108"/>
      <c r="AI881" s="108"/>
      <c r="AJ881" s="108"/>
      <c r="AK881" s="108"/>
      <c r="AL881" s="108"/>
      <c r="AM881" s="108"/>
      <c r="AN881" s="108"/>
      <c r="AO881" s="108"/>
      <c r="AP881" s="108"/>
      <c r="AQ881" s="108"/>
      <c r="AR881" s="108"/>
      <c r="AS881" s="108"/>
      <c r="AT881" s="108"/>
      <c r="AU881" s="108"/>
      <c r="AV881" s="108"/>
      <c r="AW881" s="108"/>
      <c r="AX881" s="108"/>
      <c r="AY881" s="108"/>
      <c r="AZ881" s="108"/>
      <c r="BA881" s="108"/>
      <c r="BB881" s="108"/>
      <c r="BC881" s="108"/>
      <c r="BD881" s="108"/>
      <c r="BE881" s="108"/>
      <c r="BF881" s="108"/>
      <c r="BG881" s="108"/>
      <c r="BH881" s="108"/>
      <c r="BI881" s="108"/>
      <c r="BJ881" s="108"/>
      <c r="BK881" s="108"/>
      <c r="BL881" s="108"/>
      <c r="BM881" s="108"/>
      <c r="BN881" s="108"/>
    </row>
    <row r="882" spans="1:66" ht="15.75" customHeight="1">
      <c r="A882" s="107"/>
      <c r="B882" s="107"/>
      <c r="C882" s="107"/>
      <c r="D882" s="107"/>
      <c r="E882" s="107"/>
      <c r="F882" s="107"/>
      <c r="G882" s="107"/>
      <c r="H882" s="107"/>
      <c r="I882" s="107"/>
      <c r="J882" s="107"/>
      <c r="K882" s="107"/>
      <c r="L882" s="107"/>
      <c r="M882" s="107"/>
      <c r="N882" s="107"/>
      <c r="O882" s="107"/>
      <c r="P882" s="107"/>
      <c r="Q882" s="107"/>
      <c r="R882" s="108"/>
      <c r="S882" s="108"/>
      <c r="T882" s="108"/>
      <c r="U882" s="108"/>
      <c r="V882" s="108"/>
      <c r="W882" s="108"/>
      <c r="X882" s="108"/>
      <c r="Y882" s="108"/>
      <c r="Z882" s="108"/>
      <c r="AA882" s="108"/>
      <c r="AB882" s="108"/>
      <c r="AC882" s="108"/>
      <c r="AD882" s="108"/>
      <c r="AE882" s="108"/>
      <c r="AF882" s="108"/>
      <c r="AG882" s="108"/>
      <c r="AH882" s="108"/>
      <c r="AI882" s="108"/>
      <c r="AJ882" s="108"/>
      <c r="AK882" s="108"/>
      <c r="AL882" s="108"/>
      <c r="AM882" s="108"/>
      <c r="AN882" s="108"/>
      <c r="AO882" s="108"/>
      <c r="AP882" s="108"/>
      <c r="AQ882" s="108"/>
      <c r="AR882" s="108"/>
      <c r="AS882" s="108"/>
      <c r="AT882" s="108"/>
      <c r="AU882" s="108"/>
      <c r="AV882" s="108"/>
      <c r="AW882" s="108"/>
      <c r="AX882" s="108"/>
      <c r="AY882" s="108"/>
      <c r="AZ882" s="108"/>
      <c r="BA882" s="108"/>
      <c r="BB882" s="108"/>
      <c r="BC882" s="108"/>
      <c r="BD882" s="108"/>
      <c r="BE882" s="108"/>
      <c r="BF882" s="108"/>
      <c r="BG882" s="108"/>
      <c r="BH882" s="108"/>
      <c r="BI882" s="108"/>
      <c r="BJ882" s="108"/>
      <c r="BK882" s="108"/>
      <c r="BL882" s="108"/>
      <c r="BM882" s="108"/>
      <c r="BN882" s="108"/>
    </row>
    <row r="883" spans="1:66" ht="15.75" customHeight="1">
      <c r="A883" s="107"/>
      <c r="B883" s="107"/>
      <c r="C883" s="107"/>
      <c r="D883" s="107"/>
      <c r="E883" s="107"/>
      <c r="F883" s="107"/>
      <c r="G883" s="107"/>
      <c r="H883" s="107"/>
      <c r="I883" s="107"/>
      <c r="J883" s="107"/>
      <c r="K883" s="107"/>
      <c r="L883" s="107"/>
      <c r="M883" s="107"/>
      <c r="N883" s="107"/>
      <c r="O883" s="107"/>
      <c r="P883" s="107"/>
      <c r="Q883" s="107"/>
      <c r="R883" s="108"/>
      <c r="S883" s="108"/>
      <c r="T883" s="108"/>
      <c r="U883" s="108"/>
      <c r="V883" s="108"/>
      <c r="W883" s="108"/>
      <c r="X883" s="108"/>
      <c r="Y883" s="108"/>
      <c r="Z883" s="108"/>
      <c r="AA883" s="108"/>
      <c r="AB883" s="108"/>
      <c r="AC883" s="108"/>
      <c r="AD883" s="108"/>
      <c r="AE883" s="108"/>
      <c r="AF883" s="108"/>
      <c r="AG883" s="108"/>
      <c r="AH883" s="108"/>
      <c r="AI883" s="108"/>
      <c r="AJ883" s="108"/>
      <c r="AK883" s="108"/>
      <c r="AL883" s="108"/>
      <c r="AM883" s="108"/>
      <c r="AN883" s="108"/>
      <c r="AO883" s="108"/>
      <c r="AP883" s="108"/>
      <c r="AQ883" s="108"/>
      <c r="AR883" s="108"/>
      <c r="AS883" s="108"/>
      <c r="AT883" s="108"/>
      <c r="AU883" s="108"/>
      <c r="AV883" s="108"/>
      <c r="AW883" s="108"/>
      <c r="AX883" s="108"/>
      <c r="AY883" s="108"/>
      <c r="AZ883" s="108"/>
      <c r="BA883" s="108"/>
      <c r="BB883" s="108"/>
      <c r="BC883" s="108"/>
      <c r="BD883" s="108"/>
      <c r="BE883" s="108"/>
      <c r="BF883" s="108"/>
      <c r="BG883" s="108"/>
      <c r="BH883" s="108"/>
      <c r="BI883" s="108"/>
      <c r="BJ883" s="108"/>
      <c r="BK883" s="108"/>
      <c r="BL883" s="108"/>
      <c r="BM883" s="108"/>
      <c r="BN883" s="108"/>
    </row>
    <row r="884" spans="1:66" ht="15.75" customHeight="1">
      <c r="A884" s="107"/>
      <c r="B884" s="107"/>
      <c r="C884" s="107"/>
      <c r="D884" s="107"/>
      <c r="E884" s="107"/>
      <c r="F884" s="107"/>
      <c r="G884" s="107"/>
      <c r="H884" s="107"/>
      <c r="I884" s="107"/>
      <c r="J884" s="107"/>
      <c r="K884" s="107"/>
      <c r="L884" s="107"/>
      <c r="M884" s="107"/>
      <c r="N884" s="107"/>
      <c r="O884" s="107"/>
      <c r="P884" s="107"/>
      <c r="Q884" s="107"/>
      <c r="R884" s="108"/>
      <c r="S884" s="108"/>
      <c r="T884" s="108"/>
      <c r="U884" s="108"/>
      <c r="V884" s="108"/>
      <c r="W884" s="108"/>
      <c r="X884" s="108"/>
      <c r="Y884" s="108"/>
      <c r="Z884" s="108"/>
      <c r="AA884" s="108"/>
      <c r="AB884" s="108"/>
      <c r="AC884" s="108"/>
      <c r="AD884" s="108"/>
      <c r="AE884" s="108"/>
      <c r="AF884" s="108"/>
      <c r="AG884" s="108"/>
      <c r="AH884" s="108"/>
      <c r="AI884" s="108"/>
      <c r="AJ884" s="108"/>
      <c r="AK884" s="108"/>
      <c r="AL884" s="108"/>
      <c r="AM884" s="108"/>
      <c r="AN884" s="108"/>
      <c r="AO884" s="108"/>
      <c r="AP884" s="108"/>
      <c r="AQ884" s="108"/>
      <c r="AR884" s="108"/>
      <c r="AS884" s="108"/>
      <c r="AT884" s="108"/>
      <c r="AU884" s="108"/>
      <c r="AV884" s="108"/>
      <c r="AW884" s="108"/>
      <c r="AX884" s="108"/>
      <c r="AY884" s="108"/>
      <c r="AZ884" s="108"/>
      <c r="BA884" s="108"/>
      <c r="BB884" s="108"/>
      <c r="BC884" s="108"/>
      <c r="BD884" s="108"/>
      <c r="BE884" s="108"/>
      <c r="BF884" s="108"/>
      <c r="BG884" s="108"/>
      <c r="BH884" s="108"/>
      <c r="BI884" s="108"/>
      <c r="BJ884" s="108"/>
      <c r="BK884" s="108"/>
      <c r="BL884" s="108"/>
      <c r="BM884" s="108"/>
      <c r="BN884" s="108"/>
    </row>
    <row r="885" spans="1:66" ht="15.75" customHeight="1">
      <c r="A885" s="107"/>
      <c r="B885" s="107"/>
      <c r="C885" s="107"/>
      <c r="D885" s="107"/>
      <c r="E885" s="107"/>
      <c r="F885" s="107"/>
      <c r="G885" s="107"/>
      <c r="H885" s="107"/>
      <c r="I885" s="107"/>
      <c r="J885" s="107"/>
      <c r="K885" s="107"/>
      <c r="L885" s="107"/>
      <c r="M885" s="107"/>
      <c r="N885" s="107"/>
      <c r="O885" s="107"/>
      <c r="P885" s="107"/>
      <c r="Q885" s="107"/>
      <c r="R885" s="108"/>
      <c r="S885" s="108"/>
      <c r="T885" s="108"/>
      <c r="U885" s="108"/>
      <c r="V885" s="108"/>
      <c r="W885" s="108"/>
      <c r="X885" s="108"/>
      <c r="Y885" s="108"/>
      <c r="Z885" s="108"/>
      <c r="AA885" s="108"/>
      <c r="AB885" s="108"/>
      <c r="AC885" s="108"/>
      <c r="AD885" s="108"/>
      <c r="AE885" s="108"/>
      <c r="AF885" s="108"/>
      <c r="AG885" s="108"/>
      <c r="AH885" s="108"/>
      <c r="AI885" s="108"/>
      <c r="AJ885" s="108"/>
      <c r="AK885" s="108"/>
      <c r="AL885" s="108"/>
      <c r="AM885" s="108"/>
      <c r="AN885" s="108"/>
      <c r="AO885" s="108"/>
      <c r="AP885" s="108"/>
      <c r="AQ885" s="108"/>
      <c r="AR885" s="108"/>
      <c r="AS885" s="108"/>
      <c r="AT885" s="108"/>
      <c r="AU885" s="108"/>
      <c r="AV885" s="108"/>
      <c r="AW885" s="108"/>
      <c r="AX885" s="108"/>
      <c r="AY885" s="108"/>
      <c r="AZ885" s="108"/>
      <c r="BA885" s="108"/>
      <c r="BB885" s="108"/>
      <c r="BC885" s="108"/>
      <c r="BD885" s="108"/>
      <c r="BE885" s="108"/>
      <c r="BF885" s="108"/>
      <c r="BG885" s="108"/>
      <c r="BH885" s="108"/>
      <c r="BI885" s="108"/>
      <c r="BJ885" s="108"/>
      <c r="BK885" s="108"/>
      <c r="BL885" s="108"/>
      <c r="BM885" s="108"/>
      <c r="BN885" s="108"/>
    </row>
    <row r="886" spans="1:66" ht="15.75" customHeight="1">
      <c r="A886" s="107"/>
      <c r="B886" s="107"/>
      <c r="C886" s="107"/>
      <c r="D886" s="107"/>
      <c r="E886" s="107"/>
      <c r="F886" s="107"/>
      <c r="G886" s="107"/>
      <c r="H886" s="107"/>
      <c r="I886" s="107"/>
      <c r="J886" s="107"/>
      <c r="K886" s="107"/>
      <c r="L886" s="107"/>
      <c r="M886" s="107"/>
      <c r="N886" s="107"/>
      <c r="O886" s="107"/>
      <c r="P886" s="107"/>
      <c r="Q886" s="107"/>
      <c r="R886" s="108"/>
      <c r="S886" s="108"/>
      <c r="T886" s="108"/>
      <c r="U886" s="108"/>
      <c r="V886" s="108"/>
      <c r="W886" s="108"/>
      <c r="X886" s="108"/>
      <c r="Y886" s="108"/>
      <c r="Z886" s="108"/>
      <c r="AA886" s="108"/>
      <c r="AB886" s="108"/>
      <c r="AC886" s="108"/>
      <c r="AD886" s="108"/>
      <c r="AE886" s="108"/>
      <c r="AF886" s="108"/>
      <c r="AG886" s="108"/>
      <c r="AH886" s="108"/>
      <c r="AI886" s="108"/>
      <c r="AJ886" s="108"/>
      <c r="AK886" s="108"/>
      <c r="AL886" s="108"/>
      <c r="AM886" s="108"/>
      <c r="AN886" s="108"/>
      <c r="AO886" s="108"/>
      <c r="AP886" s="108"/>
      <c r="AQ886" s="108"/>
      <c r="AR886" s="108"/>
      <c r="AS886" s="108"/>
      <c r="AT886" s="108"/>
      <c r="AU886" s="108"/>
      <c r="AV886" s="108"/>
      <c r="AW886" s="108"/>
      <c r="AX886" s="108"/>
      <c r="AY886" s="108"/>
      <c r="AZ886" s="108"/>
      <c r="BA886" s="108"/>
      <c r="BB886" s="108"/>
      <c r="BC886" s="108"/>
      <c r="BD886" s="108"/>
      <c r="BE886" s="108"/>
      <c r="BF886" s="108"/>
      <c r="BG886" s="108"/>
      <c r="BH886" s="108"/>
      <c r="BI886" s="108"/>
      <c r="BJ886" s="108"/>
      <c r="BK886" s="108"/>
      <c r="BL886" s="108"/>
      <c r="BM886" s="108"/>
      <c r="BN886" s="108"/>
    </row>
    <row r="887" spans="1:66" ht="15.75" customHeight="1">
      <c r="A887" s="107"/>
      <c r="B887" s="107"/>
      <c r="C887" s="107"/>
      <c r="D887" s="107"/>
      <c r="E887" s="107"/>
      <c r="F887" s="107"/>
      <c r="G887" s="107"/>
      <c r="H887" s="107"/>
      <c r="I887" s="107"/>
      <c r="J887" s="107"/>
      <c r="K887" s="107"/>
      <c r="L887" s="107"/>
      <c r="M887" s="107"/>
      <c r="N887" s="107"/>
      <c r="O887" s="107"/>
      <c r="P887" s="107"/>
      <c r="Q887" s="107"/>
      <c r="R887" s="108"/>
      <c r="S887" s="108"/>
      <c r="T887" s="108"/>
      <c r="U887" s="108"/>
      <c r="V887" s="108"/>
      <c r="W887" s="108"/>
      <c r="X887" s="108"/>
      <c r="Y887" s="108"/>
      <c r="Z887" s="108"/>
      <c r="AA887" s="108"/>
      <c r="AB887" s="108"/>
      <c r="AC887" s="108"/>
      <c r="AD887" s="108"/>
      <c r="AE887" s="108"/>
      <c r="AF887" s="108"/>
      <c r="AG887" s="108"/>
      <c r="AH887" s="108"/>
      <c r="AI887" s="108"/>
      <c r="AJ887" s="108"/>
      <c r="AK887" s="108"/>
      <c r="AL887" s="108"/>
      <c r="AM887" s="108"/>
      <c r="AN887" s="108"/>
      <c r="AO887" s="108"/>
      <c r="AP887" s="108"/>
      <c r="AQ887" s="108"/>
      <c r="AR887" s="108"/>
      <c r="AS887" s="108"/>
      <c r="AT887" s="108"/>
      <c r="AU887" s="108"/>
      <c r="AV887" s="108"/>
      <c r="AW887" s="108"/>
      <c r="AX887" s="108"/>
      <c r="AY887" s="108"/>
      <c r="AZ887" s="108"/>
      <c r="BA887" s="108"/>
      <c r="BB887" s="108"/>
      <c r="BC887" s="108"/>
      <c r="BD887" s="108"/>
      <c r="BE887" s="108"/>
      <c r="BF887" s="108"/>
      <c r="BG887" s="108"/>
      <c r="BH887" s="108"/>
      <c r="BI887" s="108"/>
      <c r="BJ887" s="108"/>
      <c r="BK887" s="108"/>
      <c r="BL887" s="108"/>
      <c r="BM887" s="108"/>
      <c r="BN887" s="108"/>
    </row>
    <row r="888" spans="1:66" ht="15.75" customHeight="1">
      <c r="A888" s="107"/>
      <c r="B888" s="107"/>
      <c r="C888" s="107"/>
      <c r="D888" s="107"/>
      <c r="E888" s="107"/>
      <c r="F888" s="107"/>
      <c r="G888" s="107"/>
      <c r="H888" s="107"/>
      <c r="I888" s="107"/>
      <c r="J888" s="107"/>
      <c r="K888" s="107"/>
      <c r="L888" s="107"/>
      <c r="M888" s="107"/>
      <c r="N888" s="107"/>
      <c r="O888" s="107"/>
      <c r="P888" s="107"/>
      <c r="Q888" s="107"/>
      <c r="R888" s="108"/>
      <c r="S888" s="108"/>
      <c r="T888" s="108"/>
      <c r="U888" s="108"/>
      <c r="V888" s="108"/>
      <c r="W888" s="108"/>
      <c r="X888" s="108"/>
      <c r="Y888" s="108"/>
      <c r="Z888" s="108"/>
      <c r="AA888" s="108"/>
      <c r="AB888" s="108"/>
      <c r="AC888" s="108"/>
      <c r="AD888" s="108"/>
      <c r="AE888" s="108"/>
      <c r="AF888" s="108"/>
      <c r="AG888" s="108"/>
      <c r="AH888" s="108"/>
      <c r="AI888" s="108"/>
      <c r="AJ888" s="108"/>
      <c r="AK888" s="108"/>
      <c r="AL888" s="108"/>
      <c r="AM888" s="108"/>
      <c r="AN888" s="108"/>
      <c r="AO888" s="108"/>
      <c r="AP888" s="108"/>
      <c r="AQ888" s="108"/>
      <c r="AR888" s="108"/>
      <c r="AS888" s="108"/>
      <c r="AT888" s="108"/>
      <c r="AU888" s="108"/>
      <c r="AV888" s="108"/>
      <c r="AW888" s="108"/>
      <c r="AX888" s="108"/>
      <c r="AY888" s="108"/>
      <c r="AZ888" s="108"/>
      <c r="BA888" s="108"/>
      <c r="BB888" s="108"/>
      <c r="BC888" s="108"/>
      <c r="BD888" s="108"/>
      <c r="BE888" s="108"/>
      <c r="BF888" s="108"/>
      <c r="BG888" s="108"/>
      <c r="BH888" s="108"/>
      <c r="BI888" s="108"/>
      <c r="BJ888" s="108"/>
      <c r="BK888" s="108"/>
      <c r="BL888" s="108"/>
      <c r="BM888" s="108"/>
      <c r="BN888" s="108"/>
    </row>
    <row r="889" spans="1:66" ht="15.75" customHeight="1">
      <c r="A889" s="107"/>
      <c r="B889" s="107"/>
      <c r="C889" s="107"/>
      <c r="D889" s="107"/>
      <c r="E889" s="107"/>
      <c r="F889" s="107"/>
      <c r="G889" s="107"/>
      <c r="H889" s="107"/>
      <c r="I889" s="107"/>
      <c r="J889" s="107"/>
      <c r="K889" s="107"/>
      <c r="L889" s="107"/>
      <c r="M889" s="107"/>
      <c r="N889" s="107"/>
      <c r="O889" s="107"/>
      <c r="P889" s="107"/>
      <c r="Q889" s="107"/>
      <c r="R889" s="108"/>
      <c r="S889" s="108"/>
      <c r="T889" s="108"/>
      <c r="U889" s="108"/>
      <c r="V889" s="108"/>
      <c r="W889" s="108"/>
      <c r="X889" s="108"/>
      <c r="Y889" s="108"/>
      <c r="Z889" s="108"/>
      <c r="AA889" s="108"/>
      <c r="AB889" s="108"/>
      <c r="AC889" s="108"/>
      <c r="AD889" s="108"/>
      <c r="AE889" s="108"/>
      <c r="AF889" s="108"/>
      <c r="AG889" s="108"/>
      <c r="AH889" s="108"/>
      <c r="AI889" s="108"/>
      <c r="AJ889" s="108"/>
      <c r="AK889" s="108"/>
      <c r="AL889" s="108"/>
      <c r="AM889" s="108"/>
      <c r="AN889" s="108"/>
      <c r="AO889" s="108"/>
      <c r="AP889" s="108"/>
      <c r="AQ889" s="108"/>
      <c r="AR889" s="108"/>
      <c r="AS889" s="108"/>
      <c r="AT889" s="108"/>
      <c r="AU889" s="108"/>
      <c r="AV889" s="108"/>
      <c r="AW889" s="108"/>
      <c r="AX889" s="108"/>
      <c r="AY889" s="108"/>
      <c r="AZ889" s="108"/>
      <c r="BA889" s="108"/>
      <c r="BB889" s="108"/>
      <c r="BC889" s="108"/>
      <c r="BD889" s="108"/>
      <c r="BE889" s="108"/>
      <c r="BF889" s="108"/>
      <c r="BG889" s="108"/>
      <c r="BH889" s="108"/>
      <c r="BI889" s="108"/>
      <c r="BJ889" s="108"/>
      <c r="BK889" s="108"/>
      <c r="BL889" s="108"/>
      <c r="BM889" s="108"/>
      <c r="BN889" s="108"/>
    </row>
    <row r="890" spans="1:66" ht="15.75" customHeight="1">
      <c r="A890" s="107"/>
      <c r="B890" s="107"/>
      <c r="C890" s="107"/>
      <c r="D890" s="107"/>
      <c r="E890" s="107"/>
      <c r="F890" s="107"/>
      <c r="G890" s="107"/>
      <c r="H890" s="107"/>
      <c r="I890" s="107"/>
      <c r="J890" s="107"/>
      <c r="K890" s="107"/>
      <c r="L890" s="107"/>
      <c r="M890" s="107"/>
      <c r="N890" s="107"/>
      <c r="O890" s="107"/>
      <c r="P890" s="107"/>
      <c r="Q890" s="107"/>
      <c r="R890" s="108"/>
      <c r="S890" s="108"/>
      <c r="T890" s="108"/>
      <c r="U890" s="108"/>
      <c r="V890" s="108"/>
      <c r="W890" s="108"/>
      <c r="X890" s="108"/>
      <c r="Y890" s="108"/>
      <c r="Z890" s="108"/>
      <c r="AA890" s="108"/>
      <c r="AB890" s="108"/>
      <c r="AC890" s="108"/>
      <c r="AD890" s="108"/>
      <c r="AE890" s="108"/>
      <c r="AF890" s="108"/>
      <c r="AG890" s="108"/>
      <c r="AH890" s="108"/>
      <c r="AI890" s="108"/>
      <c r="AJ890" s="108"/>
      <c r="AK890" s="108"/>
      <c r="AL890" s="108"/>
      <c r="AM890" s="108"/>
      <c r="AN890" s="108"/>
      <c r="AO890" s="108"/>
      <c r="AP890" s="108"/>
      <c r="AQ890" s="108"/>
      <c r="AR890" s="108"/>
      <c r="AS890" s="108"/>
      <c r="AT890" s="108"/>
      <c r="AU890" s="108"/>
      <c r="AV890" s="108"/>
      <c r="AW890" s="108"/>
      <c r="AX890" s="108"/>
      <c r="AY890" s="108"/>
      <c r="AZ890" s="108"/>
      <c r="BA890" s="108"/>
      <c r="BB890" s="108"/>
      <c r="BC890" s="108"/>
      <c r="BD890" s="108"/>
      <c r="BE890" s="108"/>
      <c r="BF890" s="108"/>
      <c r="BG890" s="108"/>
      <c r="BH890" s="108"/>
      <c r="BI890" s="108"/>
      <c r="BJ890" s="108"/>
      <c r="BK890" s="108"/>
      <c r="BL890" s="108"/>
      <c r="BM890" s="108"/>
      <c r="BN890" s="108"/>
    </row>
    <row r="891" spans="1:66" ht="15.75" customHeight="1">
      <c r="A891" s="107"/>
      <c r="B891" s="107"/>
      <c r="C891" s="107"/>
      <c r="D891" s="107"/>
      <c r="E891" s="107"/>
      <c r="F891" s="107"/>
      <c r="G891" s="107"/>
      <c r="H891" s="107"/>
      <c r="I891" s="107"/>
      <c r="J891" s="107"/>
      <c r="K891" s="107"/>
      <c r="L891" s="107"/>
      <c r="M891" s="107"/>
      <c r="N891" s="107"/>
      <c r="O891" s="107"/>
      <c r="P891" s="107"/>
      <c r="Q891" s="107"/>
      <c r="R891" s="108"/>
      <c r="S891" s="108"/>
      <c r="T891" s="108"/>
      <c r="U891" s="108"/>
      <c r="V891" s="108"/>
      <c r="W891" s="108"/>
      <c r="X891" s="108"/>
      <c r="Y891" s="108"/>
      <c r="Z891" s="108"/>
      <c r="AA891" s="108"/>
      <c r="AB891" s="108"/>
      <c r="AC891" s="108"/>
      <c r="AD891" s="108"/>
      <c r="AE891" s="108"/>
      <c r="AF891" s="108"/>
      <c r="AG891" s="108"/>
      <c r="AH891" s="108"/>
      <c r="AI891" s="108"/>
      <c r="AJ891" s="108"/>
      <c r="AK891" s="108"/>
      <c r="AL891" s="108"/>
      <c r="AM891" s="108"/>
      <c r="AN891" s="108"/>
      <c r="AO891" s="108"/>
      <c r="AP891" s="108"/>
      <c r="AQ891" s="108"/>
      <c r="AR891" s="108"/>
      <c r="AS891" s="108"/>
      <c r="AT891" s="108"/>
      <c r="AU891" s="108"/>
      <c r="AV891" s="108"/>
      <c r="AW891" s="108"/>
      <c r="AX891" s="108"/>
      <c r="AY891" s="108"/>
      <c r="AZ891" s="108"/>
      <c r="BA891" s="108"/>
      <c r="BB891" s="108"/>
      <c r="BC891" s="108"/>
      <c r="BD891" s="108"/>
      <c r="BE891" s="108"/>
      <c r="BF891" s="108"/>
      <c r="BG891" s="108"/>
      <c r="BH891" s="108"/>
      <c r="BI891" s="108"/>
      <c r="BJ891" s="108"/>
      <c r="BK891" s="108"/>
      <c r="BL891" s="108"/>
      <c r="BM891" s="108"/>
      <c r="BN891" s="108"/>
    </row>
    <row r="892" spans="1:66" ht="15.75" customHeight="1">
      <c r="A892" s="107"/>
      <c r="B892" s="107"/>
      <c r="C892" s="107"/>
      <c r="D892" s="107"/>
      <c r="E892" s="107"/>
      <c r="F892" s="107"/>
      <c r="G892" s="107"/>
      <c r="H892" s="107"/>
      <c r="I892" s="107"/>
      <c r="J892" s="107"/>
      <c r="K892" s="107"/>
      <c r="L892" s="107"/>
      <c r="M892" s="107"/>
      <c r="N892" s="107"/>
      <c r="O892" s="107"/>
      <c r="P892" s="107"/>
      <c r="Q892" s="107"/>
      <c r="R892" s="108"/>
      <c r="S892" s="108"/>
      <c r="T892" s="108"/>
      <c r="U892" s="108"/>
      <c r="V892" s="108"/>
      <c r="W892" s="108"/>
      <c r="X892" s="108"/>
      <c r="Y892" s="108"/>
      <c r="Z892" s="108"/>
      <c r="AA892" s="108"/>
      <c r="AB892" s="108"/>
      <c r="AC892" s="108"/>
      <c r="AD892" s="108"/>
      <c r="AE892" s="108"/>
      <c r="AF892" s="108"/>
      <c r="AG892" s="108"/>
      <c r="AH892" s="108"/>
      <c r="AI892" s="108"/>
      <c r="AJ892" s="108"/>
      <c r="AK892" s="108"/>
      <c r="AL892" s="108"/>
      <c r="AM892" s="108"/>
      <c r="AN892" s="108"/>
      <c r="AO892" s="108"/>
      <c r="AP892" s="108"/>
      <c r="AQ892" s="108"/>
      <c r="AR892" s="108"/>
      <c r="AS892" s="108"/>
      <c r="AT892" s="108"/>
      <c r="AU892" s="108"/>
      <c r="AV892" s="108"/>
      <c r="AW892" s="108"/>
      <c r="AX892" s="108"/>
      <c r="AY892" s="108"/>
      <c r="AZ892" s="108"/>
      <c r="BA892" s="108"/>
      <c r="BB892" s="108"/>
      <c r="BC892" s="108"/>
      <c r="BD892" s="108"/>
      <c r="BE892" s="108"/>
      <c r="BF892" s="108"/>
      <c r="BG892" s="108"/>
      <c r="BH892" s="108"/>
      <c r="BI892" s="108"/>
      <c r="BJ892" s="108"/>
      <c r="BK892" s="108"/>
      <c r="BL892" s="108"/>
      <c r="BM892" s="108"/>
      <c r="BN892" s="108"/>
    </row>
    <row r="893" spans="1:66" ht="15.75" customHeight="1">
      <c r="A893" s="107"/>
      <c r="B893" s="107"/>
      <c r="C893" s="107"/>
      <c r="D893" s="107"/>
      <c r="E893" s="107"/>
      <c r="F893" s="107"/>
      <c r="G893" s="107"/>
      <c r="H893" s="107"/>
      <c r="I893" s="107"/>
      <c r="J893" s="107"/>
      <c r="K893" s="107"/>
      <c r="L893" s="107"/>
      <c r="M893" s="107"/>
      <c r="N893" s="107"/>
      <c r="O893" s="107"/>
      <c r="P893" s="107"/>
      <c r="Q893" s="107"/>
      <c r="R893" s="108"/>
      <c r="S893" s="108"/>
      <c r="T893" s="108"/>
      <c r="U893" s="108"/>
      <c r="V893" s="108"/>
      <c r="W893" s="108"/>
      <c r="X893" s="108"/>
      <c r="Y893" s="108"/>
      <c r="Z893" s="108"/>
      <c r="AA893" s="108"/>
      <c r="AB893" s="108"/>
      <c r="AC893" s="108"/>
      <c r="AD893" s="108"/>
      <c r="AE893" s="108"/>
      <c r="AF893" s="108"/>
      <c r="AG893" s="108"/>
      <c r="AH893" s="108"/>
      <c r="AI893" s="108"/>
      <c r="AJ893" s="108"/>
      <c r="AK893" s="108"/>
      <c r="AL893" s="108"/>
      <c r="AM893" s="108"/>
      <c r="AN893" s="108"/>
      <c r="AO893" s="108"/>
      <c r="AP893" s="108"/>
      <c r="AQ893" s="108"/>
      <c r="AR893" s="108"/>
      <c r="AS893" s="108"/>
      <c r="AT893" s="108"/>
      <c r="AU893" s="108"/>
      <c r="AV893" s="108"/>
      <c r="AW893" s="108"/>
      <c r="AX893" s="108"/>
      <c r="AY893" s="108"/>
      <c r="AZ893" s="108"/>
      <c r="BA893" s="108"/>
      <c r="BB893" s="108"/>
      <c r="BC893" s="108"/>
      <c r="BD893" s="108"/>
      <c r="BE893" s="108"/>
      <c r="BF893" s="108"/>
      <c r="BG893" s="108"/>
      <c r="BH893" s="108"/>
      <c r="BI893" s="108"/>
      <c r="BJ893" s="108"/>
      <c r="BK893" s="108"/>
      <c r="BL893" s="108"/>
      <c r="BM893" s="108"/>
      <c r="BN893" s="108"/>
    </row>
    <row r="894" spans="1:66" ht="15.75" customHeight="1">
      <c r="A894" s="107"/>
      <c r="B894" s="107"/>
      <c r="C894" s="107"/>
      <c r="D894" s="107"/>
      <c r="E894" s="107"/>
      <c r="F894" s="107"/>
      <c r="G894" s="107"/>
      <c r="H894" s="107"/>
      <c r="I894" s="107"/>
      <c r="J894" s="107"/>
      <c r="K894" s="107"/>
      <c r="L894" s="107"/>
      <c r="M894" s="107"/>
      <c r="N894" s="107"/>
      <c r="O894" s="107"/>
      <c r="P894" s="107"/>
      <c r="Q894" s="107"/>
      <c r="R894" s="108"/>
      <c r="S894" s="108"/>
      <c r="T894" s="108"/>
      <c r="U894" s="108"/>
      <c r="V894" s="108"/>
      <c r="W894" s="108"/>
      <c r="X894" s="108"/>
      <c r="Y894" s="108"/>
      <c r="Z894" s="108"/>
      <c r="AA894" s="108"/>
      <c r="AB894" s="108"/>
      <c r="AC894" s="108"/>
      <c r="AD894" s="108"/>
      <c r="AE894" s="108"/>
      <c r="AF894" s="108"/>
      <c r="AG894" s="108"/>
      <c r="AH894" s="108"/>
      <c r="AI894" s="108"/>
      <c r="AJ894" s="108"/>
      <c r="AK894" s="108"/>
      <c r="AL894" s="108"/>
      <c r="AM894" s="108"/>
      <c r="AN894" s="108"/>
      <c r="AO894" s="108"/>
      <c r="AP894" s="108"/>
      <c r="AQ894" s="108"/>
      <c r="AR894" s="108"/>
      <c r="AS894" s="108"/>
      <c r="AT894" s="108"/>
      <c r="AU894" s="108"/>
      <c r="AV894" s="108"/>
      <c r="AW894" s="108"/>
      <c r="AX894" s="108"/>
      <c r="AY894" s="108"/>
      <c r="AZ894" s="108"/>
      <c r="BA894" s="108"/>
      <c r="BB894" s="108"/>
      <c r="BC894" s="108"/>
      <c r="BD894" s="108"/>
      <c r="BE894" s="108"/>
      <c r="BF894" s="108"/>
      <c r="BG894" s="108"/>
      <c r="BH894" s="108"/>
      <c r="BI894" s="108"/>
      <c r="BJ894" s="108"/>
      <c r="BK894" s="108"/>
      <c r="BL894" s="108"/>
      <c r="BM894" s="108"/>
      <c r="BN894" s="108"/>
    </row>
    <row r="895" spans="1:66" ht="15.75" customHeight="1">
      <c r="A895" s="107"/>
      <c r="B895" s="107"/>
      <c r="C895" s="107"/>
      <c r="D895" s="107"/>
      <c r="E895" s="107"/>
      <c r="F895" s="107"/>
      <c r="G895" s="107"/>
      <c r="H895" s="107"/>
      <c r="I895" s="107"/>
      <c r="J895" s="107"/>
      <c r="K895" s="107"/>
      <c r="L895" s="107"/>
      <c r="M895" s="107"/>
      <c r="N895" s="107"/>
      <c r="O895" s="107"/>
      <c r="P895" s="107"/>
      <c r="Q895" s="107"/>
      <c r="R895" s="108"/>
      <c r="S895" s="108"/>
      <c r="T895" s="108"/>
      <c r="U895" s="108"/>
      <c r="V895" s="108"/>
      <c r="W895" s="108"/>
      <c r="X895" s="108"/>
      <c r="Y895" s="108"/>
      <c r="Z895" s="108"/>
      <c r="AA895" s="108"/>
      <c r="AB895" s="108"/>
      <c r="AC895" s="108"/>
      <c r="AD895" s="108"/>
      <c r="AE895" s="108"/>
      <c r="AF895" s="108"/>
      <c r="AG895" s="108"/>
      <c r="AH895" s="108"/>
      <c r="AI895" s="108"/>
      <c r="AJ895" s="108"/>
      <c r="AK895" s="108"/>
      <c r="AL895" s="108"/>
      <c r="AM895" s="108"/>
      <c r="AN895" s="108"/>
      <c r="AO895" s="108"/>
      <c r="AP895" s="108"/>
      <c r="AQ895" s="108"/>
      <c r="AR895" s="108"/>
      <c r="AS895" s="108"/>
      <c r="AT895" s="108"/>
      <c r="AU895" s="108"/>
      <c r="AV895" s="108"/>
      <c r="AW895" s="108"/>
      <c r="AX895" s="108"/>
      <c r="AY895" s="108"/>
      <c r="AZ895" s="108"/>
      <c r="BA895" s="108"/>
      <c r="BB895" s="108"/>
      <c r="BC895" s="108"/>
      <c r="BD895" s="108"/>
      <c r="BE895" s="108"/>
      <c r="BF895" s="108"/>
      <c r="BG895" s="108"/>
      <c r="BH895" s="108"/>
      <c r="BI895" s="108"/>
      <c r="BJ895" s="108"/>
      <c r="BK895" s="108"/>
      <c r="BL895" s="108"/>
      <c r="BM895" s="108"/>
      <c r="BN895" s="108"/>
    </row>
    <row r="896" spans="1:66" ht="15.75" customHeight="1">
      <c r="A896" s="107"/>
      <c r="B896" s="107"/>
      <c r="C896" s="107"/>
      <c r="D896" s="107"/>
      <c r="E896" s="107"/>
      <c r="F896" s="107"/>
      <c r="G896" s="107"/>
      <c r="H896" s="107"/>
      <c r="I896" s="107"/>
      <c r="J896" s="107"/>
      <c r="K896" s="107"/>
      <c r="L896" s="107"/>
      <c r="M896" s="107"/>
      <c r="N896" s="107"/>
      <c r="O896" s="107"/>
      <c r="P896" s="107"/>
      <c r="Q896" s="107"/>
      <c r="R896" s="108"/>
      <c r="S896" s="108"/>
      <c r="T896" s="108"/>
      <c r="U896" s="108"/>
      <c r="V896" s="108"/>
      <c r="W896" s="108"/>
      <c r="X896" s="108"/>
      <c r="Y896" s="108"/>
      <c r="Z896" s="108"/>
      <c r="AA896" s="108"/>
      <c r="AB896" s="108"/>
      <c r="AC896" s="108"/>
      <c r="AD896" s="108"/>
      <c r="AE896" s="108"/>
      <c r="AF896" s="108"/>
      <c r="AG896" s="108"/>
      <c r="AH896" s="108"/>
      <c r="AI896" s="108"/>
      <c r="AJ896" s="108"/>
      <c r="AK896" s="108"/>
      <c r="AL896" s="108"/>
      <c r="AM896" s="108"/>
      <c r="AN896" s="108"/>
      <c r="AO896" s="108"/>
      <c r="AP896" s="108"/>
      <c r="AQ896" s="108"/>
      <c r="AR896" s="108"/>
      <c r="AS896" s="108"/>
      <c r="AT896" s="108"/>
      <c r="AU896" s="108"/>
      <c r="AV896" s="108"/>
      <c r="AW896" s="108"/>
      <c r="AX896" s="108"/>
      <c r="AY896" s="108"/>
      <c r="AZ896" s="108"/>
      <c r="BA896" s="108"/>
      <c r="BB896" s="108"/>
      <c r="BC896" s="108"/>
      <c r="BD896" s="108"/>
      <c r="BE896" s="108"/>
      <c r="BF896" s="108"/>
      <c r="BG896" s="108"/>
      <c r="BH896" s="108"/>
      <c r="BI896" s="108"/>
      <c r="BJ896" s="108"/>
      <c r="BK896" s="108"/>
      <c r="BL896" s="108"/>
      <c r="BM896" s="108"/>
      <c r="BN896" s="108"/>
    </row>
    <row r="897" spans="1:66" ht="15.75" customHeight="1">
      <c r="A897" s="107"/>
      <c r="B897" s="107"/>
      <c r="C897" s="107"/>
      <c r="D897" s="107"/>
      <c r="E897" s="107"/>
      <c r="F897" s="107"/>
      <c r="G897" s="107"/>
      <c r="H897" s="107"/>
      <c r="I897" s="107"/>
      <c r="J897" s="107"/>
      <c r="K897" s="107"/>
      <c r="L897" s="107"/>
      <c r="M897" s="107"/>
      <c r="N897" s="107"/>
      <c r="O897" s="107"/>
      <c r="P897" s="107"/>
      <c r="Q897" s="107"/>
      <c r="R897" s="108"/>
      <c r="S897" s="108"/>
      <c r="T897" s="108"/>
      <c r="U897" s="108"/>
      <c r="V897" s="108"/>
      <c r="W897" s="108"/>
      <c r="X897" s="108"/>
      <c r="Y897" s="108"/>
      <c r="Z897" s="108"/>
      <c r="AA897" s="108"/>
      <c r="AB897" s="108"/>
      <c r="AC897" s="108"/>
      <c r="AD897" s="108"/>
      <c r="AE897" s="108"/>
      <c r="AF897" s="108"/>
      <c r="AG897" s="108"/>
      <c r="AH897" s="108"/>
      <c r="AI897" s="108"/>
      <c r="AJ897" s="108"/>
      <c r="AK897" s="108"/>
      <c r="AL897" s="108"/>
      <c r="AM897" s="108"/>
      <c r="AN897" s="108"/>
      <c r="AO897" s="108"/>
      <c r="AP897" s="108"/>
      <c r="AQ897" s="108"/>
      <c r="AR897" s="108"/>
      <c r="AS897" s="108"/>
      <c r="AT897" s="108"/>
      <c r="AU897" s="108"/>
      <c r="AV897" s="108"/>
      <c r="AW897" s="108"/>
      <c r="AX897" s="108"/>
      <c r="AY897" s="108"/>
      <c r="AZ897" s="108"/>
      <c r="BA897" s="108"/>
      <c r="BB897" s="108"/>
      <c r="BC897" s="108"/>
      <c r="BD897" s="108"/>
      <c r="BE897" s="108"/>
      <c r="BF897" s="108"/>
      <c r="BG897" s="108"/>
      <c r="BH897" s="108"/>
      <c r="BI897" s="108"/>
      <c r="BJ897" s="108"/>
      <c r="BK897" s="108"/>
      <c r="BL897" s="108"/>
      <c r="BM897" s="108"/>
      <c r="BN897" s="108"/>
    </row>
    <row r="898" spans="1:66" ht="15.75" customHeight="1">
      <c r="A898" s="107"/>
      <c r="B898" s="107"/>
      <c r="C898" s="107"/>
      <c r="D898" s="107"/>
      <c r="E898" s="107"/>
      <c r="F898" s="107"/>
      <c r="G898" s="107"/>
      <c r="H898" s="107"/>
      <c r="I898" s="107"/>
      <c r="J898" s="107"/>
      <c r="K898" s="107"/>
      <c r="L898" s="107"/>
      <c r="M898" s="107"/>
      <c r="N898" s="107"/>
      <c r="O898" s="107"/>
      <c r="P898" s="107"/>
      <c r="Q898" s="107"/>
      <c r="R898" s="108"/>
      <c r="S898" s="108"/>
      <c r="T898" s="108"/>
      <c r="U898" s="108"/>
      <c r="V898" s="108"/>
      <c r="W898" s="108"/>
      <c r="X898" s="108"/>
      <c r="Y898" s="108"/>
      <c r="Z898" s="108"/>
      <c r="AA898" s="108"/>
      <c r="AB898" s="108"/>
      <c r="AC898" s="108"/>
      <c r="AD898" s="108"/>
      <c r="AE898" s="108"/>
      <c r="AF898" s="108"/>
      <c r="AG898" s="108"/>
      <c r="AH898" s="108"/>
      <c r="AI898" s="108"/>
      <c r="AJ898" s="108"/>
      <c r="AK898" s="108"/>
      <c r="AL898" s="108"/>
      <c r="AM898" s="108"/>
      <c r="AN898" s="108"/>
      <c r="AO898" s="108"/>
      <c r="AP898" s="108"/>
      <c r="AQ898" s="108"/>
      <c r="AR898" s="108"/>
      <c r="AS898" s="108"/>
      <c r="AT898" s="108"/>
      <c r="AU898" s="108"/>
      <c r="AV898" s="108"/>
      <c r="AW898" s="108"/>
      <c r="AX898" s="108"/>
      <c r="AY898" s="108"/>
      <c r="AZ898" s="108"/>
      <c r="BA898" s="108"/>
      <c r="BB898" s="108"/>
      <c r="BC898" s="108"/>
      <c r="BD898" s="108"/>
      <c r="BE898" s="108"/>
      <c r="BF898" s="108"/>
      <c r="BG898" s="108"/>
      <c r="BH898" s="108"/>
      <c r="BI898" s="108"/>
      <c r="BJ898" s="108"/>
      <c r="BK898" s="108"/>
      <c r="BL898" s="108"/>
      <c r="BM898" s="108"/>
      <c r="BN898" s="108"/>
    </row>
    <row r="899" spans="1:66" ht="15.75" customHeight="1">
      <c r="A899" s="107"/>
      <c r="B899" s="107"/>
      <c r="C899" s="107"/>
      <c r="D899" s="107"/>
      <c r="E899" s="107"/>
      <c r="F899" s="107"/>
      <c r="G899" s="107"/>
      <c r="H899" s="107"/>
      <c r="I899" s="107"/>
      <c r="J899" s="107"/>
      <c r="K899" s="107"/>
      <c r="L899" s="107"/>
      <c r="M899" s="107"/>
      <c r="N899" s="107"/>
      <c r="O899" s="107"/>
      <c r="P899" s="107"/>
      <c r="Q899" s="107"/>
      <c r="R899" s="108"/>
      <c r="S899" s="108"/>
      <c r="T899" s="108"/>
      <c r="U899" s="108"/>
      <c r="V899" s="108"/>
      <c r="W899" s="108"/>
      <c r="X899" s="108"/>
      <c r="Y899" s="108"/>
      <c r="Z899" s="108"/>
      <c r="AA899" s="108"/>
      <c r="AB899" s="108"/>
      <c r="AC899" s="108"/>
      <c r="AD899" s="108"/>
      <c r="AE899" s="108"/>
      <c r="AF899" s="108"/>
      <c r="AG899" s="108"/>
      <c r="AH899" s="108"/>
      <c r="AI899" s="108"/>
      <c r="AJ899" s="108"/>
      <c r="AK899" s="108"/>
      <c r="AL899" s="108"/>
      <c r="AM899" s="108"/>
      <c r="AN899" s="108"/>
      <c r="AO899" s="108"/>
      <c r="AP899" s="108"/>
      <c r="AQ899" s="108"/>
      <c r="AR899" s="108"/>
      <c r="AS899" s="108"/>
      <c r="AT899" s="108"/>
      <c r="AU899" s="108"/>
      <c r="AV899" s="108"/>
      <c r="AW899" s="108"/>
      <c r="AX899" s="108"/>
      <c r="AY899" s="108"/>
      <c r="AZ899" s="108"/>
      <c r="BA899" s="108"/>
      <c r="BB899" s="108"/>
      <c r="BC899" s="108"/>
      <c r="BD899" s="108"/>
      <c r="BE899" s="108"/>
      <c r="BF899" s="108"/>
      <c r="BG899" s="108"/>
      <c r="BH899" s="108"/>
      <c r="BI899" s="108"/>
      <c r="BJ899" s="108"/>
      <c r="BK899" s="108"/>
      <c r="BL899" s="108"/>
      <c r="BM899" s="108"/>
      <c r="BN899" s="108"/>
    </row>
    <row r="900" spans="1:66" ht="15.75" customHeight="1">
      <c r="A900" s="107"/>
      <c r="B900" s="107"/>
      <c r="C900" s="107"/>
      <c r="D900" s="107"/>
      <c r="E900" s="107"/>
      <c r="F900" s="107"/>
      <c r="G900" s="107"/>
      <c r="H900" s="107"/>
      <c r="I900" s="107"/>
      <c r="J900" s="107"/>
      <c r="K900" s="107"/>
      <c r="L900" s="107"/>
      <c r="M900" s="107"/>
      <c r="N900" s="107"/>
      <c r="O900" s="107"/>
      <c r="P900" s="107"/>
      <c r="Q900" s="107"/>
      <c r="R900" s="108"/>
      <c r="S900" s="108"/>
      <c r="T900" s="108"/>
      <c r="U900" s="108"/>
      <c r="V900" s="108"/>
      <c r="W900" s="108"/>
      <c r="X900" s="108"/>
      <c r="Y900" s="108"/>
      <c r="Z900" s="108"/>
      <c r="AA900" s="108"/>
      <c r="AB900" s="108"/>
      <c r="AC900" s="108"/>
      <c r="AD900" s="108"/>
      <c r="AE900" s="108"/>
      <c r="AF900" s="108"/>
      <c r="AG900" s="108"/>
      <c r="AH900" s="108"/>
      <c r="AI900" s="108"/>
      <c r="AJ900" s="108"/>
      <c r="AK900" s="108"/>
      <c r="AL900" s="108"/>
      <c r="AM900" s="108"/>
      <c r="AN900" s="108"/>
      <c r="AO900" s="108"/>
      <c r="AP900" s="108"/>
      <c r="AQ900" s="108"/>
      <c r="AR900" s="108"/>
      <c r="AS900" s="108"/>
      <c r="AT900" s="108"/>
      <c r="AU900" s="108"/>
      <c r="AV900" s="108"/>
      <c r="AW900" s="108"/>
      <c r="AX900" s="108"/>
      <c r="AY900" s="108"/>
      <c r="AZ900" s="108"/>
      <c r="BA900" s="108"/>
      <c r="BB900" s="108"/>
      <c r="BC900" s="108"/>
      <c r="BD900" s="108"/>
      <c r="BE900" s="108"/>
      <c r="BF900" s="108"/>
      <c r="BG900" s="108"/>
      <c r="BH900" s="108"/>
      <c r="BI900" s="108"/>
      <c r="BJ900" s="108"/>
      <c r="BK900" s="108"/>
      <c r="BL900" s="108"/>
      <c r="BM900" s="108"/>
      <c r="BN900" s="108"/>
    </row>
    <row r="901" spans="1:66" ht="15.75" customHeight="1">
      <c r="A901" s="107"/>
      <c r="B901" s="107"/>
      <c r="C901" s="107"/>
      <c r="D901" s="107"/>
      <c r="E901" s="107"/>
      <c r="F901" s="107"/>
      <c r="G901" s="107"/>
      <c r="H901" s="107"/>
      <c r="I901" s="107"/>
      <c r="J901" s="107"/>
      <c r="K901" s="107"/>
      <c r="L901" s="107"/>
      <c r="M901" s="107"/>
      <c r="N901" s="107"/>
      <c r="O901" s="107"/>
      <c r="P901" s="107"/>
      <c r="Q901" s="107"/>
      <c r="R901" s="108"/>
      <c r="S901" s="108"/>
      <c r="T901" s="108"/>
      <c r="U901" s="108"/>
      <c r="V901" s="108"/>
      <c r="W901" s="108"/>
      <c r="X901" s="108"/>
      <c r="Y901" s="108"/>
      <c r="Z901" s="108"/>
      <c r="AA901" s="108"/>
      <c r="AB901" s="108"/>
      <c r="AC901" s="108"/>
      <c r="AD901" s="108"/>
      <c r="AE901" s="108"/>
      <c r="AF901" s="108"/>
      <c r="AG901" s="108"/>
      <c r="AH901" s="108"/>
      <c r="AI901" s="108"/>
      <c r="AJ901" s="108"/>
      <c r="AK901" s="108"/>
      <c r="AL901" s="108"/>
      <c r="AM901" s="108"/>
      <c r="AN901" s="108"/>
      <c r="AO901" s="108"/>
      <c r="AP901" s="108"/>
      <c r="AQ901" s="108"/>
      <c r="AR901" s="108"/>
      <c r="AS901" s="108"/>
      <c r="AT901" s="108"/>
      <c r="AU901" s="108"/>
      <c r="AV901" s="108"/>
      <c r="AW901" s="108"/>
      <c r="AX901" s="108"/>
      <c r="AY901" s="108"/>
      <c r="AZ901" s="108"/>
      <c r="BA901" s="108"/>
      <c r="BB901" s="108"/>
      <c r="BC901" s="108"/>
      <c r="BD901" s="108"/>
      <c r="BE901" s="108"/>
      <c r="BF901" s="108"/>
      <c r="BG901" s="108"/>
      <c r="BH901" s="108"/>
      <c r="BI901" s="108"/>
      <c r="BJ901" s="108"/>
      <c r="BK901" s="108"/>
      <c r="BL901" s="108"/>
      <c r="BM901" s="108"/>
      <c r="BN901" s="108"/>
    </row>
    <row r="902" spans="1:66" ht="15.75" customHeight="1">
      <c r="A902" s="107"/>
      <c r="B902" s="107"/>
      <c r="C902" s="107"/>
      <c r="D902" s="107"/>
      <c r="E902" s="107"/>
      <c r="F902" s="107"/>
      <c r="G902" s="107"/>
      <c r="H902" s="107"/>
      <c r="I902" s="107"/>
      <c r="J902" s="107"/>
      <c r="K902" s="107"/>
      <c r="L902" s="107"/>
      <c r="M902" s="107"/>
      <c r="N902" s="107"/>
      <c r="O902" s="107"/>
      <c r="P902" s="107"/>
      <c r="Q902" s="107"/>
      <c r="R902" s="108"/>
      <c r="S902" s="108"/>
      <c r="T902" s="108"/>
      <c r="U902" s="108"/>
      <c r="V902" s="108"/>
      <c r="W902" s="108"/>
      <c r="X902" s="108"/>
      <c r="Y902" s="108"/>
      <c r="Z902" s="108"/>
      <c r="AA902" s="108"/>
      <c r="AB902" s="108"/>
      <c r="AC902" s="108"/>
      <c r="AD902" s="108"/>
      <c r="AE902" s="108"/>
      <c r="AF902" s="108"/>
      <c r="AG902" s="108"/>
      <c r="AH902" s="108"/>
      <c r="AI902" s="108"/>
      <c r="AJ902" s="108"/>
      <c r="AK902" s="108"/>
      <c r="AL902" s="108"/>
      <c r="AM902" s="108"/>
      <c r="AN902" s="108"/>
      <c r="AO902" s="108"/>
      <c r="AP902" s="108"/>
      <c r="AQ902" s="108"/>
      <c r="AR902" s="108"/>
      <c r="AS902" s="108"/>
      <c r="AT902" s="108"/>
      <c r="AU902" s="108"/>
      <c r="AV902" s="108"/>
      <c r="AW902" s="108"/>
      <c r="AX902" s="108"/>
      <c r="AY902" s="108"/>
      <c r="AZ902" s="108"/>
      <c r="BA902" s="108"/>
      <c r="BB902" s="108"/>
      <c r="BC902" s="108"/>
      <c r="BD902" s="108"/>
      <c r="BE902" s="108"/>
      <c r="BF902" s="108"/>
      <c r="BG902" s="108"/>
      <c r="BH902" s="108"/>
      <c r="BI902" s="108"/>
      <c r="BJ902" s="108"/>
      <c r="BK902" s="108"/>
      <c r="BL902" s="108"/>
      <c r="BM902" s="108"/>
      <c r="BN902" s="108"/>
    </row>
    <row r="903" spans="1:66" ht="15.75" customHeight="1">
      <c r="A903" s="107"/>
      <c r="B903" s="107"/>
      <c r="C903" s="107"/>
      <c r="D903" s="107"/>
      <c r="E903" s="107"/>
      <c r="F903" s="107"/>
      <c r="G903" s="107"/>
      <c r="H903" s="107"/>
      <c r="I903" s="107"/>
      <c r="J903" s="107"/>
      <c r="K903" s="107"/>
      <c r="L903" s="107"/>
      <c r="M903" s="107"/>
      <c r="N903" s="107"/>
      <c r="O903" s="107"/>
      <c r="P903" s="107"/>
      <c r="Q903" s="107"/>
      <c r="R903" s="108"/>
      <c r="S903" s="108"/>
      <c r="T903" s="108"/>
      <c r="U903" s="108"/>
      <c r="V903" s="108"/>
      <c r="W903" s="108"/>
      <c r="X903" s="108"/>
      <c r="Y903" s="108"/>
      <c r="Z903" s="108"/>
      <c r="AA903" s="108"/>
      <c r="AB903" s="108"/>
      <c r="AC903" s="108"/>
      <c r="AD903" s="108"/>
      <c r="AE903" s="108"/>
      <c r="AF903" s="108"/>
      <c r="AG903" s="108"/>
      <c r="AH903" s="108"/>
      <c r="AI903" s="108"/>
      <c r="AJ903" s="108"/>
      <c r="AK903" s="108"/>
      <c r="AL903" s="108"/>
      <c r="AM903" s="108"/>
      <c r="AN903" s="108"/>
      <c r="AO903" s="108"/>
      <c r="AP903" s="108"/>
      <c r="AQ903" s="108"/>
      <c r="AR903" s="108"/>
      <c r="AS903" s="108"/>
      <c r="AT903" s="108"/>
      <c r="AU903" s="108"/>
      <c r="AV903" s="108"/>
      <c r="AW903" s="108"/>
      <c r="AX903" s="108"/>
      <c r="AY903" s="108"/>
      <c r="AZ903" s="108"/>
      <c r="BA903" s="108"/>
      <c r="BB903" s="108"/>
      <c r="BC903" s="108"/>
      <c r="BD903" s="108"/>
      <c r="BE903" s="108"/>
      <c r="BF903" s="108"/>
      <c r="BG903" s="108"/>
      <c r="BH903" s="108"/>
      <c r="BI903" s="108"/>
      <c r="BJ903" s="108"/>
      <c r="BK903" s="108"/>
      <c r="BL903" s="108"/>
      <c r="BM903" s="108"/>
      <c r="BN903" s="108"/>
    </row>
    <row r="904" spans="1:66" ht="15.75" customHeight="1">
      <c r="A904" s="107"/>
      <c r="B904" s="107"/>
      <c r="C904" s="107"/>
      <c r="D904" s="107"/>
      <c r="E904" s="107"/>
      <c r="F904" s="107"/>
      <c r="G904" s="107"/>
      <c r="H904" s="107"/>
      <c r="I904" s="107"/>
      <c r="J904" s="107"/>
      <c r="K904" s="107"/>
      <c r="L904" s="107"/>
      <c r="M904" s="107"/>
      <c r="N904" s="107"/>
      <c r="O904" s="107"/>
      <c r="P904" s="107"/>
      <c r="Q904" s="107"/>
      <c r="R904" s="108"/>
      <c r="S904" s="108"/>
      <c r="T904" s="108"/>
      <c r="U904" s="108"/>
      <c r="V904" s="108"/>
      <c r="W904" s="108"/>
      <c r="X904" s="108"/>
      <c r="Y904" s="108"/>
      <c r="Z904" s="108"/>
      <c r="AA904" s="108"/>
      <c r="AB904" s="108"/>
      <c r="AC904" s="108"/>
      <c r="AD904" s="108"/>
      <c r="AE904" s="108"/>
      <c r="AF904" s="108"/>
      <c r="AG904" s="108"/>
      <c r="AH904" s="108"/>
      <c r="AI904" s="108"/>
      <c r="AJ904" s="108"/>
      <c r="AK904" s="108"/>
      <c r="AL904" s="108"/>
      <c r="AM904" s="108"/>
      <c r="AN904" s="108"/>
      <c r="AO904" s="108"/>
      <c r="AP904" s="108"/>
      <c r="AQ904" s="108"/>
      <c r="AR904" s="108"/>
      <c r="AS904" s="108"/>
      <c r="AT904" s="108"/>
      <c r="AU904" s="108"/>
      <c r="AV904" s="108"/>
      <c r="AW904" s="108"/>
      <c r="AX904" s="108"/>
      <c r="AY904" s="108"/>
      <c r="AZ904" s="108"/>
      <c r="BA904" s="108"/>
      <c r="BB904" s="108"/>
      <c r="BC904" s="108"/>
      <c r="BD904" s="108"/>
      <c r="BE904" s="108"/>
      <c r="BF904" s="108"/>
      <c r="BG904" s="108"/>
      <c r="BH904" s="108"/>
      <c r="BI904" s="108"/>
      <c r="BJ904" s="108"/>
      <c r="BK904" s="108"/>
      <c r="BL904" s="108"/>
      <c r="BM904" s="108"/>
      <c r="BN904" s="108"/>
    </row>
    <row r="905" spans="1:66" ht="15.75" customHeight="1">
      <c r="A905" s="107"/>
      <c r="B905" s="107"/>
      <c r="C905" s="107"/>
      <c r="D905" s="107"/>
      <c r="E905" s="107"/>
      <c r="F905" s="107"/>
      <c r="G905" s="107"/>
      <c r="H905" s="107"/>
      <c r="I905" s="107"/>
      <c r="J905" s="107"/>
      <c r="K905" s="107"/>
      <c r="L905" s="107"/>
      <c r="M905" s="107"/>
      <c r="N905" s="107"/>
      <c r="O905" s="107"/>
      <c r="P905" s="107"/>
      <c r="Q905" s="107"/>
      <c r="R905" s="108"/>
      <c r="S905" s="108"/>
      <c r="T905" s="108"/>
      <c r="U905" s="108"/>
      <c r="V905" s="108"/>
      <c r="W905" s="108"/>
      <c r="X905" s="108"/>
      <c r="Y905" s="108"/>
      <c r="Z905" s="108"/>
      <c r="AA905" s="108"/>
      <c r="AB905" s="108"/>
      <c r="AC905" s="108"/>
      <c r="AD905" s="108"/>
      <c r="AE905" s="108"/>
      <c r="AF905" s="108"/>
      <c r="AG905" s="108"/>
      <c r="AH905" s="108"/>
      <c r="AI905" s="108"/>
      <c r="AJ905" s="108"/>
      <c r="AK905" s="108"/>
      <c r="AL905" s="108"/>
      <c r="AM905" s="108"/>
      <c r="AN905" s="108"/>
      <c r="AO905" s="108"/>
      <c r="AP905" s="108"/>
      <c r="AQ905" s="108"/>
      <c r="AR905" s="108"/>
      <c r="AS905" s="108"/>
      <c r="AT905" s="108"/>
      <c r="AU905" s="108"/>
      <c r="AV905" s="108"/>
      <c r="AW905" s="108"/>
      <c r="AX905" s="108"/>
      <c r="AY905" s="108"/>
      <c r="AZ905" s="108"/>
      <c r="BA905" s="108"/>
      <c r="BB905" s="108"/>
      <c r="BC905" s="108"/>
      <c r="BD905" s="108"/>
      <c r="BE905" s="108"/>
      <c r="BF905" s="108"/>
      <c r="BG905" s="108"/>
      <c r="BH905" s="108"/>
      <c r="BI905" s="108"/>
      <c r="BJ905" s="108"/>
      <c r="BK905" s="108"/>
      <c r="BL905" s="108"/>
      <c r="BM905" s="108"/>
      <c r="BN905" s="108"/>
    </row>
    <row r="906" spans="1:66" ht="15.75" customHeight="1">
      <c r="A906" s="107"/>
      <c r="B906" s="107"/>
      <c r="C906" s="107"/>
      <c r="D906" s="107"/>
      <c r="E906" s="107"/>
      <c r="F906" s="107"/>
      <c r="G906" s="107"/>
      <c r="H906" s="107"/>
      <c r="I906" s="107"/>
      <c r="J906" s="107"/>
      <c r="K906" s="107"/>
      <c r="L906" s="107"/>
      <c r="M906" s="107"/>
      <c r="N906" s="107"/>
      <c r="O906" s="107"/>
      <c r="P906" s="107"/>
      <c r="Q906" s="107"/>
      <c r="R906" s="108"/>
      <c r="S906" s="108"/>
      <c r="T906" s="108"/>
      <c r="U906" s="108"/>
      <c r="V906" s="108"/>
      <c r="W906" s="108"/>
      <c r="X906" s="108"/>
      <c r="Y906" s="108"/>
      <c r="Z906" s="108"/>
      <c r="AA906" s="108"/>
      <c r="AB906" s="108"/>
      <c r="AC906" s="108"/>
      <c r="AD906" s="108"/>
      <c r="AE906" s="108"/>
      <c r="AF906" s="108"/>
      <c r="AG906" s="108"/>
      <c r="AH906" s="108"/>
      <c r="AI906" s="108"/>
      <c r="AJ906" s="108"/>
      <c r="AK906" s="108"/>
      <c r="AL906" s="108"/>
      <c r="AM906" s="108"/>
      <c r="AN906" s="108"/>
      <c r="AO906" s="108"/>
      <c r="AP906" s="108"/>
      <c r="AQ906" s="108"/>
      <c r="AR906" s="108"/>
      <c r="AS906" s="108"/>
      <c r="AT906" s="108"/>
      <c r="AU906" s="108"/>
      <c r="AV906" s="108"/>
      <c r="AW906" s="108"/>
      <c r="AX906" s="108"/>
      <c r="AY906" s="108"/>
      <c r="AZ906" s="108"/>
      <c r="BA906" s="108"/>
      <c r="BB906" s="108"/>
      <c r="BC906" s="108"/>
      <c r="BD906" s="108"/>
      <c r="BE906" s="108"/>
      <c r="BF906" s="108"/>
      <c r="BG906" s="108"/>
      <c r="BH906" s="108"/>
      <c r="BI906" s="108"/>
      <c r="BJ906" s="108"/>
      <c r="BK906" s="108"/>
      <c r="BL906" s="108"/>
      <c r="BM906" s="108"/>
      <c r="BN906" s="108"/>
    </row>
    <row r="907" spans="1:66" ht="15.75" customHeight="1">
      <c r="A907" s="107"/>
      <c r="B907" s="107"/>
      <c r="C907" s="107"/>
      <c r="D907" s="107"/>
      <c r="E907" s="107"/>
      <c r="F907" s="107"/>
      <c r="G907" s="107"/>
      <c r="H907" s="107"/>
      <c r="I907" s="107"/>
      <c r="J907" s="107"/>
      <c r="K907" s="107"/>
      <c r="L907" s="107"/>
      <c r="M907" s="107"/>
      <c r="N907" s="107"/>
      <c r="O907" s="107"/>
      <c r="P907" s="107"/>
      <c r="Q907" s="107"/>
      <c r="R907" s="108"/>
      <c r="S907" s="108"/>
      <c r="T907" s="108"/>
      <c r="U907" s="108"/>
      <c r="V907" s="108"/>
      <c r="W907" s="108"/>
      <c r="X907" s="108"/>
      <c r="Y907" s="108"/>
      <c r="Z907" s="108"/>
      <c r="AA907" s="108"/>
      <c r="AB907" s="108"/>
      <c r="AC907" s="108"/>
      <c r="AD907" s="108"/>
      <c r="AE907" s="108"/>
      <c r="AF907" s="108"/>
      <c r="AG907" s="108"/>
      <c r="AH907" s="108"/>
      <c r="AI907" s="108"/>
      <c r="AJ907" s="108"/>
      <c r="AK907" s="108"/>
      <c r="AL907" s="108"/>
      <c r="AM907" s="108"/>
      <c r="AN907" s="108"/>
      <c r="AO907" s="108"/>
      <c r="AP907" s="108"/>
      <c r="AQ907" s="108"/>
      <c r="AR907" s="108"/>
      <c r="AS907" s="108"/>
      <c r="AT907" s="108"/>
      <c r="AU907" s="108"/>
      <c r="AV907" s="108"/>
      <c r="AW907" s="108"/>
      <c r="AX907" s="108"/>
      <c r="AY907" s="108"/>
      <c r="AZ907" s="108"/>
      <c r="BA907" s="108"/>
      <c r="BB907" s="108"/>
      <c r="BC907" s="108"/>
      <c r="BD907" s="108"/>
      <c r="BE907" s="108"/>
      <c r="BF907" s="108"/>
      <c r="BG907" s="108"/>
      <c r="BH907" s="108"/>
      <c r="BI907" s="108"/>
      <c r="BJ907" s="108"/>
      <c r="BK907" s="108"/>
      <c r="BL907" s="108"/>
      <c r="BM907" s="108"/>
      <c r="BN907" s="108"/>
    </row>
    <row r="908" spans="1:66" ht="15.75" customHeight="1">
      <c r="A908" s="107"/>
      <c r="B908" s="107"/>
      <c r="C908" s="107"/>
      <c r="D908" s="107"/>
      <c r="E908" s="107"/>
      <c r="F908" s="107"/>
      <c r="G908" s="107"/>
      <c r="H908" s="107"/>
      <c r="I908" s="107"/>
      <c r="J908" s="107"/>
      <c r="K908" s="107"/>
      <c r="L908" s="107"/>
      <c r="M908" s="107"/>
      <c r="N908" s="107"/>
      <c r="O908" s="107"/>
      <c r="P908" s="107"/>
      <c r="Q908" s="107"/>
      <c r="R908" s="108"/>
      <c r="S908" s="108"/>
      <c r="T908" s="108"/>
      <c r="U908" s="108"/>
      <c r="V908" s="108"/>
      <c r="W908" s="108"/>
      <c r="X908" s="108"/>
      <c r="Y908" s="108"/>
      <c r="Z908" s="108"/>
      <c r="AA908" s="108"/>
      <c r="AB908" s="108"/>
      <c r="AC908" s="108"/>
      <c r="AD908" s="108"/>
      <c r="AE908" s="108"/>
      <c r="AF908" s="108"/>
      <c r="AG908" s="108"/>
      <c r="AH908" s="108"/>
      <c r="AI908" s="108"/>
      <c r="AJ908" s="108"/>
      <c r="AK908" s="108"/>
      <c r="AL908" s="108"/>
      <c r="AM908" s="108"/>
      <c r="AN908" s="108"/>
      <c r="AO908" s="108"/>
      <c r="AP908" s="108"/>
      <c r="AQ908" s="108"/>
      <c r="AR908" s="108"/>
      <c r="AS908" s="108"/>
      <c r="AT908" s="108"/>
      <c r="AU908" s="108"/>
      <c r="AV908" s="108"/>
      <c r="AW908" s="108"/>
      <c r="AX908" s="108"/>
      <c r="AY908" s="108"/>
      <c r="AZ908" s="108"/>
      <c r="BA908" s="108"/>
      <c r="BB908" s="108"/>
      <c r="BC908" s="108"/>
      <c r="BD908" s="108"/>
      <c r="BE908" s="108"/>
      <c r="BF908" s="108"/>
      <c r="BG908" s="108"/>
      <c r="BH908" s="108"/>
      <c r="BI908" s="108"/>
      <c r="BJ908" s="108"/>
      <c r="BK908" s="108"/>
      <c r="BL908" s="108"/>
      <c r="BM908" s="108"/>
      <c r="BN908" s="108"/>
    </row>
    <row r="909" spans="1:66" ht="15.75" customHeight="1">
      <c r="A909" s="107"/>
      <c r="B909" s="107"/>
      <c r="C909" s="107"/>
      <c r="D909" s="107"/>
      <c r="E909" s="107"/>
      <c r="F909" s="107"/>
      <c r="G909" s="107"/>
      <c r="H909" s="107"/>
      <c r="I909" s="107"/>
      <c r="J909" s="107"/>
      <c r="K909" s="107"/>
      <c r="L909" s="107"/>
      <c r="M909" s="107"/>
      <c r="N909" s="107"/>
      <c r="O909" s="107"/>
      <c r="P909" s="107"/>
      <c r="Q909" s="107"/>
      <c r="R909" s="108"/>
      <c r="S909" s="108"/>
      <c r="T909" s="108"/>
      <c r="U909" s="108"/>
      <c r="V909" s="108"/>
      <c r="W909" s="108"/>
      <c r="X909" s="108"/>
      <c r="Y909" s="108"/>
      <c r="Z909" s="108"/>
      <c r="AA909" s="108"/>
      <c r="AB909" s="108"/>
      <c r="AC909" s="108"/>
      <c r="AD909" s="108"/>
      <c r="AE909" s="108"/>
      <c r="AF909" s="108"/>
      <c r="AG909" s="108"/>
      <c r="AH909" s="108"/>
      <c r="AI909" s="108"/>
      <c r="AJ909" s="108"/>
      <c r="AK909" s="108"/>
      <c r="AL909" s="108"/>
      <c r="AM909" s="108"/>
      <c r="AN909" s="108"/>
      <c r="AO909" s="108"/>
      <c r="AP909" s="108"/>
      <c r="AQ909" s="108"/>
      <c r="AR909" s="108"/>
      <c r="AS909" s="108"/>
      <c r="AT909" s="108"/>
      <c r="AU909" s="108"/>
      <c r="AV909" s="108"/>
      <c r="AW909" s="108"/>
      <c r="AX909" s="108"/>
      <c r="AY909" s="108"/>
      <c r="AZ909" s="108"/>
      <c r="BA909" s="108"/>
      <c r="BB909" s="108"/>
      <c r="BC909" s="108"/>
      <c r="BD909" s="108"/>
      <c r="BE909" s="108"/>
      <c r="BF909" s="108"/>
      <c r="BG909" s="108"/>
      <c r="BH909" s="108"/>
      <c r="BI909" s="108"/>
      <c r="BJ909" s="108"/>
      <c r="BK909" s="108"/>
      <c r="BL909" s="108"/>
      <c r="BM909" s="108"/>
      <c r="BN909" s="108"/>
    </row>
    <row r="910" spans="1:66" ht="15.75" customHeight="1">
      <c r="A910" s="107"/>
      <c r="B910" s="107"/>
      <c r="C910" s="107"/>
      <c r="D910" s="107"/>
      <c r="E910" s="107"/>
      <c r="F910" s="107"/>
      <c r="G910" s="107"/>
      <c r="H910" s="107"/>
      <c r="I910" s="107"/>
      <c r="J910" s="107"/>
      <c r="K910" s="107"/>
      <c r="L910" s="107"/>
      <c r="M910" s="107"/>
      <c r="N910" s="107"/>
      <c r="O910" s="107"/>
      <c r="P910" s="107"/>
      <c r="Q910" s="107"/>
      <c r="R910" s="108"/>
      <c r="S910" s="108"/>
      <c r="T910" s="108"/>
      <c r="U910" s="108"/>
      <c r="V910" s="108"/>
      <c r="W910" s="108"/>
      <c r="X910" s="108"/>
      <c r="Y910" s="108"/>
      <c r="Z910" s="108"/>
      <c r="AA910" s="108"/>
      <c r="AB910" s="108"/>
      <c r="AC910" s="108"/>
      <c r="AD910" s="108"/>
      <c r="AE910" s="108"/>
      <c r="AF910" s="108"/>
      <c r="AG910" s="108"/>
      <c r="AH910" s="108"/>
      <c r="AI910" s="108"/>
      <c r="AJ910" s="108"/>
      <c r="AK910" s="108"/>
      <c r="AL910" s="108"/>
      <c r="AM910" s="108"/>
      <c r="AN910" s="108"/>
      <c r="AO910" s="108"/>
      <c r="AP910" s="108"/>
      <c r="AQ910" s="108"/>
      <c r="AR910" s="108"/>
      <c r="AS910" s="108"/>
      <c r="AT910" s="108"/>
      <c r="AU910" s="108"/>
      <c r="AV910" s="108"/>
      <c r="AW910" s="108"/>
      <c r="AX910" s="108"/>
      <c r="AY910" s="108"/>
      <c r="AZ910" s="108"/>
      <c r="BA910" s="108"/>
      <c r="BB910" s="108"/>
      <c r="BC910" s="108"/>
      <c r="BD910" s="108"/>
      <c r="BE910" s="108"/>
      <c r="BF910" s="108"/>
      <c r="BG910" s="108"/>
      <c r="BH910" s="108"/>
      <c r="BI910" s="108"/>
      <c r="BJ910" s="108"/>
      <c r="BK910" s="108"/>
      <c r="BL910" s="108"/>
      <c r="BM910" s="108"/>
      <c r="BN910" s="108"/>
    </row>
    <row r="911" spans="1:66" ht="15.75" customHeight="1">
      <c r="A911" s="107"/>
      <c r="B911" s="107"/>
      <c r="C911" s="107"/>
      <c r="D911" s="107"/>
      <c r="E911" s="107"/>
      <c r="F911" s="107"/>
      <c r="G911" s="107"/>
      <c r="H911" s="107"/>
      <c r="I911" s="107"/>
      <c r="J911" s="107"/>
      <c r="K911" s="107"/>
      <c r="L911" s="107"/>
      <c r="M911" s="107"/>
      <c r="N911" s="107"/>
      <c r="O911" s="107"/>
      <c r="P911" s="107"/>
      <c r="Q911" s="107"/>
      <c r="R911" s="108"/>
      <c r="S911" s="108"/>
      <c r="T911" s="108"/>
      <c r="U911" s="108"/>
      <c r="V911" s="108"/>
      <c r="W911" s="108"/>
      <c r="X911" s="108"/>
      <c r="Y911" s="108"/>
      <c r="Z911" s="108"/>
      <c r="AA911" s="108"/>
      <c r="AB911" s="108"/>
      <c r="AC911" s="108"/>
      <c r="AD911" s="108"/>
      <c r="AE911" s="108"/>
      <c r="AF911" s="108"/>
      <c r="AG911" s="108"/>
      <c r="AH911" s="108"/>
      <c r="AI911" s="108"/>
      <c r="AJ911" s="108"/>
      <c r="AK911" s="108"/>
      <c r="AL911" s="108"/>
      <c r="AM911" s="108"/>
      <c r="AN911" s="108"/>
      <c r="AO911" s="108"/>
      <c r="AP911" s="108"/>
      <c r="AQ911" s="108"/>
      <c r="AR911" s="108"/>
      <c r="AS911" s="108"/>
      <c r="AT911" s="108"/>
      <c r="AU911" s="108"/>
      <c r="AV911" s="108"/>
      <c r="AW911" s="108"/>
      <c r="AX911" s="108"/>
      <c r="AY911" s="108"/>
      <c r="AZ911" s="108"/>
      <c r="BA911" s="108"/>
      <c r="BB911" s="108"/>
      <c r="BC911" s="108"/>
      <c r="BD911" s="108"/>
      <c r="BE911" s="108"/>
      <c r="BF911" s="108"/>
      <c r="BG911" s="108"/>
      <c r="BH911" s="108"/>
      <c r="BI911" s="108"/>
      <c r="BJ911" s="108"/>
      <c r="BK911" s="108"/>
      <c r="BL911" s="108"/>
      <c r="BM911" s="108"/>
      <c r="BN911" s="108"/>
    </row>
    <row r="912" spans="1:66" ht="15.75" customHeight="1">
      <c r="A912" s="107"/>
      <c r="B912" s="107"/>
      <c r="C912" s="107"/>
      <c r="D912" s="107"/>
      <c r="E912" s="107"/>
      <c r="F912" s="107"/>
      <c r="G912" s="107"/>
      <c r="H912" s="107"/>
      <c r="I912" s="107"/>
      <c r="J912" s="107"/>
      <c r="K912" s="107"/>
      <c r="L912" s="107"/>
      <c r="M912" s="107"/>
      <c r="N912" s="107"/>
      <c r="O912" s="107"/>
      <c r="P912" s="107"/>
      <c r="Q912" s="107"/>
      <c r="R912" s="108"/>
      <c r="S912" s="108"/>
      <c r="T912" s="108"/>
      <c r="U912" s="108"/>
      <c r="V912" s="108"/>
      <c r="W912" s="108"/>
      <c r="X912" s="108"/>
      <c r="Y912" s="108"/>
      <c r="Z912" s="108"/>
      <c r="AA912" s="108"/>
      <c r="AB912" s="108"/>
      <c r="AC912" s="108"/>
      <c r="AD912" s="108"/>
      <c r="AE912" s="108"/>
      <c r="AF912" s="108"/>
      <c r="AG912" s="108"/>
      <c r="AH912" s="108"/>
      <c r="AI912" s="108"/>
      <c r="AJ912" s="108"/>
      <c r="AK912" s="108"/>
      <c r="AL912" s="108"/>
      <c r="AM912" s="108"/>
      <c r="AN912" s="108"/>
      <c r="AO912" s="108"/>
      <c r="AP912" s="108"/>
      <c r="AQ912" s="108"/>
      <c r="AR912" s="108"/>
      <c r="AS912" s="108"/>
      <c r="AT912" s="108"/>
      <c r="AU912" s="108"/>
      <c r="AV912" s="108"/>
      <c r="AW912" s="108"/>
      <c r="AX912" s="108"/>
      <c r="AY912" s="108"/>
      <c r="AZ912" s="108"/>
      <c r="BA912" s="108"/>
      <c r="BB912" s="108"/>
      <c r="BC912" s="108"/>
      <c r="BD912" s="108"/>
      <c r="BE912" s="108"/>
      <c r="BF912" s="108"/>
      <c r="BG912" s="108"/>
      <c r="BH912" s="108"/>
      <c r="BI912" s="108"/>
      <c r="BJ912" s="108"/>
      <c r="BK912" s="108"/>
      <c r="BL912" s="108"/>
      <c r="BM912" s="108"/>
      <c r="BN912" s="108"/>
    </row>
    <row r="913" spans="1:66" ht="15.75" customHeight="1">
      <c r="A913" s="107"/>
      <c r="B913" s="107"/>
      <c r="C913" s="107"/>
      <c r="D913" s="107"/>
      <c r="E913" s="107"/>
      <c r="F913" s="107"/>
      <c r="G913" s="107"/>
      <c r="H913" s="107"/>
      <c r="I913" s="107"/>
      <c r="J913" s="107"/>
      <c r="K913" s="107"/>
      <c r="L913" s="107"/>
      <c r="M913" s="107"/>
      <c r="N913" s="107"/>
      <c r="O913" s="107"/>
      <c r="P913" s="107"/>
      <c r="Q913" s="107"/>
      <c r="R913" s="108"/>
      <c r="S913" s="108"/>
      <c r="T913" s="108"/>
      <c r="U913" s="108"/>
      <c r="V913" s="108"/>
      <c r="W913" s="108"/>
      <c r="X913" s="108"/>
      <c r="Y913" s="108"/>
      <c r="Z913" s="108"/>
      <c r="AA913" s="108"/>
      <c r="AB913" s="108"/>
      <c r="AC913" s="108"/>
      <c r="AD913" s="108"/>
      <c r="AE913" s="108"/>
      <c r="AF913" s="108"/>
      <c r="AG913" s="108"/>
      <c r="AH913" s="108"/>
      <c r="AI913" s="108"/>
      <c r="AJ913" s="108"/>
      <c r="AK913" s="108"/>
      <c r="AL913" s="108"/>
      <c r="AM913" s="108"/>
      <c r="AN913" s="108"/>
      <c r="AO913" s="108"/>
      <c r="AP913" s="108"/>
      <c r="AQ913" s="108"/>
      <c r="AR913" s="108"/>
      <c r="AS913" s="108"/>
      <c r="AT913" s="108"/>
      <c r="AU913" s="108"/>
      <c r="AV913" s="108"/>
      <c r="AW913" s="108"/>
      <c r="AX913" s="108"/>
      <c r="AY913" s="108"/>
      <c r="AZ913" s="108"/>
      <c r="BA913" s="108"/>
      <c r="BB913" s="108"/>
      <c r="BC913" s="108"/>
      <c r="BD913" s="108"/>
      <c r="BE913" s="108"/>
      <c r="BF913" s="108"/>
      <c r="BG913" s="108"/>
      <c r="BH913" s="108"/>
      <c r="BI913" s="108"/>
      <c r="BJ913" s="108"/>
      <c r="BK913" s="108"/>
      <c r="BL913" s="108"/>
      <c r="BM913" s="108"/>
      <c r="BN913" s="108"/>
    </row>
    <row r="914" spans="1:66" ht="15.75" customHeight="1">
      <c r="A914" s="107"/>
      <c r="B914" s="107"/>
      <c r="C914" s="107"/>
      <c r="D914" s="107"/>
      <c r="E914" s="107"/>
      <c r="F914" s="107"/>
      <c r="G914" s="107"/>
      <c r="H914" s="107"/>
      <c r="I914" s="107"/>
      <c r="J914" s="107"/>
      <c r="K914" s="107"/>
      <c r="L914" s="107"/>
      <c r="M914" s="107"/>
      <c r="N914" s="107"/>
      <c r="O914" s="107"/>
      <c r="P914" s="107"/>
      <c r="Q914" s="107"/>
      <c r="R914" s="108"/>
      <c r="S914" s="108"/>
      <c r="T914" s="108"/>
      <c r="U914" s="108"/>
      <c r="V914" s="108"/>
      <c r="W914" s="108"/>
      <c r="X914" s="108"/>
      <c r="Y914" s="108"/>
      <c r="Z914" s="108"/>
      <c r="AA914" s="108"/>
      <c r="AB914" s="108"/>
      <c r="AC914" s="108"/>
      <c r="AD914" s="108"/>
      <c r="AE914" s="108"/>
      <c r="AF914" s="108"/>
      <c r="AG914" s="108"/>
      <c r="AH914" s="108"/>
      <c r="AI914" s="108"/>
      <c r="AJ914" s="108"/>
      <c r="AK914" s="108"/>
      <c r="AL914" s="108"/>
      <c r="AM914" s="108"/>
      <c r="AN914" s="108"/>
      <c r="AO914" s="108"/>
      <c r="AP914" s="108"/>
      <c r="AQ914" s="108"/>
      <c r="AR914" s="108"/>
      <c r="AS914" s="108"/>
      <c r="AT914" s="108"/>
      <c r="AU914" s="108"/>
      <c r="AV914" s="108"/>
      <c r="AW914" s="108"/>
      <c r="AX914" s="108"/>
      <c r="AY914" s="108"/>
      <c r="AZ914" s="108"/>
      <c r="BA914" s="108"/>
      <c r="BB914" s="108"/>
      <c r="BC914" s="108"/>
      <c r="BD914" s="108"/>
      <c r="BE914" s="108"/>
      <c r="BF914" s="108"/>
      <c r="BG914" s="108"/>
      <c r="BH914" s="108"/>
      <c r="BI914" s="108"/>
      <c r="BJ914" s="108"/>
      <c r="BK914" s="108"/>
      <c r="BL914" s="108"/>
      <c r="BM914" s="108"/>
      <c r="BN914" s="108"/>
    </row>
    <row r="915" spans="1:66" ht="15.75" customHeight="1">
      <c r="A915" s="107"/>
      <c r="B915" s="107"/>
      <c r="C915" s="107"/>
      <c r="D915" s="107"/>
      <c r="E915" s="107"/>
      <c r="F915" s="107"/>
      <c r="G915" s="107"/>
      <c r="H915" s="107"/>
      <c r="I915" s="107"/>
      <c r="J915" s="107"/>
      <c r="K915" s="107"/>
      <c r="L915" s="107"/>
      <c r="M915" s="107"/>
      <c r="N915" s="107"/>
      <c r="O915" s="107"/>
      <c r="P915" s="107"/>
      <c r="Q915" s="107"/>
      <c r="R915" s="108"/>
      <c r="S915" s="108"/>
      <c r="T915" s="108"/>
      <c r="U915" s="108"/>
      <c r="V915" s="108"/>
      <c r="W915" s="108"/>
      <c r="X915" s="108"/>
      <c r="Y915" s="108"/>
      <c r="Z915" s="108"/>
      <c r="AA915" s="108"/>
      <c r="AB915" s="108"/>
      <c r="AC915" s="108"/>
      <c r="AD915" s="108"/>
      <c r="AE915" s="108"/>
      <c r="AF915" s="108"/>
      <c r="AG915" s="108"/>
      <c r="AH915" s="108"/>
      <c r="AI915" s="108"/>
      <c r="AJ915" s="108"/>
      <c r="AK915" s="108"/>
      <c r="AL915" s="108"/>
      <c r="AM915" s="108"/>
      <c r="AN915" s="108"/>
      <c r="AO915" s="108"/>
      <c r="AP915" s="108"/>
      <c r="AQ915" s="108"/>
      <c r="AR915" s="108"/>
      <c r="AS915" s="108"/>
      <c r="AT915" s="108"/>
      <c r="AU915" s="108"/>
      <c r="AV915" s="108"/>
      <c r="AW915" s="108"/>
      <c r="AX915" s="108"/>
      <c r="AY915" s="108"/>
      <c r="AZ915" s="108"/>
      <c r="BA915" s="108"/>
      <c r="BB915" s="108"/>
      <c r="BC915" s="108"/>
      <c r="BD915" s="108"/>
      <c r="BE915" s="108"/>
      <c r="BF915" s="108"/>
      <c r="BG915" s="108"/>
      <c r="BH915" s="108"/>
      <c r="BI915" s="108"/>
      <c r="BJ915" s="108"/>
      <c r="BK915" s="108"/>
      <c r="BL915" s="108"/>
      <c r="BM915" s="108"/>
      <c r="BN915" s="108"/>
    </row>
    <row r="916" spans="1:66" ht="15.75" customHeight="1">
      <c r="A916" s="107"/>
      <c r="B916" s="107"/>
      <c r="C916" s="107"/>
      <c r="D916" s="107"/>
      <c r="E916" s="107"/>
      <c r="F916" s="107"/>
      <c r="G916" s="107"/>
      <c r="H916" s="107"/>
      <c r="I916" s="107"/>
      <c r="J916" s="107"/>
      <c r="K916" s="107"/>
      <c r="L916" s="107"/>
      <c r="M916" s="107"/>
      <c r="N916" s="107"/>
      <c r="O916" s="107"/>
      <c r="P916" s="107"/>
      <c r="Q916" s="107"/>
      <c r="R916" s="108"/>
      <c r="S916" s="108"/>
      <c r="T916" s="108"/>
      <c r="U916" s="108"/>
      <c r="V916" s="108"/>
      <c r="W916" s="108"/>
      <c r="X916" s="108"/>
      <c r="Y916" s="108"/>
      <c r="Z916" s="108"/>
      <c r="AA916" s="108"/>
      <c r="AB916" s="108"/>
      <c r="AC916" s="108"/>
      <c r="AD916" s="108"/>
      <c r="AE916" s="108"/>
      <c r="AF916" s="108"/>
      <c r="AG916" s="108"/>
      <c r="AH916" s="108"/>
      <c r="AI916" s="108"/>
      <c r="AJ916" s="108"/>
      <c r="AK916" s="108"/>
      <c r="AL916" s="108"/>
      <c r="AM916" s="108"/>
      <c r="AN916" s="108"/>
      <c r="AO916" s="108"/>
      <c r="AP916" s="108"/>
      <c r="AQ916" s="108"/>
      <c r="AR916" s="108"/>
      <c r="AS916" s="108"/>
      <c r="AT916" s="108"/>
      <c r="AU916" s="108"/>
      <c r="AV916" s="108"/>
      <c r="AW916" s="108"/>
      <c r="AX916" s="108"/>
      <c r="AY916" s="108"/>
      <c r="AZ916" s="108"/>
      <c r="BA916" s="108"/>
      <c r="BB916" s="108"/>
      <c r="BC916" s="108"/>
      <c r="BD916" s="108"/>
      <c r="BE916" s="108"/>
      <c r="BF916" s="108"/>
      <c r="BG916" s="108"/>
      <c r="BH916" s="108"/>
      <c r="BI916" s="108"/>
      <c r="BJ916" s="108"/>
      <c r="BK916" s="108"/>
      <c r="BL916" s="108"/>
      <c r="BM916" s="108"/>
      <c r="BN916" s="108"/>
    </row>
    <row r="917" spans="1:66" ht="15.75" customHeight="1">
      <c r="A917" s="107"/>
      <c r="B917" s="107"/>
      <c r="C917" s="107"/>
      <c r="D917" s="107"/>
      <c r="E917" s="107"/>
      <c r="F917" s="107"/>
      <c r="G917" s="107"/>
      <c r="H917" s="107"/>
      <c r="I917" s="107"/>
      <c r="J917" s="107"/>
      <c r="K917" s="107"/>
      <c r="L917" s="107"/>
      <c r="M917" s="107"/>
      <c r="N917" s="107"/>
      <c r="O917" s="107"/>
      <c r="P917" s="107"/>
      <c r="Q917" s="107"/>
      <c r="R917" s="108"/>
      <c r="S917" s="108"/>
      <c r="T917" s="108"/>
      <c r="U917" s="108"/>
      <c r="V917" s="108"/>
      <c r="W917" s="108"/>
      <c r="X917" s="108"/>
      <c r="Y917" s="108"/>
      <c r="Z917" s="108"/>
      <c r="AA917" s="108"/>
      <c r="AB917" s="108"/>
      <c r="AC917" s="108"/>
      <c r="AD917" s="108"/>
      <c r="AE917" s="108"/>
      <c r="AF917" s="108"/>
      <c r="AG917" s="108"/>
      <c r="AH917" s="108"/>
      <c r="AI917" s="108"/>
      <c r="AJ917" s="108"/>
      <c r="AK917" s="108"/>
      <c r="AL917" s="108"/>
      <c r="AM917" s="108"/>
      <c r="AN917" s="108"/>
      <c r="AO917" s="108"/>
      <c r="AP917" s="108"/>
      <c r="AQ917" s="108"/>
      <c r="AR917" s="108"/>
      <c r="AS917" s="108"/>
      <c r="AT917" s="108"/>
      <c r="AU917" s="108"/>
      <c r="AV917" s="108"/>
      <c r="AW917" s="108"/>
      <c r="AX917" s="108"/>
      <c r="AY917" s="108"/>
      <c r="AZ917" s="108"/>
      <c r="BA917" s="108"/>
      <c r="BB917" s="108"/>
      <c r="BC917" s="108"/>
      <c r="BD917" s="108"/>
      <c r="BE917" s="108"/>
      <c r="BF917" s="108"/>
      <c r="BG917" s="108"/>
      <c r="BH917" s="108"/>
      <c r="BI917" s="108"/>
      <c r="BJ917" s="108"/>
      <c r="BK917" s="108"/>
      <c r="BL917" s="108"/>
      <c r="BM917" s="108"/>
      <c r="BN917" s="108"/>
    </row>
    <row r="918" spans="1:66" ht="15.75" customHeight="1">
      <c r="A918" s="107"/>
      <c r="B918" s="107"/>
      <c r="C918" s="107"/>
      <c r="D918" s="107"/>
      <c r="E918" s="107"/>
      <c r="F918" s="107"/>
      <c r="G918" s="107"/>
      <c r="H918" s="107"/>
      <c r="I918" s="107"/>
      <c r="J918" s="107"/>
      <c r="K918" s="107"/>
      <c r="L918" s="107"/>
      <c r="M918" s="107"/>
      <c r="N918" s="107"/>
      <c r="O918" s="107"/>
      <c r="P918" s="107"/>
      <c r="Q918" s="107"/>
      <c r="R918" s="108"/>
      <c r="S918" s="108"/>
      <c r="T918" s="108"/>
      <c r="U918" s="108"/>
      <c r="V918" s="108"/>
      <c r="W918" s="108"/>
      <c r="X918" s="108"/>
      <c r="Y918" s="108"/>
      <c r="Z918" s="108"/>
      <c r="AA918" s="108"/>
      <c r="AB918" s="108"/>
      <c r="AC918" s="108"/>
      <c r="AD918" s="108"/>
      <c r="AE918" s="108"/>
      <c r="AF918" s="108"/>
      <c r="AG918" s="108"/>
      <c r="AH918" s="108"/>
      <c r="AI918" s="108"/>
      <c r="AJ918" s="108"/>
      <c r="AK918" s="108"/>
      <c r="AL918" s="108"/>
      <c r="AM918" s="108"/>
      <c r="AN918" s="108"/>
      <c r="AO918" s="108"/>
      <c r="AP918" s="108"/>
      <c r="AQ918" s="108"/>
      <c r="AR918" s="108"/>
      <c r="AS918" s="108"/>
      <c r="AT918" s="108"/>
      <c r="AU918" s="108"/>
      <c r="AV918" s="108"/>
      <c r="AW918" s="108"/>
      <c r="AX918" s="108"/>
      <c r="AY918" s="108"/>
      <c r="AZ918" s="108"/>
      <c r="BA918" s="108"/>
      <c r="BB918" s="108"/>
      <c r="BC918" s="108"/>
      <c r="BD918" s="108"/>
      <c r="BE918" s="108"/>
      <c r="BF918" s="108"/>
      <c r="BG918" s="108"/>
      <c r="BH918" s="108"/>
      <c r="BI918" s="108"/>
      <c r="BJ918" s="108"/>
      <c r="BK918" s="108"/>
      <c r="BL918" s="108"/>
      <c r="BM918" s="108"/>
      <c r="BN918" s="108"/>
    </row>
    <row r="919" spans="1:66" ht="15.75" customHeight="1">
      <c r="A919" s="107"/>
      <c r="B919" s="107"/>
      <c r="C919" s="107"/>
      <c r="D919" s="107"/>
      <c r="E919" s="107"/>
      <c r="F919" s="107"/>
      <c r="G919" s="107"/>
      <c r="H919" s="107"/>
      <c r="I919" s="107"/>
      <c r="J919" s="107"/>
      <c r="K919" s="107"/>
      <c r="L919" s="107"/>
      <c r="M919" s="107"/>
      <c r="N919" s="107"/>
      <c r="O919" s="107"/>
      <c r="P919" s="107"/>
      <c r="Q919" s="107"/>
      <c r="R919" s="108"/>
      <c r="S919" s="108"/>
      <c r="T919" s="108"/>
      <c r="U919" s="108"/>
      <c r="V919" s="108"/>
      <c r="W919" s="108"/>
      <c r="X919" s="108"/>
      <c r="Y919" s="108"/>
      <c r="Z919" s="108"/>
      <c r="AA919" s="108"/>
      <c r="AB919" s="108"/>
      <c r="AC919" s="108"/>
      <c r="AD919" s="108"/>
      <c r="AE919" s="108"/>
      <c r="AF919" s="108"/>
      <c r="AG919" s="108"/>
      <c r="AH919" s="108"/>
      <c r="AI919" s="108"/>
      <c r="AJ919" s="108"/>
      <c r="AK919" s="108"/>
      <c r="AL919" s="108"/>
      <c r="AM919" s="108"/>
      <c r="AN919" s="108"/>
      <c r="AO919" s="108"/>
      <c r="AP919" s="108"/>
      <c r="AQ919" s="108"/>
      <c r="AR919" s="108"/>
      <c r="AS919" s="108"/>
      <c r="AT919" s="108"/>
      <c r="AU919" s="108"/>
      <c r="AV919" s="108"/>
      <c r="AW919" s="108"/>
      <c r="AX919" s="108"/>
      <c r="AY919" s="108"/>
      <c r="AZ919" s="108"/>
      <c r="BA919" s="108"/>
      <c r="BB919" s="108"/>
      <c r="BC919" s="108"/>
      <c r="BD919" s="108"/>
      <c r="BE919" s="108"/>
      <c r="BF919" s="108"/>
      <c r="BG919" s="108"/>
      <c r="BH919" s="108"/>
      <c r="BI919" s="108"/>
      <c r="BJ919" s="108"/>
      <c r="BK919" s="108"/>
      <c r="BL919" s="108"/>
      <c r="BM919" s="108"/>
      <c r="BN919" s="108"/>
    </row>
    <row r="920" spans="1:66" ht="15.75" customHeight="1">
      <c r="A920" s="107"/>
      <c r="B920" s="107"/>
      <c r="C920" s="107"/>
      <c r="D920" s="107"/>
      <c r="E920" s="107"/>
      <c r="F920" s="107"/>
      <c r="G920" s="107"/>
      <c r="H920" s="107"/>
      <c r="I920" s="107"/>
      <c r="J920" s="107"/>
      <c r="K920" s="107"/>
      <c r="L920" s="107"/>
      <c r="M920" s="107"/>
      <c r="N920" s="107"/>
      <c r="O920" s="107"/>
      <c r="P920" s="107"/>
      <c r="Q920" s="107"/>
      <c r="R920" s="108"/>
      <c r="S920" s="108"/>
      <c r="T920" s="108"/>
      <c r="U920" s="108"/>
      <c r="V920" s="108"/>
      <c r="W920" s="108"/>
      <c r="X920" s="108"/>
      <c r="Y920" s="108"/>
      <c r="Z920" s="108"/>
      <c r="AA920" s="108"/>
      <c r="AB920" s="108"/>
      <c r="AC920" s="108"/>
      <c r="AD920" s="108"/>
      <c r="AE920" s="108"/>
      <c r="AF920" s="108"/>
      <c r="AG920" s="108"/>
      <c r="AH920" s="108"/>
      <c r="AI920" s="108"/>
      <c r="AJ920" s="108"/>
      <c r="AK920" s="108"/>
      <c r="AL920" s="108"/>
      <c r="AM920" s="108"/>
      <c r="AN920" s="108"/>
      <c r="AO920" s="108"/>
      <c r="AP920" s="108"/>
      <c r="AQ920" s="108"/>
      <c r="AR920" s="108"/>
      <c r="AS920" s="108"/>
      <c r="AT920" s="108"/>
      <c r="AU920" s="108"/>
      <c r="AV920" s="108"/>
      <c r="AW920" s="108"/>
      <c r="AX920" s="108"/>
      <c r="AY920" s="108"/>
      <c r="AZ920" s="108"/>
      <c r="BA920" s="108"/>
      <c r="BB920" s="108"/>
      <c r="BC920" s="108"/>
      <c r="BD920" s="108"/>
      <c r="BE920" s="108"/>
      <c r="BF920" s="108"/>
      <c r="BG920" s="108"/>
      <c r="BH920" s="108"/>
      <c r="BI920" s="108"/>
      <c r="BJ920" s="108"/>
      <c r="BK920" s="108"/>
      <c r="BL920" s="108"/>
      <c r="BM920" s="108"/>
      <c r="BN920" s="108"/>
    </row>
    <row r="921" spans="1:66" ht="15.75" customHeight="1">
      <c r="A921" s="107"/>
      <c r="B921" s="107"/>
      <c r="C921" s="107"/>
      <c r="D921" s="107"/>
      <c r="E921" s="107"/>
      <c r="F921" s="107"/>
      <c r="G921" s="107"/>
      <c r="H921" s="107"/>
      <c r="I921" s="107"/>
      <c r="J921" s="107"/>
      <c r="K921" s="107"/>
      <c r="L921" s="107"/>
      <c r="M921" s="107"/>
      <c r="N921" s="107"/>
      <c r="O921" s="107"/>
      <c r="P921" s="107"/>
      <c r="Q921" s="107"/>
      <c r="R921" s="108"/>
      <c r="S921" s="108"/>
      <c r="T921" s="108"/>
      <c r="U921" s="108"/>
      <c r="V921" s="108"/>
      <c r="W921" s="108"/>
      <c r="X921" s="108"/>
      <c r="Y921" s="108"/>
      <c r="Z921" s="108"/>
      <c r="AA921" s="108"/>
      <c r="AB921" s="108"/>
      <c r="AC921" s="108"/>
      <c r="AD921" s="108"/>
      <c r="AE921" s="108"/>
      <c r="AF921" s="108"/>
      <c r="AG921" s="108"/>
      <c r="AH921" s="108"/>
      <c r="AI921" s="108"/>
      <c r="AJ921" s="108"/>
      <c r="AK921" s="108"/>
      <c r="AL921" s="108"/>
      <c r="AM921" s="108"/>
      <c r="AN921" s="108"/>
      <c r="AO921" s="108"/>
      <c r="AP921" s="108"/>
      <c r="AQ921" s="108"/>
      <c r="AR921" s="108"/>
      <c r="AS921" s="108"/>
      <c r="AT921" s="108"/>
      <c r="AU921" s="108"/>
      <c r="AV921" s="108"/>
      <c r="AW921" s="108"/>
      <c r="AX921" s="108"/>
      <c r="AY921" s="108"/>
      <c r="AZ921" s="108"/>
      <c r="BA921" s="108"/>
      <c r="BB921" s="108"/>
      <c r="BC921" s="108"/>
      <c r="BD921" s="108"/>
      <c r="BE921" s="108"/>
      <c r="BF921" s="108"/>
      <c r="BG921" s="108"/>
      <c r="BH921" s="108"/>
      <c r="BI921" s="108"/>
      <c r="BJ921" s="108"/>
      <c r="BK921" s="108"/>
      <c r="BL921" s="108"/>
      <c r="BM921" s="108"/>
      <c r="BN921" s="108"/>
    </row>
    <row r="922" spans="1:66" ht="15.75" customHeight="1">
      <c r="A922" s="107"/>
      <c r="B922" s="107"/>
      <c r="C922" s="107"/>
      <c r="D922" s="107"/>
      <c r="E922" s="107"/>
      <c r="F922" s="107"/>
      <c r="G922" s="107"/>
      <c r="H922" s="107"/>
      <c r="I922" s="107"/>
      <c r="J922" s="107"/>
      <c r="K922" s="107"/>
      <c r="L922" s="107"/>
      <c r="M922" s="107"/>
      <c r="N922" s="107"/>
      <c r="O922" s="107"/>
      <c r="P922" s="107"/>
      <c r="Q922" s="107"/>
      <c r="R922" s="108"/>
      <c r="S922" s="108"/>
      <c r="T922" s="108"/>
      <c r="U922" s="108"/>
      <c r="V922" s="108"/>
      <c r="W922" s="108"/>
      <c r="X922" s="108"/>
      <c r="Y922" s="108"/>
      <c r="Z922" s="108"/>
      <c r="AA922" s="108"/>
      <c r="AB922" s="108"/>
      <c r="AC922" s="108"/>
      <c r="AD922" s="108"/>
      <c r="AE922" s="108"/>
      <c r="AF922" s="108"/>
      <c r="AG922" s="108"/>
      <c r="AH922" s="108"/>
      <c r="AI922" s="108"/>
      <c r="AJ922" s="108"/>
      <c r="AK922" s="108"/>
      <c r="AL922" s="108"/>
      <c r="AM922" s="108"/>
      <c r="AN922" s="108"/>
      <c r="AO922" s="108"/>
      <c r="AP922" s="108"/>
      <c r="AQ922" s="108"/>
      <c r="AR922" s="108"/>
      <c r="AS922" s="108"/>
      <c r="AT922" s="108"/>
      <c r="AU922" s="108"/>
      <c r="AV922" s="108"/>
      <c r="AW922" s="108"/>
      <c r="AX922" s="108"/>
      <c r="AY922" s="108"/>
      <c r="AZ922" s="108"/>
      <c r="BA922" s="108"/>
      <c r="BB922" s="108"/>
      <c r="BC922" s="108"/>
      <c r="BD922" s="108"/>
      <c r="BE922" s="108"/>
      <c r="BF922" s="108"/>
      <c r="BG922" s="108"/>
      <c r="BH922" s="108"/>
      <c r="BI922" s="108"/>
      <c r="BJ922" s="108"/>
      <c r="BK922" s="108"/>
      <c r="BL922" s="108"/>
      <c r="BM922" s="108"/>
      <c r="BN922" s="108"/>
    </row>
    <row r="923" spans="1:66" ht="15.75" customHeight="1">
      <c r="A923" s="107"/>
      <c r="B923" s="107"/>
      <c r="C923" s="107"/>
      <c r="D923" s="107"/>
      <c r="E923" s="107"/>
      <c r="F923" s="107"/>
      <c r="G923" s="107"/>
      <c r="H923" s="107"/>
      <c r="I923" s="107"/>
      <c r="J923" s="107"/>
      <c r="K923" s="107"/>
      <c r="L923" s="107"/>
      <c r="M923" s="107"/>
      <c r="N923" s="107"/>
      <c r="O923" s="107"/>
      <c r="P923" s="107"/>
      <c r="Q923" s="107"/>
      <c r="R923" s="108"/>
      <c r="S923" s="108"/>
      <c r="T923" s="108"/>
      <c r="U923" s="108"/>
      <c r="V923" s="108"/>
      <c r="W923" s="108"/>
      <c r="X923" s="108"/>
      <c r="Y923" s="108"/>
      <c r="Z923" s="108"/>
      <c r="AA923" s="108"/>
      <c r="AB923" s="108"/>
      <c r="AC923" s="108"/>
      <c r="AD923" s="108"/>
      <c r="AE923" s="108"/>
      <c r="AF923" s="108"/>
      <c r="AG923" s="108"/>
      <c r="AH923" s="108"/>
      <c r="AI923" s="108"/>
      <c r="AJ923" s="108"/>
      <c r="AK923" s="108"/>
      <c r="AL923" s="108"/>
      <c r="AM923" s="108"/>
      <c r="AN923" s="108"/>
      <c r="AO923" s="108"/>
      <c r="AP923" s="108"/>
      <c r="AQ923" s="108"/>
      <c r="AR923" s="108"/>
      <c r="AS923" s="108"/>
      <c r="AT923" s="108"/>
      <c r="AU923" s="108"/>
      <c r="AV923" s="108"/>
      <c r="AW923" s="108"/>
      <c r="AX923" s="108"/>
      <c r="AY923" s="108"/>
      <c r="AZ923" s="108"/>
      <c r="BA923" s="108"/>
      <c r="BB923" s="108"/>
      <c r="BC923" s="108"/>
      <c r="BD923" s="108"/>
      <c r="BE923" s="108"/>
      <c r="BF923" s="108"/>
      <c r="BG923" s="108"/>
      <c r="BH923" s="108"/>
      <c r="BI923" s="108"/>
      <c r="BJ923" s="108"/>
      <c r="BK923" s="108"/>
      <c r="BL923" s="108"/>
      <c r="BM923" s="108"/>
      <c r="BN923" s="108"/>
    </row>
    <row r="924" spans="1:66" ht="15.75" customHeight="1">
      <c r="A924" s="107"/>
      <c r="B924" s="107"/>
      <c r="C924" s="107"/>
      <c r="D924" s="107"/>
      <c r="E924" s="107"/>
      <c r="F924" s="107"/>
      <c r="G924" s="107"/>
      <c r="H924" s="107"/>
      <c r="I924" s="107"/>
      <c r="J924" s="107"/>
      <c r="K924" s="107"/>
      <c r="L924" s="107"/>
      <c r="M924" s="107"/>
      <c r="N924" s="107"/>
      <c r="O924" s="107"/>
      <c r="P924" s="107"/>
      <c r="Q924" s="107"/>
      <c r="R924" s="108"/>
      <c r="S924" s="108"/>
      <c r="T924" s="108"/>
      <c r="U924" s="108"/>
      <c r="V924" s="108"/>
      <c r="W924" s="108"/>
      <c r="X924" s="108"/>
      <c r="Y924" s="108"/>
      <c r="Z924" s="108"/>
      <c r="AA924" s="108"/>
      <c r="AB924" s="108"/>
      <c r="AC924" s="108"/>
      <c r="AD924" s="108"/>
      <c r="AE924" s="108"/>
      <c r="AF924" s="108"/>
      <c r="AG924" s="108"/>
      <c r="AH924" s="108"/>
      <c r="AI924" s="108"/>
      <c r="AJ924" s="108"/>
      <c r="AK924" s="108"/>
      <c r="AL924" s="108"/>
      <c r="AM924" s="108"/>
      <c r="AN924" s="108"/>
      <c r="AO924" s="108"/>
      <c r="AP924" s="108"/>
      <c r="AQ924" s="108"/>
      <c r="AR924" s="108"/>
      <c r="AS924" s="108"/>
      <c r="AT924" s="108"/>
      <c r="AU924" s="108"/>
      <c r="AV924" s="108"/>
      <c r="AW924" s="108"/>
      <c r="AX924" s="108"/>
      <c r="AY924" s="108"/>
      <c r="AZ924" s="108"/>
      <c r="BA924" s="108"/>
      <c r="BB924" s="108"/>
      <c r="BC924" s="108"/>
      <c r="BD924" s="108"/>
      <c r="BE924" s="108"/>
      <c r="BF924" s="108"/>
      <c r="BG924" s="108"/>
      <c r="BH924" s="108"/>
      <c r="BI924" s="108"/>
      <c r="BJ924" s="108"/>
      <c r="BK924" s="108"/>
      <c r="BL924" s="108"/>
      <c r="BM924" s="108"/>
      <c r="BN924" s="108"/>
    </row>
    <row r="925" spans="1:66" ht="15.75" customHeight="1">
      <c r="A925" s="107"/>
      <c r="B925" s="107"/>
      <c r="C925" s="107"/>
      <c r="D925" s="107"/>
      <c r="E925" s="107"/>
      <c r="F925" s="107"/>
      <c r="G925" s="107"/>
      <c r="H925" s="107"/>
      <c r="I925" s="107"/>
      <c r="J925" s="107"/>
      <c r="K925" s="107"/>
      <c r="L925" s="107"/>
      <c r="M925" s="107"/>
      <c r="N925" s="107"/>
      <c r="O925" s="107"/>
      <c r="P925" s="107"/>
      <c r="Q925" s="107"/>
      <c r="R925" s="108"/>
      <c r="S925" s="108"/>
      <c r="T925" s="108"/>
      <c r="U925" s="108"/>
      <c r="V925" s="108"/>
      <c r="W925" s="108"/>
      <c r="X925" s="108"/>
      <c r="Y925" s="108"/>
      <c r="Z925" s="108"/>
      <c r="AA925" s="108"/>
      <c r="AB925" s="108"/>
      <c r="AC925" s="108"/>
      <c r="AD925" s="108"/>
      <c r="AE925" s="108"/>
      <c r="AF925" s="108"/>
      <c r="AG925" s="108"/>
      <c r="AH925" s="108"/>
      <c r="AI925" s="108"/>
      <c r="AJ925" s="108"/>
      <c r="AK925" s="108"/>
      <c r="AL925" s="108"/>
      <c r="AM925" s="108"/>
      <c r="AN925" s="108"/>
      <c r="AO925" s="108"/>
      <c r="AP925" s="108"/>
      <c r="AQ925" s="108"/>
      <c r="AR925" s="108"/>
      <c r="AS925" s="108"/>
      <c r="AT925" s="108"/>
      <c r="AU925" s="108"/>
      <c r="AV925" s="108"/>
      <c r="AW925" s="108"/>
      <c r="AX925" s="108"/>
      <c r="AY925" s="108"/>
      <c r="AZ925" s="108"/>
      <c r="BA925" s="108"/>
      <c r="BB925" s="108"/>
      <c r="BC925" s="108"/>
      <c r="BD925" s="108"/>
      <c r="BE925" s="108"/>
      <c r="BF925" s="108"/>
      <c r="BG925" s="108"/>
      <c r="BH925" s="108"/>
      <c r="BI925" s="108"/>
      <c r="BJ925" s="108"/>
      <c r="BK925" s="108"/>
      <c r="BL925" s="108"/>
      <c r="BM925" s="108"/>
      <c r="BN925" s="108"/>
    </row>
    <row r="926" spans="1:66" ht="15.75" customHeight="1">
      <c r="A926" s="107"/>
      <c r="B926" s="107"/>
      <c r="C926" s="107"/>
      <c r="D926" s="107"/>
      <c r="E926" s="107"/>
      <c r="F926" s="107"/>
      <c r="G926" s="107"/>
      <c r="H926" s="107"/>
      <c r="I926" s="107"/>
      <c r="J926" s="107"/>
      <c r="K926" s="107"/>
      <c r="L926" s="107"/>
      <c r="M926" s="107"/>
      <c r="N926" s="107"/>
      <c r="O926" s="107"/>
      <c r="P926" s="107"/>
      <c r="Q926" s="107"/>
      <c r="R926" s="108"/>
      <c r="S926" s="108"/>
      <c r="T926" s="108"/>
      <c r="U926" s="108"/>
      <c r="V926" s="108"/>
      <c r="W926" s="108"/>
      <c r="X926" s="108"/>
      <c r="Y926" s="108"/>
      <c r="Z926" s="108"/>
      <c r="AA926" s="108"/>
      <c r="AB926" s="108"/>
      <c r="AC926" s="108"/>
      <c r="AD926" s="108"/>
      <c r="AE926" s="108"/>
      <c r="AF926" s="108"/>
      <c r="AG926" s="108"/>
      <c r="AH926" s="108"/>
      <c r="AI926" s="108"/>
      <c r="AJ926" s="108"/>
      <c r="AK926" s="108"/>
      <c r="AL926" s="108"/>
      <c r="AM926" s="108"/>
      <c r="AN926" s="108"/>
      <c r="AO926" s="108"/>
      <c r="AP926" s="108"/>
      <c r="AQ926" s="108"/>
      <c r="AR926" s="108"/>
      <c r="AS926" s="108"/>
      <c r="AT926" s="108"/>
      <c r="AU926" s="108"/>
      <c r="AV926" s="108"/>
      <c r="AW926" s="108"/>
      <c r="AX926" s="108"/>
      <c r="AY926" s="108"/>
      <c r="AZ926" s="108"/>
      <c r="BA926" s="108"/>
      <c r="BB926" s="108"/>
      <c r="BC926" s="108"/>
      <c r="BD926" s="108"/>
      <c r="BE926" s="108"/>
      <c r="BF926" s="108"/>
      <c r="BG926" s="108"/>
      <c r="BH926" s="108"/>
      <c r="BI926" s="108"/>
      <c r="BJ926" s="108"/>
      <c r="BK926" s="108"/>
      <c r="BL926" s="108"/>
      <c r="BM926" s="108"/>
      <c r="BN926" s="108"/>
    </row>
    <row r="927" spans="1:66" ht="15.75" customHeight="1">
      <c r="A927" s="107"/>
      <c r="B927" s="107"/>
      <c r="C927" s="107"/>
      <c r="D927" s="107"/>
      <c r="E927" s="107"/>
      <c r="F927" s="107"/>
      <c r="G927" s="107"/>
      <c r="H927" s="107"/>
      <c r="I927" s="107"/>
      <c r="J927" s="107"/>
      <c r="K927" s="107"/>
      <c r="L927" s="107"/>
      <c r="M927" s="107"/>
      <c r="N927" s="107"/>
      <c r="O927" s="107"/>
      <c r="P927" s="107"/>
      <c r="Q927" s="107"/>
      <c r="R927" s="108"/>
      <c r="S927" s="108"/>
      <c r="T927" s="108"/>
      <c r="U927" s="108"/>
      <c r="V927" s="108"/>
      <c r="W927" s="108"/>
      <c r="X927" s="108"/>
      <c r="Y927" s="108"/>
      <c r="Z927" s="108"/>
      <c r="AA927" s="108"/>
      <c r="AB927" s="108"/>
      <c r="AC927" s="108"/>
      <c r="AD927" s="108"/>
      <c r="AE927" s="108"/>
      <c r="AF927" s="108"/>
      <c r="AG927" s="108"/>
      <c r="AH927" s="108"/>
      <c r="AI927" s="108"/>
      <c r="AJ927" s="108"/>
      <c r="AK927" s="108"/>
      <c r="AL927" s="108"/>
      <c r="AM927" s="108"/>
      <c r="AN927" s="108"/>
      <c r="AO927" s="108"/>
      <c r="AP927" s="108"/>
      <c r="AQ927" s="108"/>
      <c r="AR927" s="108"/>
      <c r="AS927" s="108"/>
      <c r="AT927" s="108"/>
      <c r="AU927" s="108"/>
      <c r="AV927" s="108"/>
      <c r="AW927" s="108"/>
      <c r="AX927" s="108"/>
      <c r="AY927" s="108"/>
      <c r="AZ927" s="108"/>
      <c r="BA927" s="108"/>
      <c r="BB927" s="108"/>
      <c r="BC927" s="108"/>
      <c r="BD927" s="108"/>
      <c r="BE927" s="108"/>
      <c r="BF927" s="108"/>
      <c r="BG927" s="108"/>
      <c r="BH927" s="108"/>
      <c r="BI927" s="108"/>
      <c r="BJ927" s="108"/>
      <c r="BK927" s="108"/>
      <c r="BL927" s="108"/>
      <c r="BM927" s="108"/>
      <c r="BN927" s="108"/>
    </row>
    <row r="928" spans="1:66" ht="15.75" customHeight="1">
      <c r="A928" s="107"/>
      <c r="B928" s="107"/>
      <c r="C928" s="107"/>
      <c r="D928" s="107"/>
      <c r="E928" s="107"/>
      <c r="F928" s="107"/>
      <c r="G928" s="107"/>
      <c r="H928" s="107"/>
      <c r="I928" s="107"/>
      <c r="J928" s="107"/>
      <c r="K928" s="107"/>
      <c r="L928" s="107"/>
      <c r="M928" s="107"/>
      <c r="N928" s="107"/>
      <c r="O928" s="107"/>
      <c r="P928" s="107"/>
      <c r="Q928" s="107"/>
      <c r="R928" s="108"/>
      <c r="S928" s="108"/>
      <c r="T928" s="108"/>
      <c r="U928" s="108"/>
      <c r="V928" s="108"/>
      <c r="W928" s="108"/>
      <c r="X928" s="108"/>
      <c r="Y928" s="108"/>
      <c r="Z928" s="108"/>
      <c r="AA928" s="108"/>
      <c r="AB928" s="108"/>
      <c r="AC928" s="108"/>
      <c r="AD928" s="108"/>
      <c r="AE928" s="108"/>
      <c r="AF928" s="108"/>
      <c r="AG928" s="108"/>
      <c r="AH928" s="108"/>
      <c r="AI928" s="108"/>
      <c r="AJ928" s="108"/>
      <c r="AK928" s="108"/>
      <c r="AL928" s="108"/>
      <c r="AM928" s="108"/>
      <c r="AN928" s="108"/>
      <c r="AO928" s="108"/>
      <c r="AP928" s="108"/>
      <c r="AQ928" s="108"/>
      <c r="AR928" s="108"/>
      <c r="AS928" s="108"/>
      <c r="AT928" s="108"/>
      <c r="AU928" s="108"/>
      <c r="AV928" s="108"/>
      <c r="AW928" s="108"/>
      <c r="AX928" s="108"/>
      <c r="AY928" s="108"/>
      <c r="AZ928" s="108"/>
      <c r="BA928" s="108"/>
      <c r="BB928" s="108"/>
      <c r="BC928" s="108"/>
      <c r="BD928" s="108"/>
      <c r="BE928" s="108"/>
      <c r="BF928" s="108"/>
      <c r="BG928" s="108"/>
      <c r="BH928" s="108"/>
      <c r="BI928" s="108"/>
      <c r="BJ928" s="108"/>
      <c r="BK928" s="108"/>
      <c r="BL928" s="108"/>
      <c r="BM928" s="108"/>
      <c r="BN928" s="108"/>
    </row>
    <row r="929" spans="1:66" ht="15.75" customHeight="1">
      <c r="A929" s="107"/>
      <c r="B929" s="107"/>
      <c r="C929" s="107"/>
      <c r="D929" s="107"/>
      <c r="E929" s="107"/>
      <c r="F929" s="107"/>
      <c r="G929" s="107"/>
      <c r="H929" s="107"/>
      <c r="I929" s="107"/>
      <c r="J929" s="107"/>
      <c r="K929" s="107"/>
      <c r="L929" s="107"/>
      <c r="M929" s="107"/>
      <c r="N929" s="107"/>
      <c r="O929" s="107"/>
      <c r="P929" s="107"/>
      <c r="Q929" s="107"/>
      <c r="R929" s="108"/>
      <c r="S929" s="108"/>
      <c r="T929" s="108"/>
      <c r="U929" s="108"/>
      <c r="V929" s="108"/>
      <c r="W929" s="108"/>
      <c r="X929" s="108"/>
      <c r="Y929" s="108"/>
      <c r="Z929" s="108"/>
      <c r="AA929" s="108"/>
      <c r="AB929" s="108"/>
      <c r="AC929" s="108"/>
      <c r="AD929" s="108"/>
      <c r="AE929" s="108"/>
      <c r="AF929" s="108"/>
      <c r="AG929" s="108"/>
      <c r="AH929" s="108"/>
      <c r="AI929" s="108"/>
      <c r="AJ929" s="108"/>
      <c r="AK929" s="108"/>
      <c r="AL929" s="108"/>
      <c r="AM929" s="108"/>
      <c r="AN929" s="108"/>
      <c r="AO929" s="108"/>
      <c r="AP929" s="108"/>
      <c r="AQ929" s="108"/>
      <c r="AR929" s="108"/>
      <c r="AS929" s="108"/>
      <c r="AT929" s="108"/>
      <c r="AU929" s="108"/>
      <c r="AV929" s="108"/>
      <c r="AW929" s="108"/>
      <c r="AX929" s="108"/>
      <c r="AY929" s="108"/>
      <c r="AZ929" s="108"/>
      <c r="BA929" s="108"/>
      <c r="BB929" s="108"/>
      <c r="BC929" s="108"/>
      <c r="BD929" s="108"/>
      <c r="BE929" s="108"/>
      <c r="BF929" s="108"/>
      <c r="BG929" s="108"/>
      <c r="BH929" s="108"/>
      <c r="BI929" s="108"/>
      <c r="BJ929" s="108"/>
      <c r="BK929" s="108"/>
      <c r="BL929" s="108"/>
      <c r="BM929" s="108"/>
      <c r="BN929" s="108"/>
    </row>
    <row r="930" spans="1:66" ht="15.75" customHeight="1">
      <c r="A930" s="107"/>
      <c r="B930" s="107"/>
      <c r="C930" s="107"/>
      <c r="D930" s="107"/>
      <c r="E930" s="107"/>
      <c r="F930" s="107"/>
      <c r="G930" s="107"/>
      <c r="H930" s="107"/>
      <c r="I930" s="107"/>
      <c r="J930" s="107"/>
      <c r="K930" s="107"/>
      <c r="L930" s="107"/>
      <c r="M930" s="107"/>
      <c r="N930" s="107"/>
      <c r="O930" s="107"/>
      <c r="P930" s="107"/>
      <c r="Q930" s="107"/>
      <c r="R930" s="108"/>
      <c r="S930" s="108"/>
      <c r="T930" s="108"/>
      <c r="U930" s="108"/>
      <c r="V930" s="108"/>
      <c r="W930" s="108"/>
      <c r="X930" s="108"/>
      <c r="Y930" s="108"/>
      <c r="Z930" s="108"/>
      <c r="AA930" s="108"/>
      <c r="AB930" s="108"/>
      <c r="AC930" s="108"/>
      <c r="AD930" s="108"/>
      <c r="AE930" s="108"/>
      <c r="AF930" s="108"/>
      <c r="AG930" s="108"/>
      <c r="AH930" s="108"/>
      <c r="AI930" s="108"/>
      <c r="AJ930" s="108"/>
      <c r="AK930" s="108"/>
      <c r="AL930" s="108"/>
      <c r="AM930" s="108"/>
      <c r="AN930" s="108"/>
      <c r="AO930" s="108"/>
      <c r="AP930" s="108"/>
      <c r="AQ930" s="108"/>
      <c r="AR930" s="108"/>
      <c r="AS930" s="108"/>
      <c r="AT930" s="108"/>
      <c r="AU930" s="108"/>
      <c r="AV930" s="108"/>
      <c r="AW930" s="108"/>
      <c r="AX930" s="108"/>
      <c r="AY930" s="108"/>
      <c r="AZ930" s="108"/>
      <c r="BA930" s="108"/>
      <c r="BB930" s="108"/>
      <c r="BC930" s="108"/>
      <c r="BD930" s="108"/>
      <c r="BE930" s="108"/>
      <c r="BF930" s="108"/>
      <c r="BG930" s="108"/>
      <c r="BH930" s="108"/>
      <c r="BI930" s="108"/>
      <c r="BJ930" s="108"/>
      <c r="BK930" s="108"/>
      <c r="BL930" s="108"/>
      <c r="BM930" s="108"/>
      <c r="BN930" s="108"/>
    </row>
    <row r="931" spans="1:66" ht="15.75" customHeight="1">
      <c r="A931" s="107"/>
      <c r="B931" s="107"/>
      <c r="C931" s="107"/>
      <c r="D931" s="107"/>
      <c r="E931" s="107"/>
      <c r="F931" s="107"/>
      <c r="G931" s="107"/>
      <c r="H931" s="107"/>
      <c r="I931" s="107"/>
      <c r="J931" s="107"/>
      <c r="K931" s="107"/>
      <c r="L931" s="107"/>
      <c r="M931" s="107"/>
      <c r="N931" s="107"/>
      <c r="O931" s="107"/>
      <c r="P931" s="107"/>
      <c r="Q931" s="107"/>
      <c r="R931" s="108"/>
      <c r="S931" s="108"/>
      <c r="T931" s="108"/>
      <c r="U931" s="108"/>
      <c r="V931" s="108"/>
      <c r="W931" s="108"/>
      <c r="X931" s="108"/>
      <c r="Y931" s="108"/>
      <c r="Z931" s="108"/>
      <c r="AA931" s="108"/>
      <c r="AB931" s="108"/>
      <c r="AC931" s="108"/>
      <c r="AD931" s="108"/>
      <c r="AE931" s="108"/>
      <c r="AF931" s="108"/>
      <c r="AG931" s="108"/>
      <c r="AH931" s="108"/>
      <c r="AI931" s="108"/>
      <c r="AJ931" s="108"/>
      <c r="AK931" s="108"/>
      <c r="AL931" s="108"/>
      <c r="AM931" s="108"/>
      <c r="AN931" s="108"/>
      <c r="AO931" s="108"/>
      <c r="AP931" s="108"/>
      <c r="AQ931" s="108"/>
      <c r="AR931" s="108"/>
      <c r="AS931" s="108"/>
      <c r="AT931" s="108"/>
      <c r="AU931" s="108"/>
      <c r="AV931" s="108"/>
      <c r="AW931" s="108"/>
      <c r="AX931" s="108"/>
      <c r="AY931" s="108"/>
      <c r="AZ931" s="108"/>
      <c r="BA931" s="108"/>
      <c r="BB931" s="108"/>
      <c r="BC931" s="108"/>
      <c r="BD931" s="108"/>
      <c r="BE931" s="108"/>
      <c r="BF931" s="108"/>
      <c r="BG931" s="108"/>
      <c r="BH931" s="108"/>
      <c r="BI931" s="108"/>
      <c r="BJ931" s="108"/>
      <c r="BK931" s="108"/>
      <c r="BL931" s="108"/>
      <c r="BM931" s="108"/>
      <c r="BN931" s="108"/>
    </row>
    <row r="932" spans="1:66" ht="15.75" customHeight="1">
      <c r="A932" s="107"/>
      <c r="B932" s="107"/>
      <c r="C932" s="107"/>
      <c r="D932" s="107"/>
      <c r="E932" s="107"/>
      <c r="F932" s="107"/>
      <c r="G932" s="107"/>
      <c r="H932" s="107"/>
      <c r="I932" s="107"/>
      <c r="J932" s="107"/>
      <c r="K932" s="107"/>
      <c r="L932" s="107"/>
      <c r="M932" s="107"/>
      <c r="N932" s="107"/>
      <c r="O932" s="107"/>
      <c r="P932" s="107"/>
      <c r="Q932" s="107"/>
      <c r="R932" s="108"/>
      <c r="S932" s="108"/>
      <c r="T932" s="108"/>
      <c r="U932" s="108"/>
      <c r="V932" s="108"/>
      <c r="W932" s="108"/>
      <c r="X932" s="108"/>
      <c r="Y932" s="108"/>
      <c r="Z932" s="108"/>
      <c r="AA932" s="108"/>
      <c r="AB932" s="108"/>
      <c r="AC932" s="108"/>
      <c r="AD932" s="108"/>
      <c r="AE932" s="108"/>
      <c r="AF932" s="108"/>
      <c r="AG932" s="108"/>
      <c r="AH932" s="108"/>
      <c r="AI932" s="108"/>
      <c r="AJ932" s="108"/>
      <c r="AK932" s="108"/>
      <c r="AL932" s="108"/>
      <c r="AM932" s="108"/>
      <c r="AN932" s="108"/>
      <c r="AO932" s="108"/>
      <c r="AP932" s="108"/>
      <c r="AQ932" s="108"/>
      <c r="AR932" s="108"/>
      <c r="AS932" s="108"/>
      <c r="AT932" s="108"/>
      <c r="AU932" s="108"/>
      <c r="AV932" s="108"/>
      <c r="AW932" s="108"/>
      <c r="AX932" s="108"/>
      <c r="AY932" s="108"/>
      <c r="AZ932" s="108"/>
      <c r="BA932" s="108"/>
      <c r="BB932" s="108"/>
      <c r="BC932" s="108"/>
      <c r="BD932" s="108"/>
      <c r="BE932" s="108"/>
      <c r="BF932" s="108"/>
      <c r="BG932" s="108"/>
      <c r="BH932" s="108"/>
      <c r="BI932" s="108"/>
      <c r="BJ932" s="108"/>
      <c r="BK932" s="108"/>
      <c r="BL932" s="108"/>
      <c r="BM932" s="108"/>
      <c r="BN932" s="108"/>
    </row>
    <row r="933" spans="1:66" ht="15.75" customHeight="1">
      <c r="A933" s="107"/>
      <c r="B933" s="107"/>
      <c r="C933" s="107"/>
      <c r="D933" s="107"/>
      <c r="E933" s="107"/>
      <c r="F933" s="107"/>
      <c r="G933" s="107"/>
      <c r="H933" s="107"/>
      <c r="I933" s="107"/>
      <c r="J933" s="107"/>
      <c r="K933" s="107"/>
      <c r="L933" s="107"/>
      <c r="M933" s="107"/>
      <c r="N933" s="107"/>
      <c r="O933" s="107"/>
      <c r="P933" s="107"/>
      <c r="Q933" s="107"/>
      <c r="R933" s="108"/>
      <c r="S933" s="108"/>
      <c r="T933" s="108"/>
      <c r="U933" s="108"/>
      <c r="V933" s="108"/>
      <c r="W933" s="108"/>
      <c r="X933" s="108"/>
      <c r="Y933" s="108"/>
      <c r="Z933" s="108"/>
      <c r="AA933" s="108"/>
      <c r="AB933" s="108"/>
      <c r="AC933" s="108"/>
      <c r="AD933" s="108"/>
      <c r="AE933" s="108"/>
      <c r="AF933" s="108"/>
      <c r="AG933" s="108"/>
      <c r="AH933" s="108"/>
      <c r="AI933" s="108"/>
      <c r="AJ933" s="108"/>
      <c r="AK933" s="108"/>
      <c r="AL933" s="108"/>
      <c r="AM933" s="108"/>
      <c r="AN933" s="108"/>
      <c r="AO933" s="108"/>
      <c r="AP933" s="108"/>
      <c r="AQ933" s="108"/>
      <c r="AR933" s="108"/>
      <c r="AS933" s="108"/>
      <c r="AT933" s="108"/>
      <c r="AU933" s="108"/>
      <c r="AV933" s="108"/>
      <c r="AW933" s="108"/>
      <c r="AX933" s="108"/>
      <c r="AY933" s="108"/>
      <c r="AZ933" s="108"/>
      <c r="BA933" s="108"/>
      <c r="BB933" s="108"/>
      <c r="BC933" s="108"/>
      <c r="BD933" s="108"/>
      <c r="BE933" s="108"/>
      <c r="BF933" s="108"/>
      <c r="BG933" s="108"/>
      <c r="BH933" s="108"/>
      <c r="BI933" s="108"/>
      <c r="BJ933" s="108"/>
      <c r="BK933" s="108"/>
      <c r="BL933" s="108"/>
      <c r="BM933" s="108"/>
      <c r="BN933" s="108"/>
    </row>
    <row r="934" spans="1:66" ht="15.75" customHeight="1">
      <c r="A934" s="107"/>
      <c r="B934" s="107"/>
      <c r="C934" s="107"/>
      <c r="D934" s="107"/>
      <c r="E934" s="107"/>
      <c r="F934" s="107"/>
      <c r="G934" s="107"/>
      <c r="H934" s="107"/>
      <c r="I934" s="107"/>
      <c r="J934" s="107"/>
      <c r="K934" s="107"/>
      <c r="L934" s="107"/>
      <c r="M934" s="107"/>
      <c r="N934" s="107"/>
      <c r="O934" s="107"/>
      <c r="P934" s="107"/>
      <c r="Q934" s="107"/>
      <c r="R934" s="108"/>
      <c r="S934" s="108"/>
      <c r="T934" s="108"/>
      <c r="U934" s="108"/>
      <c r="V934" s="108"/>
      <c r="W934" s="108"/>
      <c r="X934" s="108"/>
      <c r="Y934" s="108"/>
      <c r="Z934" s="108"/>
      <c r="AA934" s="108"/>
      <c r="AB934" s="108"/>
      <c r="AC934" s="108"/>
      <c r="AD934" s="108"/>
      <c r="AE934" s="108"/>
      <c r="AF934" s="108"/>
      <c r="AG934" s="108"/>
      <c r="AH934" s="108"/>
      <c r="AI934" s="108"/>
      <c r="AJ934" s="108"/>
      <c r="AK934" s="108"/>
      <c r="AL934" s="108"/>
      <c r="AM934" s="108"/>
      <c r="AN934" s="108"/>
      <c r="AO934" s="108"/>
      <c r="AP934" s="108"/>
      <c r="AQ934" s="108"/>
      <c r="AR934" s="108"/>
      <c r="AS934" s="108"/>
      <c r="AT934" s="108"/>
      <c r="AU934" s="108"/>
      <c r="AV934" s="108"/>
      <c r="AW934" s="108"/>
      <c r="AX934" s="108"/>
      <c r="AY934" s="108"/>
      <c r="AZ934" s="108"/>
      <c r="BA934" s="108"/>
      <c r="BB934" s="108"/>
      <c r="BC934" s="108"/>
      <c r="BD934" s="108"/>
      <c r="BE934" s="108"/>
      <c r="BF934" s="108"/>
      <c r="BG934" s="108"/>
      <c r="BH934" s="108"/>
      <c r="BI934" s="108"/>
      <c r="BJ934" s="108"/>
      <c r="BK934" s="108"/>
      <c r="BL934" s="108"/>
      <c r="BM934" s="108"/>
      <c r="BN934" s="108"/>
    </row>
    <row r="935" spans="1:66" ht="15.75" customHeight="1">
      <c r="A935" s="107"/>
      <c r="B935" s="107"/>
      <c r="C935" s="107"/>
      <c r="D935" s="107"/>
      <c r="E935" s="107"/>
      <c r="F935" s="107"/>
      <c r="G935" s="107"/>
      <c r="H935" s="107"/>
      <c r="I935" s="107"/>
      <c r="J935" s="107"/>
      <c r="K935" s="107"/>
      <c r="L935" s="107"/>
      <c r="M935" s="107"/>
      <c r="N935" s="107"/>
      <c r="O935" s="107"/>
      <c r="P935" s="107"/>
      <c r="Q935" s="107"/>
      <c r="R935" s="108"/>
      <c r="S935" s="108"/>
      <c r="T935" s="108"/>
      <c r="U935" s="108"/>
      <c r="V935" s="108"/>
      <c r="W935" s="108"/>
      <c r="X935" s="108"/>
      <c r="Y935" s="108"/>
      <c r="Z935" s="108"/>
      <c r="AA935" s="108"/>
      <c r="AB935" s="108"/>
      <c r="AC935" s="108"/>
      <c r="AD935" s="108"/>
      <c r="AE935" s="108"/>
      <c r="AF935" s="108"/>
      <c r="AG935" s="108"/>
      <c r="AH935" s="108"/>
      <c r="AI935" s="108"/>
      <c r="AJ935" s="108"/>
      <c r="AK935" s="108"/>
      <c r="AL935" s="108"/>
      <c r="AM935" s="108"/>
      <c r="AN935" s="108"/>
      <c r="AO935" s="108"/>
      <c r="AP935" s="108"/>
      <c r="AQ935" s="108"/>
      <c r="AR935" s="108"/>
      <c r="AS935" s="108"/>
      <c r="AT935" s="108"/>
      <c r="AU935" s="108"/>
      <c r="AV935" s="108"/>
      <c r="AW935" s="108"/>
      <c r="AX935" s="108"/>
      <c r="AY935" s="108"/>
      <c r="AZ935" s="108"/>
      <c r="BA935" s="108"/>
      <c r="BB935" s="108"/>
      <c r="BC935" s="108"/>
      <c r="BD935" s="108"/>
      <c r="BE935" s="108"/>
      <c r="BF935" s="108"/>
      <c r="BG935" s="108"/>
      <c r="BH935" s="108"/>
      <c r="BI935" s="108"/>
      <c r="BJ935" s="108"/>
      <c r="BK935" s="108"/>
      <c r="BL935" s="108"/>
      <c r="BM935" s="108"/>
      <c r="BN935" s="108"/>
    </row>
    <row r="936" spans="1:66" ht="15.75" customHeight="1">
      <c r="A936" s="107"/>
      <c r="B936" s="107"/>
      <c r="C936" s="107"/>
      <c r="D936" s="107"/>
      <c r="E936" s="107"/>
      <c r="F936" s="107"/>
      <c r="G936" s="107"/>
      <c r="H936" s="107"/>
      <c r="I936" s="107"/>
      <c r="J936" s="107"/>
      <c r="K936" s="107"/>
      <c r="L936" s="107"/>
      <c r="M936" s="107"/>
      <c r="N936" s="107"/>
      <c r="O936" s="107"/>
      <c r="P936" s="107"/>
      <c r="Q936" s="107"/>
      <c r="R936" s="108"/>
      <c r="S936" s="108"/>
      <c r="T936" s="108"/>
      <c r="U936" s="108"/>
      <c r="V936" s="108"/>
      <c r="W936" s="108"/>
      <c r="X936" s="108"/>
      <c r="Y936" s="108"/>
      <c r="Z936" s="108"/>
      <c r="AA936" s="108"/>
      <c r="AB936" s="108"/>
      <c r="AC936" s="108"/>
      <c r="AD936" s="108"/>
      <c r="AE936" s="108"/>
      <c r="AF936" s="108"/>
      <c r="AG936" s="108"/>
      <c r="AH936" s="108"/>
      <c r="AI936" s="108"/>
      <c r="AJ936" s="108"/>
      <c r="AK936" s="108"/>
      <c r="AL936" s="108"/>
      <c r="AM936" s="108"/>
      <c r="AN936" s="108"/>
      <c r="AO936" s="108"/>
      <c r="AP936" s="108"/>
      <c r="AQ936" s="108"/>
      <c r="AR936" s="108"/>
      <c r="AS936" s="108"/>
      <c r="AT936" s="108"/>
      <c r="AU936" s="108"/>
      <c r="AV936" s="108"/>
      <c r="AW936" s="108"/>
      <c r="AX936" s="108"/>
      <c r="AY936" s="108"/>
      <c r="AZ936" s="108"/>
      <c r="BA936" s="108"/>
      <c r="BB936" s="108"/>
      <c r="BC936" s="108"/>
      <c r="BD936" s="108"/>
      <c r="BE936" s="108"/>
      <c r="BF936" s="108"/>
      <c r="BG936" s="108"/>
      <c r="BH936" s="108"/>
      <c r="BI936" s="108"/>
      <c r="BJ936" s="108"/>
      <c r="BK936" s="108"/>
      <c r="BL936" s="108"/>
      <c r="BM936" s="108"/>
      <c r="BN936" s="108"/>
    </row>
    <row r="937" spans="1:66" ht="15.75" customHeight="1">
      <c r="A937" s="107"/>
      <c r="B937" s="107"/>
      <c r="C937" s="107"/>
      <c r="D937" s="107"/>
      <c r="E937" s="107"/>
      <c r="F937" s="107"/>
      <c r="G937" s="107"/>
      <c r="H937" s="107"/>
      <c r="I937" s="107"/>
      <c r="J937" s="107"/>
      <c r="K937" s="107"/>
      <c r="L937" s="107"/>
      <c r="M937" s="107"/>
      <c r="N937" s="107"/>
      <c r="O937" s="107"/>
      <c r="P937" s="107"/>
      <c r="Q937" s="107"/>
      <c r="R937" s="108"/>
      <c r="S937" s="108"/>
      <c r="T937" s="108"/>
      <c r="U937" s="108"/>
      <c r="V937" s="108"/>
      <c r="W937" s="108"/>
      <c r="X937" s="108"/>
      <c r="Y937" s="108"/>
      <c r="Z937" s="108"/>
      <c r="AA937" s="108"/>
      <c r="AB937" s="108"/>
      <c r="AC937" s="108"/>
      <c r="AD937" s="108"/>
      <c r="AE937" s="108"/>
      <c r="AF937" s="108"/>
      <c r="AG937" s="108"/>
      <c r="AH937" s="108"/>
      <c r="AI937" s="108"/>
      <c r="AJ937" s="108"/>
      <c r="AK937" s="108"/>
      <c r="AL937" s="108"/>
      <c r="AM937" s="108"/>
      <c r="AN937" s="108"/>
      <c r="AO937" s="108"/>
      <c r="AP937" s="108"/>
      <c r="AQ937" s="108"/>
      <c r="AR937" s="108"/>
      <c r="AS937" s="108"/>
      <c r="AT937" s="108"/>
      <c r="AU937" s="108"/>
      <c r="AV937" s="108"/>
      <c r="AW937" s="108"/>
      <c r="AX937" s="108"/>
      <c r="AY937" s="108"/>
      <c r="AZ937" s="108"/>
      <c r="BA937" s="108"/>
      <c r="BB937" s="108"/>
      <c r="BC937" s="108"/>
      <c r="BD937" s="108"/>
      <c r="BE937" s="108"/>
      <c r="BF937" s="108"/>
      <c r="BG937" s="108"/>
      <c r="BH937" s="108"/>
      <c r="BI937" s="108"/>
      <c r="BJ937" s="108"/>
      <c r="BK937" s="108"/>
      <c r="BL937" s="108"/>
      <c r="BM937" s="108"/>
      <c r="BN937" s="108"/>
    </row>
    <row r="938" spans="1:66" ht="15.75" customHeight="1">
      <c r="A938" s="107"/>
      <c r="B938" s="107"/>
      <c r="C938" s="107"/>
      <c r="D938" s="107"/>
      <c r="E938" s="107"/>
      <c r="F938" s="107"/>
      <c r="G938" s="107"/>
      <c r="H938" s="107"/>
      <c r="I938" s="107"/>
      <c r="J938" s="107"/>
      <c r="K938" s="107"/>
      <c r="L938" s="107"/>
      <c r="M938" s="107"/>
      <c r="N938" s="107"/>
      <c r="O938" s="107"/>
      <c r="P938" s="107"/>
      <c r="Q938" s="107"/>
      <c r="R938" s="108"/>
      <c r="S938" s="108"/>
      <c r="T938" s="108"/>
      <c r="U938" s="108"/>
      <c r="V938" s="108"/>
      <c r="W938" s="108"/>
      <c r="X938" s="108"/>
      <c r="Y938" s="108"/>
      <c r="Z938" s="108"/>
      <c r="AA938" s="108"/>
      <c r="AB938" s="108"/>
      <c r="AC938" s="108"/>
      <c r="AD938" s="108"/>
      <c r="AE938" s="108"/>
      <c r="AF938" s="108"/>
      <c r="AG938" s="108"/>
      <c r="AH938" s="108"/>
      <c r="AI938" s="108"/>
      <c r="AJ938" s="108"/>
      <c r="AK938" s="108"/>
      <c r="AL938" s="108"/>
      <c r="AM938" s="108"/>
      <c r="AN938" s="108"/>
      <c r="AO938" s="108"/>
      <c r="AP938" s="108"/>
      <c r="AQ938" s="108"/>
      <c r="AR938" s="108"/>
      <c r="AS938" s="108"/>
      <c r="AT938" s="108"/>
      <c r="AU938" s="108"/>
      <c r="AV938" s="108"/>
      <c r="AW938" s="108"/>
      <c r="AX938" s="108"/>
      <c r="AY938" s="108"/>
      <c r="AZ938" s="108"/>
      <c r="BA938" s="108"/>
      <c r="BB938" s="108"/>
      <c r="BC938" s="108"/>
      <c r="BD938" s="108"/>
      <c r="BE938" s="108"/>
      <c r="BF938" s="108"/>
      <c r="BG938" s="108"/>
      <c r="BH938" s="108"/>
      <c r="BI938" s="108"/>
      <c r="BJ938" s="108"/>
      <c r="BK938" s="108"/>
      <c r="BL938" s="108"/>
      <c r="BM938" s="108"/>
      <c r="BN938" s="108"/>
    </row>
    <row r="939" spans="1:66" ht="15.75" customHeight="1">
      <c r="A939" s="107"/>
      <c r="B939" s="107"/>
      <c r="C939" s="107"/>
      <c r="D939" s="107"/>
      <c r="E939" s="107"/>
      <c r="F939" s="107"/>
      <c r="G939" s="107"/>
      <c r="H939" s="107"/>
      <c r="I939" s="107"/>
      <c r="J939" s="107"/>
      <c r="K939" s="107"/>
      <c r="L939" s="107"/>
      <c r="M939" s="107"/>
      <c r="N939" s="107"/>
      <c r="O939" s="107"/>
      <c r="P939" s="107"/>
      <c r="Q939" s="107"/>
      <c r="R939" s="108"/>
      <c r="S939" s="108"/>
      <c r="T939" s="108"/>
      <c r="U939" s="108"/>
      <c r="V939" s="108"/>
      <c r="W939" s="108"/>
      <c r="X939" s="108"/>
      <c r="Y939" s="108"/>
      <c r="Z939" s="108"/>
      <c r="AA939" s="108"/>
      <c r="AB939" s="108"/>
      <c r="AC939" s="108"/>
      <c r="AD939" s="108"/>
      <c r="AE939" s="108"/>
      <c r="AF939" s="108"/>
      <c r="AG939" s="108"/>
      <c r="AH939" s="108"/>
      <c r="AI939" s="108"/>
      <c r="AJ939" s="108"/>
      <c r="AK939" s="108"/>
      <c r="AL939" s="108"/>
      <c r="AM939" s="108"/>
      <c r="AN939" s="108"/>
      <c r="AO939" s="108"/>
      <c r="AP939" s="108"/>
      <c r="AQ939" s="108"/>
      <c r="AR939" s="108"/>
      <c r="AS939" s="108"/>
      <c r="AT939" s="108"/>
      <c r="AU939" s="108"/>
      <c r="AV939" s="108"/>
      <c r="AW939" s="108"/>
      <c r="AX939" s="108"/>
      <c r="AY939" s="108"/>
      <c r="AZ939" s="108"/>
      <c r="BA939" s="108"/>
      <c r="BB939" s="108"/>
      <c r="BC939" s="108"/>
      <c r="BD939" s="108"/>
      <c r="BE939" s="108"/>
      <c r="BF939" s="108"/>
      <c r="BG939" s="108"/>
      <c r="BH939" s="108"/>
      <c r="BI939" s="108"/>
      <c r="BJ939" s="108"/>
      <c r="BK939" s="108"/>
      <c r="BL939" s="108"/>
      <c r="BM939" s="108"/>
      <c r="BN939" s="108"/>
    </row>
    <row r="940" spans="1:66" ht="15.75" customHeight="1">
      <c r="A940" s="107"/>
      <c r="B940" s="107"/>
      <c r="C940" s="107"/>
      <c r="D940" s="107"/>
      <c r="E940" s="107"/>
      <c r="F940" s="107"/>
      <c r="G940" s="107"/>
      <c r="H940" s="107"/>
      <c r="I940" s="107"/>
      <c r="J940" s="107"/>
      <c r="K940" s="107"/>
      <c r="L940" s="107"/>
      <c r="M940" s="107"/>
      <c r="N940" s="107"/>
      <c r="O940" s="107"/>
      <c r="P940" s="107"/>
      <c r="Q940" s="107"/>
      <c r="R940" s="108"/>
      <c r="S940" s="108"/>
      <c r="T940" s="108"/>
      <c r="U940" s="108"/>
      <c r="V940" s="108"/>
      <c r="W940" s="108"/>
      <c r="X940" s="108"/>
      <c r="Y940" s="108"/>
      <c r="Z940" s="108"/>
      <c r="AA940" s="108"/>
      <c r="AB940" s="108"/>
      <c r="AC940" s="108"/>
      <c r="AD940" s="108"/>
      <c r="AE940" s="108"/>
      <c r="AF940" s="108"/>
      <c r="AG940" s="108"/>
      <c r="AH940" s="108"/>
      <c r="AI940" s="108"/>
      <c r="AJ940" s="108"/>
      <c r="AK940" s="108"/>
      <c r="AL940" s="108"/>
      <c r="AM940" s="108"/>
      <c r="AN940" s="108"/>
      <c r="AO940" s="108"/>
      <c r="AP940" s="108"/>
      <c r="AQ940" s="108"/>
      <c r="AR940" s="108"/>
      <c r="AS940" s="108"/>
      <c r="AT940" s="108"/>
      <c r="AU940" s="108"/>
      <c r="AV940" s="108"/>
      <c r="AW940" s="108"/>
      <c r="AX940" s="108"/>
      <c r="AY940" s="108"/>
      <c r="AZ940" s="108"/>
      <c r="BA940" s="108"/>
      <c r="BB940" s="108"/>
      <c r="BC940" s="108"/>
      <c r="BD940" s="108"/>
      <c r="BE940" s="108"/>
      <c r="BF940" s="108"/>
      <c r="BG940" s="108"/>
      <c r="BH940" s="108"/>
      <c r="BI940" s="108"/>
      <c r="BJ940" s="108"/>
      <c r="BK940" s="108"/>
      <c r="BL940" s="108"/>
      <c r="BM940" s="108"/>
      <c r="BN940" s="108"/>
    </row>
    <row r="941" spans="1:66" ht="15.75" customHeight="1">
      <c r="A941" s="107"/>
      <c r="B941" s="107"/>
      <c r="C941" s="107"/>
      <c r="D941" s="107"/>
      <c r="E941" s="107"/>
      <c r="F941" s="107"/>
      <c r="G941" s="107"/>
      <c r="H941" s="107"/>
      <c r="I941" s="107"/>
      <c r="J941" s="107"/>
      <c r="K941" s="107"/>
      <c r="L941" s="107"/>
      <c r="M941" s="107"/>
      <c r="N941" s="107"/>
      <c r="O941" s="107"/>
      <c r="P941" s="107"/>
      <c r="Q941" s="107"/>
      <c r="R941" s="108"/>
      <c r="S941" s="108"/>
      <c r="T941" s="108"/>
      <c r="U941" s="108"/>
      <c r="V941" s="108"/>
      <c r="W941" s="108"/>
      <c r="X941" s="108"/>
      <c r="Y941" s="108"/>
      <c r="Z941" s="108"/>
      <c r="AA941" s="108"/>
      <c r="AB941" s="108"/>
      <c r="AC941" s="108"/>
      <c r="AD941" s="108"/>
      <c r="AE941" s="108"/>
      <c r="AF941" s="108"/>
      <c r="AG941" s="108"/>
      <c r="AH941" s="108"/>
      <c r="AI941" s="108"/>
      <c r="AJ941" s="108"/>
      <c r="AK941" s="108"/>
      <c r="AL941" s="108"/>
      <c r="AM941" s="108"/>
      <c r="AN941" s="108"/>
      <c r="AO941" s="108"/>
      <c r="AP941" s="108"/>
      <c r="AQ941" s="108"/>
      <c r="AR941" s="108"/>
      <c r="AS941" s="108"/>
      <c r="AT941" s="108"/>
      <c r="AU941" s="108"/>
      <c r="AV941" s="108"/>
      <c r="AW941" s="108"/>
      <c r="AX941" s="108"/>
      <c r="AY941" s="108"/>
      <c r="AZ941" s="108"/>
      <c r="BA941" s="108"/>
      <c r="BB941" s="108"/>
      <c r="BC941" s="108"/>
      <c r="BD941" s="108"/>
      <c r="BE941" s="108"/>
      <c r="BF941" s="108"/>
      <c r="BG941" s="108"/>
      <c r="BH941" s="108"/>
      <c r="BI941" s="108"/>
      <c r="BJ941" s="108"/>
      <c r="BK941" s="108"/>
      <c r="BL941" s="108"/>
      <c r="BM941" s="108"/>
      <c r="BN941" s="108"/>
    </row>
    <row r="942" spans="1:66" ht="15.75" customHeight="1">
      <c r="A942" s="107"/>
      <c r="B942" s="107"/>
      <c r="C942" s="107"/>
      <c r="D942" s="107"/>
      <c r="E942" s="107"/>
      <c r="F942" s="107"/>
      <c r="G942" s="107"/>
      <c r="H942" s="107"/>
      <c r="I942" s="107"/>
      <c r="J942" s="107"/>
      <c r="K942" s="107"/>
      <c r="L942" s="107"/>
      <c r="M942" s="107"/>
      <c r="N942" s="107"/>
      <c r="O942" s="107"/>
      <c r="P942" s="107"/>
      <c r="Q942" s="107"/>
      <c r="R942" s="108"/>
      <c r="S942" s="108"/>
      <c r="T942" s="108"/>
      <c r="U942" s="108"/>
      <c r="V942" s="108"/>
      <c r="W942" s="108"/>
      <c r="X942" s="108"/>
      <c r="Y942" s="108"/>
      <c r="Z942" s="108"/>
      <c r="AA942" s="108"/>
      <c r="AB942" s="108"/>
      <c r="AC942" s="108"/>
      <c r="AD942" s="108"/>
      <c r="AE942" s="108"/>
      <c r="AF942" s="108"/>
      <c r="AG942" s="108"/>
      <c r="AH942" s="108"/>
      <c r="AI942" s="108"/>
      <c r="AJ942" s="108"/>
      <c r="AK942" s="108"/>
      <c r="AL942" s="108"/>
      <c r="AM942" s="108"/>
      <c r="AN942" s="108"/>
      <c r="AO942" s="108"/>
      <c r="AP942" s="108"/>
      <c r="AQ942" s="108"/>
      <c r="AR942" s="108"/>
      <c r="AS942" s="108"/>
      <c r="AT942" s="108"/>
      <c r="AU942" s="108"/>
      <c r="AV942" s="108"/>
      <c r="AW942" s="108"/>
      <c r="AX942" s="108"/>
      <c r="AY942" s="108"/>
      <c r="AZ942" s="108"/>
      <c r="BA942" s="108"/>
      <c r="BB942" s="108"/>
      <c r="BC942" s="108"/>
      <c r="BD942" s="108"/>
      <c r="BE942" s="108"/>
      <c r="BF942" s="108"/>
      <c r="BG942" s="108"/>
      <c r="BH942" s="108"/>
      <c r="BI942" s="108"/>
      <c r="BJ942" s="108"/>
      <c r="BK942" s="108"/>
      <c r="BL942" s="108"/>
      <c r="BM942" s="108"/>
      <c r="BN942" s="108"/>
    </row>
    <row r="943" spans="1:66" ht="15.75" customHeight="1">
      <c r="A943" s="107"/>
      <c r="B943" s="107"/>
      <c r="C943" s="107"/>
      <c r="D943" s="107"/>
      <c r="E943" s="107"/>
      <c r="F943" s="107"/>
      <c r="G943" s="107"/>
      <c r="H943" s="107"/>
      <c r="I943" s="107"/>
      <c r="J943" s="107"/>
      <c r="K943" s="107"/>
      <c r="L943" s="107"/>
      <c r="M943" s="107"/>
      <c r="N943" s="107"/>
      <c r="O943" s="107"/>
      <c r="P943" s="107"/>
      <c r="Q943" s="107"/>
      <c r="R943" s="108"/>
      <c r="S943" s="108"/>
      <c r="T943" s="108"/>
      <c r="U943" s="108"/>
      <c r="V943" s="108"/>
      <c r="W943" s="108"/>
      <c r="X943" s="108"/>
      <c r="Y943" s="108"/>
      <c r="Z943" s="108"/>
      <c r="AA943" s="108"/>
      <c r="AB943" s="108"/>
      <c r="AC943" s="108"/>
      <c r="AD943" s="108"/>
      <c r="AE943" s="108"/>
      <c r="AF943" s="108"/>
      <c r="AG943" s="108"/>
      <c r="AH943" s="108"/>
      <c r="AI943" s="108"/>
      <c r="AJ943" s="108"/>
      <c r="AK943" s="108"/>
      <c r="AL943" s="108"/>
      <c r="AM943" s="108"/>
      <c r="AN943" s="108"/>
      <c r="AO943" s="108"/>
      <c r="AP943" s="108"/>
      <c r="AQ943" s="108"/>
      <c r="AR943" s="108"/>
      <c r="AS943" s="108"/>
      <c r="AT943" s="108"/>
      <c r="AU943" s="108"/>
      <c r="AV943" s="108"/>
      <c r="AW943" s="108"/>
      <c r="AX943" s="108"/>
      <c r="AY943" s="108"/>
      <c r="AZ943" s="108"/>
      <c r="BA943" s="108"/>
      <c r="BB943" s="108"/>
      <c r="BC943" s="108"/>
      <c r="BD943" s="108"/>
      <c r="BE943" s="108"/>
      <c r="BF943" s="108"/>
      <c r="BG943" s="108"/>
      <c r="BH943" s="108"/>
      <c r="BI943" s="108"/>
      <c r="BJ943" s="108"/>
      <c r="BK943" s="108"/>
      <c r="BL943" s="108"/>
      <c r="BM943" s="108"/>
      <c r="BN943" s="108"/>
    </row>
    <row r="944" spans="1:66" ht="15.75" customHeight="1">
      <c r="A944" s="107"/>
      <c r="B944" s="107"/>
      <c r="C944" s="107"/>
      <c r="D944" s="107"/>
      <c r="E944" s="107"/>
      <c r="F944" s="107"/>
      <c r="G944" s="107"/>
      <c r="H944" s="107"/>
      <c r="I944" s="107"/>
      <c r="J944" s="107"/>
      <c r="K944" s="107"/>
      <c r="L944" s="107"/>
      <c r="M944" s="107"/>
      <c r="N944" s="107"/>
      <c r="O944" s="107"/>
      <c r="P944" s="107"/>
      <c r="Q944" s="107"/>
      <c r="R944" s="108"/>
      <c r="S944" s="108"/>
      <c r="T944" s="108"/>
      <c r="U944" s="108"/>
      <c r="V944" s="108"/>
      <c r="W944" s="108"/>
      <c r="X944" s="108"/>
      <c r="Y944" s="108"/>
      <c r="Z944" s="108"/>
      <c r="AA944" s="108"/>
      <c r="AB944" s="108"/>
      <c r="AC944" s="108"/>
      <c r="AD944" s="108"/>
      <c r="AE944" s="108"/>
      <c r="AF944" s="108"/>
      <c r="AG944" s="108"/>
      <c r="AH944" s="108"/>
      <c r="AI944" s="108"/>
      <c r="AJ944" s="108"/>
      <c r="AK944" s="108"/>
      <c r="AL944" s="108"/>
      <c r="AM944" s="108"/>
      <c r="AN944" s="108"/>
      <c r="AO944" s="108"/>
      <c r="AP944" s="108"/>
      <c r="AQ944" s="108"/>
      <c r="AR944" s="108"/>
      <c r="AS944" s="108"/>
      <c r="AT944" s="108"/>
      <c r="AU944" s="108"/>
      <c r="AV944" s="108"/>
      <c r="AW944" s="108"/>
      <c r="AX944" s="108"/>
      <c r="AY944" s="108"/>
      <c r="AZ944" s="108"/>
      <c r="BA944" s="108"/>
      <c r="BB944" s="108"/>
      <c r="BC944" s="108"/>
      <c r="BD944" s="108"/>
      <c r="BE944" s="108"/>
      <c r="BF944" s="108"/>
      <c r="BG944" s="108"/>
      <c r="BH944" s="108"/>
      <c r="BI944" s="108"/>
      <c r="BJ944" s="108"/>
      <c r="BK944" s="108"/>
      <c r="BL944" s="108"/>
      <c r="BM944" s="108"/>
      <c r="BN944" s="108"/>
    </row>
    <row r="945" spans="1:66" ht="15.75" customHeight="1">
      <c r="A945" s="107"/>
      <c r="B945" s="107"/>
      <c r="C945" s="107"/>
      <c r="D945" s="107"/>
      <c r="E945" s="107"/>
      <c r="F945" s="107"/>
      <c r="G945" s="107"/>
      <c r="H945" s="107"/>
      <c r="I945" s="107"/>
      <c r="J945" s="107"/>
      <c r="K945" s="107"/>
      <c r="L945" s="107"/>
      <c r="M945" s="107"/>
      <c r="N945" s="107"/>
      <c r="O945" s="107"/>
      <c r="P945" s="107"/>
      <c r="Q945" s="107"/>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8"/>
      <c r="AN945" s="108"/>
      <c r="AO945" s="108"/>
      <c r="AP945" s="108"/>
      <c r="AQ945" s="108"/>
      <c r="AR945" s="108"/>
      <c r="AS945" s="108"/>
      <c r="AT945" s="108"/>
      <c r="AU945" s="108"/>
      <c r="AV945" s="108"/>
      <c r="AW945" s="108"/>
      <c r="AX945" s="108"/>
      <c r="AY945" s="108"/>
      <c r="AZ945" s="108"/>
      <c r="BA945" s="108"/>
      <c r="BB945" s="108"/>
      <c r="BC945" s="108"/>
      <c r="BD945" s="108"/>
      <c r="BE945" s="108"/>
      <c r="BF945" s="108"/>
      <c r="BG945" s="108"/>
      <c r="BH945" s="108"/>
      <c r="BI945" s="108"/>
      <c r="BJ945" s="108"/>
      <c r="BK945" s="108"/>
      <c r="BL945" s="108"/>
      <c r="BM945" s="108"/>
      <c r="BN945" s="108"/>
    </row>
    <row r="946" spans="1:66" ht="15.75" customHeight="1">
      <c r="A946" s="107"/>
      <c r="B946" s="107"/>
      <c r="C946" s="107"/>
      <c r="D946" s="107"/>
      <c r="E946" s="107"/>
      <c r="F946" s="107"/>
      <c r="G946" s="107"/>
      <c r="H946" s="107"/>
      <c r="I946" s="107"/>
      <c r="J946" s="107"/>
      <c r="K946" s="107"/>
      <c r="L946" s="107"/>
      <c r="M946" s="107"/>
      <c r="N946" s="107"/>
      <c r="O946" s="107"/>
      <c r="P946" s="107"/>
      <c r="Q946" s="107"/>
      <c r="R946" s="108"/>
      <c r="S946" s="108"/>
      <c r="T946" s="108"/>
      <c r="U946" s="108"/>
      <c r="V946" s="108"/>
      <c r="W946" s="108"/>
      <c r="X946" s="108"/>
      <c r="Y946" s="108"/>
      <c r="Z946" s="108"/>
      <c r="AA946" s="108"/>
      <c r="AB946" s="108"/>
      <c r="AC946" s="108"/>
      <c r="AD946" s="108"/>
      <c r="AE946" s="108"/>
      <c r="AF946" s="108"/>
      <c r="AG946" s="108"/>
      <c r="AH946" s="108"/>
      <c r="AI946" s="108"/>
      <c r="AJ946" s="108"/>
      <c r="AK946" s="108"/>
      <c r="AL946" s="108"/>
      <c r="AM946" s="108"/>
      <c r="AN946" s="108"/>
      <c r="AO946" s="108"/>
      <c r="AP946" s="108"/>
      <c r="AQ946" s="108"/>
      <c r="AR946" s="108"/>
      <c r="AS946" s="108"/>
      <c r="AT946" s="108"/>
      <c r="AU946" s="108"/>
      <c r="AV946" s="108"/>
      <c r="AW946" s="108"/>
      <c r="AX946" s="108"/>
      <c r="AY946" s="108"/>
      <c r="AZ946" s="108"/>
      <c r="BA946" s="108"/>
      <c r="BB946" s="108"/>
      <c r="BC946" s="108"/>
      <c r="BD946" s="108"/>
      <c r="BE946" s="108"/>
      <c r="BF946" s="108"/>
      <c r="BG946" s="108"/>
      <c r="BH946" s="108"/>
      <c r="BI946" s="108"/>
      <c r="BJ946" s="108"/>
      <c r="BK946" s="108"/>
      <c r="BL946" s="108"/>
      <c r="BM946" s="108"/>
      <c r="BN946" s="108"/>
    </row>
    <row r="947" spans="1:66" ht="15.75" customHeight="1">
      <c r="A947" s="107"/>
      <c r="B947" s="107"/>
      <c r="C947" s="107"/>
      <c r="D947" s="107"/>
      <c r="E947" s="107"/>
      <c r="F947" s="107"/>
      <c r="G947" s="107"/>
      <c r="H947" s="107"/>
      <c r="I947" s="107"/>
      <c r="J947" s="107"/>
      <c r="K947" s="107"/>
      <c r="L947" s="107"/>
      <c r="M947" s="107"/>
      <c r="N947" s="107"/>
      <c r="O947" s="107"/>
      <c r="P947" s="107"/>
      <c r="Q947" s="107"/>
      <c r="R947" s="108"/>
      <c r="S947" s="108"/>
      <c r="T947" s="108"/>
      <c r="U947" s="108"/>
      <c r="V947" s="108"/>
      <c r="W947" s="108"/>
      <c r="X947" s="108"/>
      <c r="Y947" s="108"/>
      <c r="Z947" s="108"/>
      <c r="AA947" s="108"/>
      <c r="AB947" s="108"/>
      <c r="AC947" s="108"/>
      <c r="AD947" s="108"/>
      <c r="AE947" s="108"/>
      <c r="AF947" s="108"/>
      <c r="AG947" s="108"/>
      <c r="AH947" s="108"/>
      <c r="AI947" s="108"/>
      <c r="AJ947" s="108"/>
      <c r="AK947" s="108"/>
      <c r="AL947" s="108"/>
      <c r="AM947" s="108"/>
      <c r="AN947" s="108"/>
      <c r="AO947" s="108"/>
      <c r="AP947" s="108"/>
      <c r="AQ947" s="108"/>
      <c r="AR947" s="108"/>
      <c r="AS947" s="108"/>
      <c r="AT947" s="108"/>
      <c r="AU947" s="108"/>
      <c r="AV947" s="108"/>
      <c r="AW947" s="108"/>
      <c r="AX947" s="108"/>
      <c r="AY947" s="108"/>
      <c r="AZ947" s="108"/>
      <c r="BA947" s="108"/>
      <c r="BB947" s="108"/>
      <c r="BC947" s="108"/>
      <c r="BD947" s="108"/>
      <c r="BE947" s="108"/>
      <c r="BF947" s="108"/>
      <c r="BG947" s="108"/>
      <c r="BH947" s="108"/>
      <c r="BI947" s="108"/>
      <c r="BJ947" s="108"/>
      <c r="BK947" s="108"/>
      <c r="BL947" s="108"/>
      <c r="BM947" s="108"/>
      <c r="BN947" s="108"/>
    </row>
    <row r="948" spans="1:66" ht="15.75" customHeight="1">
      <c r="A948" s="107"/>
      <c r="B948" s="107"/>
      <c r="C948" s="107"/>
      <c r="D948" s="107"/>
      <c r="E948" s="107"/>
      <c r="F948" s="107"/>
      <c r="G948" s="107"/>
      <c r="H948" s="107"/>
      <c r="I948" s="107"/>
      <c r="J948" s="107"/>
      <c r="K948" s="107"/>
      <c r="L948" s="107"/>
      <c r="M948" s="107"/>
      <c r="N948" s="107"/>
      <c r="O948" s="107"/>
      <c r="P948" s="107"/>
      <c r="Q948" s="107"/>
      <c r="R948" s="108"/>
      <c r="S948" s="108"/>
      <c r="T948" s="108"/>
      <c r="U948" s="108"/>
      <c r="V948" s="108"/>
      <c r="W948" s="108"/>
      <c r="X948" s="108"/>
      <c r="Y948" s="108"/>
      <c r="Z948" s="108"/>
      <c r="AA948" s="108"/>
      <c r="AB948" s="108"/>
      <c r="AC948" s="108"/>
      <c r="AD948" s="108"/>
      <c r="AE948" s="108"/>
      <c r="AF948" s="108"/>
      <c r="AG948" s="108"/>
      <c r="AH948" s="108"/>
      <c r="AI948" s="108"/>
      <c r="AJ948" s="108"/>
      <c r="AK948" s="108"/>
      <c r="AL948" s="108"/>
      <c r="AM948" s="108"/>
      <c r="AN948" s="108"/>
      <c r="AO948" s="108"/>
      <c r="AP948" s="108"/>
      <c r="AQ948" s="108"/>
      <c r="AR948" s="108"/>
      <c r="AS948" s="108"/>
      <c r="AT948" s="108"/>
      <c r="AU948" s="108"/>
      <c r="AV948" s="108"/>
      <c r="AW948" s="108"/>
      <c r="AX948" s="108"/>
      <c r="AY948" s="108"/>
      <c r="AZ948" s="108"/>
      <c r="BA948" s="108"/>
      <c r="BB948" s="108"/>
      <c r="BC948" s="108"/>
      <c r="BD948" s="108"/>
      <c r="BE948" s="108"/>
      <c r="BF948" s="108"/>
      <c r="BG948" s="108"/>
      <c r="BH948" s="108"/>
      <c r="BI948" s="108"/>
      <c r="BJ948" s="108"/>
      <c r="BK948" s="108"/>
      <c r="BL948" s="108"/>
      <c r="BM948" s="108"/>
      <c r="BN948" s="108"/>
    </row>
    <row r="949" spans="1:66" ht="15.75" customHeight="1">
      <c r="A949" s="107"/>
      <c r="B949" s="107"/>
      <c r="C949" s="107"/>
      <c r="D949" s="107"/>
      <c r="E949" s="107"/>
      <c r="F949" s="107"/>
      <c r="G949" s="107"/>
      <c r="H949" s="107"/>
      <c r="I949" s="107"/>
      <c r="J949" s="107"/>
      <c r="K949" s="107"/>
      <c r="L949" s="107"/>
      <c r="M949" s="107"/>
      <c r="N949" s="107"/>
      <c r="O949" s="107"/>
      <c r="P949" s="107"/>
      <c r="Q949" s="107"/>
      <c r="R949" s="108"/>
      <c r="S949" s="108"/>
      <c r="T949" s="108"/>
      <c r="U949" s="108"/>
      <c r="V949" s="108"/>
      <c r="W949" s="108"/>
      <c r="X949" s="108"/>
      <c r="Y949" s="108"/>
      <c r="Z949" s="108"/>
      <c r="AA949" s="108"/>
      <c r="AB949" s="108"/>
      <c r="AC949" s="108"/>
      <c r="AD949" s="108"/>
      <c r="AE949" s="108"/>
      <c r="AF949" s="108"/>
      <c r="AG949" s="108"/>
      <c r="AH949" s="108"/>
      <c r="AI949" s="108"/>
      <c r="AJ949" s="108"/>
      <c r="AK949" s="108"/>
      <c r="AL949" s="108"/>
      <c r="AM949" s="108"/>
      <c r="AN949" s="108"/>
      <c r="AO949" s="108"/>
      <c r="AP949" s="108"/>
      <c r="AQ949" s="108"/>
      <c r="AR949" s="108"/>
      <c r="AS949" s="108"/>
      <c r="AT949" s="108"/>
      <c r="AU949" s="108"/>
      <c r="AV949" s="108"/>
      <c r="AW949" s="108"/>
      <c r="AX949" s="108"/>
      <c r="AY949" s="108"/>
      <c r="AZ949" s="108"/>
      <c r="BA949" s="108"/>
      <c r="BB949" s="108"/>
      <c r="BC949" s="108"/>
      <c r="BD949" s="108"/>
      <c r="BE949" s="108"/>
      <c r="BF949" s="108"/>
      <c r="BG949" s="108"/>
      <c r="BH949" s="108"/>
      <c r="BI949" s="108"/>
      <c r="BJ949" s="108"/>
      <c r="BK949" s="108"/>
      <c r="BL949" s="108"/>
      <c r="BM949" s="108"/>
      <c r="BN949" s="108"/>
    </row>
    <row r="950" spans="1:66" ht="15.75" customHeight="1">
      <c r="A950" s="107"/>
      <c r="B950" s="107"/>
      <c r="C950" s="107"/>
      <c r="D950" s="107"/>
      <c r="E950" s="107"/>
      <c r="F950" s="107"/>
      <c r="G950" s="107"/>
      <c r="H950" s="107"/>
      <c r="I950" s="107"/>
      <c r="J950" s="107"/>
      <c r="K950" s="107"/>
      <c r="L950" s="107"/>
      <c r="M950" s="107"/>
      <c r="N950" s="107"/>
      <c r="O950" s="107"/>
      <c r="P950" s="107"/>
      <c r="Q950" s="107"/>
      <c r="R950" s="108"/>
      <c r="S950" s="108"/>
      <c r="T950" s="108"/>
      <c r="U950" s="108"/>
      <c r="V950" s="108"/>
      <c r="W950" s="108"/>
      <c r="X950" s="108"/>
      <c r="Y950" s="108"/>
      <c r="Z950" s="108"/>
      <c r="AA950" s="108"/>
      <c r="AB950" s="108"/>
      <c r="AC950" s="108"/>
      <c r="AD950" s="108"/>
      <c r="AE950" s="108"/>
      <c r="AF950" s="108"/>
      <c r="AG950" s="108"/>
      <c r="AH950" s="108"/>
      <c r="AI950" s="108"/>
      <c r="AJ950" s="108"/>
      <c r="AK950" s="108"/>
      <c r="AL950" s="108"/>
      <c r="AM950" s="108"/>
      <c r="AN950" s="108"/>
      <c r="AO950" s="108"/>
      <c r="AP950" s="108"/>
      <c r="AQ950" s="108"/>
      <c r="AR950" s="108"/>
      <c r="AS950" s="108"/>
      <c r="AT950" s="108"/>
      <c r="AU950" s="108"/>
      <c r="AV950" s="108"/>
      <c r="AW950" s="108"/>
      <c r="AX950" s="108"/>
      <c r="AY950" s="108"/>
      <c r="AZ950" s="108"/>
      <c r="BA950" s="108"/>
      <c r="BB950" s="108"/>
      <c r="BC950" s="108"/>
      <c r="BD950" s="108"/>
      <c r="BE950" s="108"/>
      <c r="BF950" s="108"/>
      <c r="BG950" s="108"/>
      <c r="BH950" s="108"/>
      <c r="BI950" s="108"/>
      <c r="BJ950" s="108"/>
      <c r="BK950" s="108"/>
      <c r="BL950" s="108"/>
      <c r="BM950" s="108"/>
      <c r="BN950" s="108"/>
    </row>
    <row r="951" spans="1:66" ht="15.75" customHeight="1">
      <c r="A951" s="107"/>
      <c r="B951" s="107"/>
      <c r="C951" s="107"/>
      <c r="D951" s="107"/>
      <c r="E951" s="107"/>
      <c r="F951" s="107"/>
      <c r="G951" s="107"/>
      <c r="H951" s="107"/>
      <c r="I951" s="107"/>
      <c r="J951" s="107"/>
      <c r="K951" s="107"/>
      <c r="L951" s="107"/>
      <c r="M951" s="107"/>
      <c r="N951" s="107"/>
      <c r="O951" s="107"/>
      <c r="P951" s="107"/>
      <c r="Q951" s="107"/>
      <c r="R951" s="108"/>
      <c r="S951" s="108"/>
      <c r="T951" s="108"/>
      <c r="U951" s="108"/>
      <c r="V951" s="108"/>
      <c r="W951" s="108"/>
      <c r="X951" s="108"/>
      <c r="Y951" s="108"/>
      <c r="Z951" s="108"/>
      <c r="AA951" s="108"/>
      <c r="AB951" s="108"/>
      <c r="AC951" s="108"/>
      <c r="AD951" s="108"/>
      <c r="AE951" s="108"/>
      <c r="AF951" s="108"/>
      <c r="AG951" s="108"/>
      <c r="AH951" s="108"/>
      <c r="AI951" s="108"/>
      <c r="AJ951" s="108"/>
      <c r="AK951" s="108"/>
      <c r="AL951" s="108"/>
      <c r="AM951" s="108"/>
      <c r="AN951" s="108"/>
      <c r="AO951" s="108"/>
      <c r="AP951" s="108"/>
      <c r="AQ951" s="108"/>
      <c r="AR951" s="108"/>
      <c r="AS951" s="108"/>
      <c r="AT951" s="108"/>
      <c r="AU951" s="108"/>
      <c r="AV951" s="108"/>
      <c r="AW951" s="108"/>
      <c r="AX951" s="108"/>
      <c r="AY951" s="108"/>
      <c r="AZ951" s="108"/>
      <c r="BA951" s="108"/>
      <c r="BB951" s="108"/>
      <c r="BC951" s="108"/>
      <c r="BD951" s="108"/>
      <c r="BE951" s="108"/>
      <c r="BF951" s="108"/>
      <c r="BG951" s="108"/>
      <c r="BH951" s="108"/>
      <c r="BI951" s="108"/>
      <c r="BJ951" s="108"/>
      <c r="BK951" s="108"/>
      <c r="BL951" s="108"/>
      <c r="BM951" s="108"/>
      <c r="BN951" s="108"/>
    </row>
    <row r="952" spans="1:66" ht="15.75" customHeight="1">
      <c r="A952" s="107"/>
      <c r="B952" s="107"/>
      <c r="C952" s="107"/>
      <c r="D952" s="107"/>
      <c r="E952" s="107"/>
      <c r="F952" s="107"/>
      <c r="G952" s="107"/>
      <c r="H952" s="107"/>
      <c r="I952" s="107"/>
      <c r="J952" s="107"/>
      <c r="K952" s="107"/>
      <c r="L952" s="107"/>
      <c r="M952" s="107"/>
      <c r="N952" s="107"/>
      <c r="O952" s="107"/>
      <c r="P952" s="107"/>
      <c r="Q952" s="107"/>
      <c r="R952" s="108"/>
      <c r="S952" s="108"/>
      <c r="T952" s="108"/>
      <c r="U952" s="108"/>
      <c r="V952" s="108"/>
      <c r="W952" s="108"/>
      <c r="X952" s="108"/>
      <c r="Y952" s="108"/>
      <c r="Z952" s="108"/>
      <c r="AA952" s="108"/>
      <c r="AB952" s="108"/>
      <c r="AC952" s="108"/>
      <c r="AD952" s="108"/>
      <c r="AE952" s="108"/>
      <c r="AF952" s="108"/>
      <c r="AG952" s="108"/>
      <c r="AH952" s="108"/>
      <c r="AI952" s="108"/>
      <c r="AJ952" s="108"/>
      <c r="AK952" s="108"/>
      <c r="AL952" s="108"/>
      <c r="AM952" s="108"/>
      <c r="AN952" s="108"/>
      <c r="AO952" s="108"/>
      <c r="AP952" s="108"/>
      <c r="AQ952" s="108"/>
      <c r="AR952" s="108"/>
      <c r="AS952" s="108"/>
      <c r="AT952" s="108"/>
      <c r="AU952" s="108"/>
      <c r="AV952" s="108"/>
      <c r="AW952" s="108"/>
      <c r="AX952" s="108"/>
      <c r="AY952" s="108"/>
      <c r="AZ952" s="108"/>
      <c r="BA952" s="108"/>
      <c r="BB952" s="108"/>
      <c r="BC952" s="108"/>
      <c r="BD952" s="108"/>
      <c r="BE952" s="108"/>
      <c r="BF952" s="108"/>
      <c r="BG952" s="108"/>
      <c r="BH952" s="108"/>
      <c r="BI952" s="108"/>
      <c r="BJ952" s="108"/>
      <c r="BK952" s="108"/>
      <c r="BL952" s="108"/>
      <c r="BM952" s="108"/>
      <c r="BN952" s="108"/>
    </row>
    <row r="953" spans="1:66" ht="15.75" customHeight="1">
      <c r="A953" s="107"/>
      <c r="B953" s="107"/>
      <c r="C953" s="107"/>
      <c r="D953" s="107"/>
      <c r="E953" s="107"/>
      <c r="F953" s="107"/>
      <c r="G953" s="107"/>
      <c r="H953" s="107"/>
      <c r="I953" s="107"/>
      <c r="J953" s="107"/>
      <c r="K953" s="107"/>
      <c r="L953" s="107"/>
      <c r="M953" s="107"/>
      <c r="N953" s="107"/>
      <c r="O953" s="107"/>
      <c r="P953" s="107"/>
      <c r="Q953" s="107"/>
      <c r="R953" s="108"/>
      <c r="S953" s="108"/>
      <c r="T953" s="108"/>
      <c r="U953" s="108"/>
      <c r="V953" s="108"/>
      <c r="W953" s="108"/>
      <c r="X953" s="108"/>
      <c r="Y953" s="108"/>
      <c r="Z953" s="108"/>
      <c r="AA953" s="108"/>
      <c r="AB953" s="108"/>
      <c r="AC953" s="108"/>
      <c r="AD953" s="108"/>
      <c r="AE953" s="108"/>
      <c r="AF953" s="108"/>
      <c r="AG953" s="108"/>
      <c r="AH953" s="108"/>
      <c r="AI953" s="108"/>
      <c r="AJ953" s="108"/>
      <c r="AK953" s="108"/>
      <c r="AL953" s="108"/>
      <c r="AM953" s="108"/>
      <c r="AN953" s="108"/>
      <c r="AO953" s="108"/>
      <c r="AP953" s="108"/>
      <c r="AQ953" s="108"/>
      <c r="AR953" s="108"/>
      <c r="AS953" s="108"/>
      <c r="AT953" s="108"/>
      <c r="AU953" s="108"/>
      <c r="AV953" s="108"/>
      <c r="AW953" s="108"/>
      <c r="AX953" s="108"/>
      <c r="AY953" s="108"/>
      <c r="AZ953" s="108"/>
      <c r="BA953" s="108"/>
      <c r="BB953" s="108"/>
      <c r="BC953" s="108"/>
      <c r="BD953" s="108"/>
      <c r="BE953" s="108"/>
      <c r="BF953" s="108"/>
      <c r="BG953" s="108"/>
      <c r="BH953" s="108"/>
      <c r="BI953" s="108"/>
      <c r="BJ953" s="108"/>
      <c r="BK953" s="108"/>
      <c r="BL953" s="108"/>
      <c r="BM953" s="108"/>
      <c r="BN953" s="108"/>
    </row>
    <row r="954" spans="1:66" ht="15.75" customHeight="1">
      <c r="A954" s="107"/>
      <c r="B954" s="107"/>
      <c r="C954" s="107"/>
      <c r="D954" s="107"/>
      <c r="E954" s="107"/>
      <c r="F954" s="107"/>
      <c r="G954" s="107"/>
      <c r="H954" s="107"/>
      <c r="I954" s="107"/>
      <c r="J954" s="107"/>
      <c r="K954" s="107"/>
      <c r="L954" s="107"/>
      <c r="M954" s="107"/>
      <c r="N954" s="107"/>
      <c r="O954" s="107"/>
      <c r="P954" s="107"/>
      <c r="Q954" s="107"/>
      <c r="R954" s="108"/>
      <c r="S954" s="108"/>
      <c r="T954" s="108"/>
      <c r="U954" s="108"/>
      <c r="V954" s="108"/>
      <c r="W954" s="108"/>
      <c r="X954" s="108"/>
      <c r="Y954" s="108"/>
      <c r="Z954" s="108"/>
      <c r="AA954" s="108"/>
      <c r="AB954" s="108"/>
      <c r="AC954" s="108"/>
      <c r="AD954" s="108"/>
      <c r="AE954" s="108"/>
      <c r="AF954" s="108"/>
      <c r="AG954" s="108"/>
      <c r="AH954" s="108"/>
      <c r="AI954" s="108"/>
      <c r="AJ954" s="108"/>
      <c r="AK954" s="108"/>
      <c r="AL954" s="108"/>
      <c r="AM954" s="108"/>
      <c r="AN954" s="108"/>
      <c r="AO954" s="108"/>
      <c r="AP954" s="108"/>
      <c r="AQ954" s="108"/>
      <c r="AR954" s="108"/>
      <c r="AS954" s="108"/>
      <c r="AT954" s="108"/>
      <c r="AU954" s="108"/>
      <c r="AV954" s="108"/>
      <c r="AW954" s="108"/>
      <c r="AX954" s="108"/>
      <c r="AY954" s="108"/>
      <c r="AZ954" s="108"/>
      <c r="BA954" s="108"/>
      <c r="BB954" s="108"/>
      <c r="BC954" s="108"/>
      <c r="BD954" s="108"/>
      <c r="BE954" s="108"/>
      <c r="BF954" s="108"/>
      <c r="BG954" s="108"/>
      <c r="BH954" s="108"/>
      <c r="BI954" s="108"/>
      <c r="BJ954" s="108"/>
      <c r="BK954" s="108"/>
      <c r="BL954" s="108"/>
      <c r="BM954" s="108"/>
      <c r="BN954" s="108"/>
    </row>
    <row r="955" spans="1:66" ht="15.75" customHeight="1">
      <c r="A955" s="107"/>
      <c r="B955" s="107"/>
      <c r="C955" s="107"/>
      <c r="D955" s="107"/>
      <c r="E955" s="107"/>
      <c r="F955" s="107"/>
      <c r="G955" s="107"/>
      <c r="H955" s="107"/>
      <c r="I955" s="107"/>
      <c r="J955" s="107"/>
      <c r="K955" s="107"/>
      <c r="L955" s="107"/>
      <c r="M955" s="107"/>
      <c r="N955" s="107"/>
      <c r="O955" s="107"/>
      <c r="P955" s="107"/>
      <c r="Q955" s="107"/>
      <c r="R955" s="108"/>
      <c r="S955" s="108"/>
      <c r="T955" s="108"/>
      <c r="U955" s="108"/>
      <c r="V955" s="108"/>
      <c r="W955" s="108"/>
      <c r="X955" s="108"/>
      <c r="Y955" s="108"/>
      <c r="Z955" s="108"/>
      <c r="AA955" s="108"/>
      <c r="AB955" s="108"/>
      <c r="AC955" s="108"/>
      <c r="AD955" s="108"/>
      <c r="AE955" s="108"/>
      <c r="AF955" s="108"/>
      <c r="AG955" s="108"/>
      <c r="AH955" s="108"/>
      <c r="AI955" s="108"/>
      <c r="AJ955" s="108"/>
      <c r="AK955" s="108"/>
      <c r="AL955" s="108"/>
      <c r="AM955" s="108"/>
      <c r="AN955" s="108"/>
      <c r="AO955" s="108"/>
      <c r="AP955" s="108"/>
      <c r="AQ955" s="108"/>
      <c r="AR955" s="108"/>
      <c r="AS955" s="108"/>
      <c r="AT955" s="108"/>
      <c r="AU955" s="108"/>
      <c r="AV955" s="108"/>
      <c r="AW955" s="108"/>
      <c r="AX955" s="108"/>
      <c r="AY955" s="108"/>
      <c r="AZ955" s="108"/>
      <c r="BA955" s="108"/>
      <c r="BB955" s="108"/>
      <c r="BC955" s="108"/>
      <c r="BD955" s="108"/>
      <c r="BE955" s="108"/>
      <c r="BF955" s="108"/>
      <c r="BG955" s="108"/>
      <c r="BH955" s="108"/>
      <c r="BI955" s="108"/>
      <c r="BJ955" s="108"/>
      <c r="BK955" s="108"/>
      <c r="BL955" s="108"/>
      <c r="BM955" s="108"/>
      <c r="BN955" s="108"/>
    </row>
    <row r="956" spans="1:66" ht="15.75" customHeight="1">
      <c r="A956" s="107"/>
      <c r="B956" s="107"/>
      <c r="C956" s="107"/>
      <c r="D956" s="107"/>
      <c r="E956" s="107"/>
      <c r="F956" s="107"/>
      <c r="G956" s="107"/>
      <c r="H956" s="107"/>
      <c r="I956" s="107"/>
      <c r="J956" s="107"/>
      <c r="K956" s="107"/>
      <c r="L956" s="107"/>
      <c r="M956" s="107"/>
      <c r="N956" s="107"/>
      <c r="O956" s="107"/>
      <c r="P956" s="107"/>
      <c r="Q956" s="107"/>
      <c r="R956" s="108"/>
      <c r="S956" s="108"/>
      <c r="T956" s="108"/>
      <c r="U956" s="108"/>
      <c r="V956" s="108"/>
      <c r="W956" s="108"/>
      <c r="X956" s="108"/>
      <c r="Y956" s="108"/>
      <c r="Z956" s="108"/>
      <c r="AA956" s="108"/>
      <c r="AB956" s="108"/>
      <c r="AC956" s="108"/>
      <c r="AD956" s="108"/>
      <c r="AE956" s="108"/>
      <c r="AF956" s="108"/>
      <c r="AG956" s="108"/>
      <c r="AH956" s="108"/>
      <c r="AI956" s="108"/>
      <c r="AJ956" s="108"/>
      <c r="AK956" s="108"/>
      <c r="AL956" s="108"/>
      <c r="AM956" s="108"/>
      <c r="AN956" s="108"/>
      <c r="AO956" s="108"/>
      <c r="AP956" s="108"/>
      <c r="AQ956" s="108"/>
      <c r="AR956" s="108"/>
      <c r="AS956" s="108"/>
      <c r="AT956" s="108"/>
      <c r="AU956" s="108"/>
      <c r="AV956" s="108"/>
      <c r="AW956" s="108"/>
      <c r="AX956" s="108"/>
      <c r="AY956" s="108"/>
      <c r="AZ956" s="108"/>
      <c r="BA956" s="108"/>
      <c r="BB956" s="108"/>
      <c r="BC956" s="108"/>
      <c r="BD956" s="108"/>
      <c r="BE956" s="108"/>
      <c r="BF956" s="108"/>
      <c r="BG956" s="108"/>
      <c r="BH956" s="108"/>
      <c r="BI956" s="108"/>
      <c r="BJ956" s="108"/>
      <c r="BK956" s="108"/>
      <c r="BL956" s="108"/>
      <c r="BM956" s="108"/>
      <c r="BN956" s="108"/>
    </row>
    <row r="957" spans="1:66" ht="15.75" customHeight="1">
      <c r="A957" s="107"/>
      <c r="B957" s="107"/>
      <c r="C957" s="107"/>
      <c r="D957" s="107"/>
      <c r="E957" s="107"/>
      <c r="F957" s="107"/>
      <c r="G957" s="107"/>
      <c r="H957" s="107"/>
      <c r="I957" s="107"/>
      <c r="J957" s="107"/>
      <c r="K957" s="107"/>
      <c r="L957" s="107"/>
      <c r="M957" s="107"/>
      <c r="N957" s="107"/>
      <c r="O957" s="107"/>
      <c r="P957" s="107"/>
      <c r="Q957" s="107"/>
      <c r="R957" s="108"/>
      <c r="S957" s="108"/>
      <c r="T957" s="108"/>
      <c r="U957" s="108"/>
      <c r="V957" s="108"/>
      <c r="W957" s="108"/>
      <c r="X957" s="108"/>
      <c r="Y957" s="108"/>
      <c r="Z957" s="108"/>
      <c r="AA957" s="108"/>
      <c r="AB957" s="108"/>
      <c r="AC957" s="108"/>
      <c r="AD957" s="108"/>
      <c r="AE957" s="108"/>
      <c r="AF957" s="108"/>
      <c r="AG957" s="108"/>
      <c r="AH957" s="108"/>
      <c r="AI957" s="108"/>
      <c r="AJ957" s="108"/>
      <c r="AK957" s="108"/>
      <c r="AL957" s="108"/>
      <c r="AM957" s="108"/>
      <c r="AN957" s="108"/>
      <c r="AO957" s="108"/>
      <c r="AP957" s="108"/>
      <c r="AQ957" s="108"/>
      <c r="AR957" s="108"/>
      <c r="AS957" s="108"/>
      <c r="AT957" s="108"/>
      <c r="AU957" s="108"/>
      <c r="AV957" s="108"/>
      <c r="AW957" s="108"/>
      <c r="AX957" s="108"/>
      <c r="AY957" s="108"/>
      <c r="AZ957" s="108"/>
      <c r="BA957" s="108"/>
      <c r="BB957" s="108"/>
      <c r="BC957" s="108"/>
      <c r="BD957" s="108"/>
      <c r="BE957" s="108"/>
      <c r="BF957" s="108"/>
      <c r="BG957" s="108"/>
      <c r="BH957" s="108"/>
      <c r="BI957" s="108"/>
      <c r="BJ957" s="108"/>
      <c r="BK957" s="108"/>
      <c r="BL957" s="108"/>
      <c r="BM957" s="108"/>
      <c r="BN957" s="108"/>
    </row>
    <row r="958" spans="1:66" ht="15.75" customHeight="1">
      <c r="A958" s="107"/>
      <c r="B958" s="107"/>
      <c r="C958" s="107"/>
      <c r="D958" s="107"/>
      <c r="E958" s="107"/>
      <c r="F958" s="107"/>
      <c r="G958" s="107"/>
      <c r="H958" s="107"/>
      <c r="I958" s="107"/>
      <c r="J958" s="107"/>
      <c r="K958" s="107"/>
      <c r="L958" s="107"/>
      <c r="M958" s="107"/>
      <c r="N958" s="107"/>
      <c r="O958" s="107"/>
      <c r="P958" s="107"/>
      <c r="Q958" s="107"/>
      <c r="R958" s="108"/>
      <c r="S958" s="108"/>
      <c r="T958" s="108"/>
      <c r="U958" s="108"/>
      <c r="V958" s="108"/>
      <c r="W958" s="108"/>
      <c r="X958" s="108"/>
      <c r="Y958" s="108"/>
      <c r="Z958" s="108"/>
      <c r="AA958" s="108"/>
      <c r="AB958" s="108"/>
      <c r="AC958" s="108"/>
      <c r="AD958" s="108"/>
      <c r="AE958" s="108"/>
      <c r="AF958" s="108"/>
      <c r="AG958" s="108"/>
      <c r="AH958" s="108"/>
      <c r="AI958" s="108"/>
      <c r="AJ958" s="108"/>
      <c r="AK958" s="108"/>
      <c r="AL958" s="108"/>
      <c r="AM958" s="108"/>
      <c r="AN958" s="108"/>
      <c r="AO958" s="108"/>
      <c r="AP958" s="108"/>
      <c r="AQ958" s="108"/>
      <c r="AR958" s="108"/>
      <c r="AS958" s="108"/>
      <c r="AT958" s="108"/>
      <c r="AU958" s="108"/>
      <c r="AV958" s="108"/>
      <c r="AW958" s="108"/>
      <c r="AX958" s="108"/>
      <c r="AY958" s="108"/>
      <c r="AZ958" s="108"/>
      <c r="BA958" s="108"/>
      <c r="BB958" s="108"/>
      <c r="BC958" s="108"/>
      <c r="BD958" s="108"/>
      <c r="BE958" s="108"/>
      <c r="BF958" s="108"/>
      <c r="BG958" s="108"/>
      <c r="BH958" s="108"/>
      <c r="BI958" s="108"/>
      <c r="BJ958" s="108"/>
      <c r="BK958" s="108"/>
      <c r="BL958" s="108"/>
      <c r="BM958" s="108"/>
      <c r="BN958" s="108"/>
    </row>
    <row r="959" spans="1:66" ht="15.75" customHeight="1">
      <c r="A959" s="107"/>
      <c r="B959" s="107"/>
      <c r="C959" s="107"/>
      <c r="D959" s="107"/>
      <c r="E959" s="107"/>
      <c r="F959" s="107"/>
      <c r="G959" s="107"/>
      <c r="H959" s="107"/>
      <c r="I959" s="107"/>
      <c r="J959" s="107"/>
      <c r="K959" s="107"/>
      <c r="L959" s="107"/>
      <c r="M959" s="107"/>
      <c r="N959" s="107"/>
      <c r="O959" s="107"/>
      <c r="P959" s="107"/>
      <c r="Q959" s="107"/>
      <c r="R959" s="108"/>
      <c r="S959" s="108"/>
      <c r="T959" s="108"/>
      <c r="U959" s="108"/>
      <c r="V959" s="108"/>
      <c r="W959" s="108"/>
      <c r="X959" s="108"/>
      <c r="Y959" s="108"/>
      <c r="Z959" s="108"/>
      <c r="AA959" s="108"/>
      <c r="AB959" s="108"/>
      <c r="AC959" s="108"/>
      <c r="AD959" s="108"/>
      <c r="AE959" s="108"/>
      <c r="AF959" s="108"/>
      <c r="AG959" s="108"/>
      <c r="AH959" s="108"/>
      <c r="AI959" s="108"/>
      <c r="AJ959" s="108"/>
      <c r="AK959" s="108"/>
      <c r="AL959" s="108"/>
      <c r="AM959" s="108"/>
      <c r="AN959" s="108"/>
      <c r="AO959" s="108"/>
      <c r="AP959" s="108"/>
      <c r="AQ959" s="108"/>
      <c r="AR959" s="108"/>
      <c r="AS959" s="108"/>
      <c r="AT959" s="108"/>
      <c r="AU959" s="108"/>
      <c r="AV959" s="108"/>
      <c r="AW959" s="108"/>
      <c r="AX959" s="108"/>
      <c r="AY959" s="108"/>
      <c r="AZ959" s="108"/>
      <c r="BA959" s="108"/>
      <c r="BB959" s="108"/>
      <c r="BC959" s="108"/>
      <c r="BD959" s="108"/>
      <c r="BE959" s="108"/>
      <c r="BF959" s="108"/>
      <c r="BG959" s="108"/>
      <c r="BH959" s="108"/>
      <c r="BI959" s="108"/>
      <c r="BJ959" s="108"/>
      <c r="BK959" s="108"/>
      <c r="BL959" s="108"/>
      <c r="BM959" s="108"/>
      <c r="BN959" s="108"/>
    </row>
    <row r="960" spans="1:66" ht="15.75" customHeight="1">
      <c r="A960" s="107"/>
      <c r="B960" s="107"/>
      <c r="C960" s="107"/>
      <c r="D960" s="107"/>
      <c r="E960" s="107"/>
      <c r="F960" s="107"/>
      <c r="G960" s="107"/>
      <c r="H960" s="107"/>
      <c r="I960" s="107"/>
      <c r="J960" s="107"/>
      <c r="K960" s="107"/>
      <c r="L960" s="107"/>
      <c r="M960" s="107"/>
      <c r="N960" s="107"/>
      <c r="O960" s="107"/>
      <c r="P960" s="107"/>
      <c r="Q960" s="107"/>
      <c r="R960" s="108"/>
      <c r="S960" s="108"/>
      <c r="T960" s="108"/>
      <c r="U960" s="108"/>
      <c r="V960" s="108"/>
      <c r="W960" s="108"/>
      <c r="X960" s="108"/>
      <c r="Y960" s="108"/>
      <c r="Z960" s="108"/>
      <c r="AA960" s="108"/>
      <c r="AB960" s="108"/>
      <c r="AC960" s="108"/>
      <c r="AD960" s="108"/>
      <c r="AE960" s="108"/>
      <c r="AF960" s="108"/>
      <c r="AG960" s="108"/>
      <c r="AH960" s="108"/>
      <c r="AI960" s="108"/>
      <c r="AJ960" s="108"/>
      <c r="AK960" s="108"/>
      <c r="AL960" s="108"/>
      <c r="AM960" s="108"/>
      <c r="AN960" s="108"/>
      <c r="AO960" s="108"/>
      <c r="AP960" s="108"/>
      <c r="AQ960" s="108"/>
      <c r="AR960" s="108"/>
      <c r="AS960" s="108"/>
      <c r="AT960" s="108"/>
      <c r="AU960" s="108"/>
      <c r="AV960" s="108"/>
      <c r="AW960" s="108"/>
      <c r="AX960" s="108"/>
      <c r="AY960" s="108"/>
      <c r="AZ960" s="108"/>
      <c r="BA960" s="108"/>
      <c r="BB960" s="108"/>
      <c r="BC960" s="108"/>
      <c r="BD960" s="108"/>
      <c r="BE960" s="108"/>
      <c r="BF960" s="108"/>
      <c r="BG960" s="108"/>
      <c r="BH960" s="108"/>
      <c r="BI960" s="108"/>
      <c r="BJ960" s="108"/>
      <c r="BK960" s="108"/>
      <c r="BL960" s="108"/>
      <c r="BM960" s="108"/>
      <c r="BN960" s="108"/>
    </row>
    <row r="961" spans="1:66" ht="15.75" customHeight="1">
      <c r="A961" s="107"/>
      <c r="B961" s="107"/>
      <c r="C961" s="107"/>
      <c r="D961" s="107"/>
      <c r="E961" s="107"/>
      <c r="F961" s="107"/>
      <c r="G961" s="107"/>
      <c r="H961" s="107"/>
      <c r="I961" s="107"/>
      <c r="J961" s="107"/>
      <c r="K961" s="107"/>
      <c r="L961" s="107"/>
      <c r="M961" s="107"/>
      <c r="N961" s="107"/>
      <c r="O961" s="107"/>
      <c r="P961" s="107"/>
      <c r="Q961" s="107"/>
      <c r="R961" s="108"/>
      <c r="S961" s="108"/>
      <c r="T961" s="108"/>
      <c r="U961" s="108"/>
      <c r="V961" s="108"/>
      <c r="W961" s="108"/>
      <c r="X961" s="108"/>
      <c r="Y961" s="108"/>
      <c r="Z961" s="108"/>
      <c r="AA961" s="108"/>
      <c r="AB961" s="108"/>
      <c r="AC961" s="108"/>
      <c r="AD961" s="108"/>
      <c r="AE961" s="108"/>
      <c r="AF961" s="108"/>
      <c r="AG961" s="108"/>
      <c r="AH961" s="108"/>
      <c r="AI961" s="108"/>
      <c r="AJ961" s="108"/>
      <c r="AK961" s="108"/>
      <c r="AL961" s="108"/>
      <c r="AM961" s="108"/>
      <c r="AN961" s="108"/>
      <c r="AO961" s="108"/>
      <c r="AP961" s="108"/>
      <c r="AQ961" s="108"/>
      <c r="AR961" s="108"/>
      <c r="AS961" s="108"/>
      <c r="AT961" s="108"/>
      <c r="AU961" s="108"/>
      <c r="AV961" s="108"/>
      <c r="AW961" s="108"/>
      <c r="AX961" s="108"/>
      <c r="AY961" s="108"/>
      <c r="AZ961" s="108"/>
      <c r="BA961" s="108"/>
      <c r="BB961" s="108"/>
      <c r="BC961" s="108"/>
      <c r="BD961" s="108"/>
      <c r="BE961" s="108"/>
      <c r="BF961" s="108"/>
      <c r="BG961" s="108"/>
      <c r="BH961" s="108"/>
      <c r="BI961" s="108"/>
      <c r="BJ961" s="108"/>
      <c r="BK961" s="108"/>
      <c r="BL961" s="108"/>
      <c r="BM961" s="108"/>
      <c r="BN961" s="108"/>
    </row>
    <row r="962" spans="1:66" ht="15.75" customHeight="1">
      <c r="A962" s="107"/>
      <c r="B962" s="107"/>
      <c r="C962" s="107"/>
      <c r="D962" s="107"/>
      <c r="E962" s="107"/>
      <c r="F962" s="107"/>
      <c r="G962" s="107"/>
      <c r="H962" s="107"/>
      <c r="I962" s="107"/>
      <c r="J962" s="107"/>
      <c r="K962" s="107"/>
      <c r="L962" s="107"/>
      <c r="M962" s="107"/>
      <c r="N962" s="107"/>
      <c r="O962" s="107"/>
      <c r="P962" s="107"/>
      <c r="Q962" s="107"/>
      <c r="R962" s="108"/>
      <c r="S962" s="108"/>
      <c r="T962" s="108"/>
      <c r="U962" s="108"/>
      <c r="V962" s="108"/>
      <c r="W962" s="108"/>
      <c r="X962" s="108"/>
      <c r="Y962" s="108"/>
      <c r="Z962" s="108"/>
      <c r="AA962" s="108"/>
      <c r="AB962" s="108"/>
      <c r="AC962" s="108"/>
      <c r="AD962" s="108"/>
      <c r="AE962" s="108"/>
      <c r="AF962" s="108"/>
      <c r="AG962" s="108"/>
      <c r="AH962" s="108"/>
      <c r="AI962" s="108"/>
      <c r="AJ962" s="108"/>
      <c r="AK962" s="108"/>
      <c r="AL962" s="108"/>
      <c r="AM962" s="108"/>
      <c r="AN962" s="108"/>
      <c r="AO962" s="108"/>
      <c r="AP962" s="108"/>
      <c r="AQ962" s="108"/>
      <c r="AR962" s="108"/>
      <c r="AS962" s="108"/>
      <c r="AT962" s="108"/>
      <c r="AU962" s="108"/>
      <c r="AV962" s="108"/>
      <c r="AW962" s="108"/>
      <c r="AX962" s="108"/>
      <c r="AY962" s="108"/>
      <c r="AZ962" s="108"/>
      <c r="BA962" s="108"/>
      <c r="BB962" s="108"/>
      <c r="BC962" s="108"/>
      <c r="BD962" s="108"/>
      <c r="BE962" s="108"/>
      <c r="BF962" s="108"/>
      <c r="BG962" s="108"/>
      <c r="BH962" s="108"/>
      <c r="BI962" s="108"/>
      <c r="BJ962" s="108"/>
      <c r="BK962" s="108"/>
      <c r="BL962" s="108"/>
      <c r="BM962" s="108"/>
      <c r="BN962" s="108"/>
    </row>
    <row r="963" spans="1:66" ht="15.75" customHeight="1">
      <c r="A963" s="107"/>
      <c r="B963" s="107"/>
      <c r="C963" s="107"/>
      <c r="D963" s="107"/>
      <c r="E963" s="107"/>
      <c r="F963" s="107"/>
      <c r="G963" s="107"/>
      <c r="H963" s="107"/>
      <c r="I963" s="107"/>
      <c r="J963" s="107"/>
      <c r="K963" s="107"/>
      <c r="L963" s="107"/>
      <c r="M963" s="107"/>
      <c r="N963" s="107"/>
      <c r="O963" s="107"/>
      <c r="P963" s="107"/>
      <c r="Q963" s="107"/>
      <c r="R963" s="108"/>
      <c r="S963" s="108"/>
      <c r="T963" s="108"/>
      <c r="U963" s="108"/>
      <c r="V963" s="108"/>
      <c r="W963" s="108"/>
      <c r="X963" s="108"/>
      <c r="Y963" s="108"/>
      <c r="Z963" s="108"/>
      <c r="AA963" s="108"/>
      <c r="AB963" s="108"/>
      <c r="AC963" s="108"/>
      <c r="AD963" s="108"/>
      <c r="AE963" s="108"/>
      <c r="AF963" s="108"/>
      <c r="AG963" s="108"/>
      <c r="AH963" s="108"/>
      <c r="AI963" s="108"/>
      <c r="AJ963" s="108"/>
      <c r="AK963" s="108"/>
      <c r="AL963" s="108"/>
      <c r="AM963" s="108"/>
      <c r="AN963" s="108"/>
      <c r="AO963" s="108"/>
      <c r="AP963" s="108"/>
      <c r="AQ963" s="108"/>
      <c r="AR963" s="108"/>
      <c r="AS963" s="108"/>
      <c r="AT963" s="108"/>
      <c r="AU963" s="108"/>
      <c r="AV963" s="108"/>
      <c r="AW963" s="108"/>
      <c r="AX963" s="108"/>
      <c r="AY963" s="108"/>
      <c r="AZ963" s="108"/>
      <c r="BA963" s="108"/>
      <c r="BB963" s="108"/>
      <c r="BC963" s="108"/>
      <c r="BD963" s="108"/>
      <c r="BE963" s="108"/>
      <c r="BF963" s="108"/>
      <c r="BG963" s="108"/>
      <c r="BH963" s="108"/>
      <c r="BI963" s="108"/>
      <c r="BJ963" s="108"/>
      <c r="BK963" s="108"/>
      <c r="BL963" s="108"/>
      <c r="BM963" s="108"/>
      <c r="BN963" s="108"/>
    </row>
  </sheetData>
  <mergeCells count="14">
    <mergeCell ref="A12:H12"/>
    <mergeCell ref="AJ5:BG5"/>
    <mergeCell ref="A5:H5"/>
    <mergeCell ref="K5:AI5"/>
    <mergeCell ref="I5:J5"/>
    <mergeCell ref="A1:I1"/>
    <mergeCell ref="BE2:BN3"/>
    <mergeCell ref="BE4:BN4"/>
    <mergeCell ref="A2:B3"/>
    <mergeCell ref="A4:B4"/>
    <mergeCell ref="C2:H2"/>
    <mergeCell ref="C3:H3"/>
    <mergeCell ref="C4:H4"/>
    <mergeCell ref="I2:I3"/>
  </mergeCells>
  <dataValidations count="30">
    <dataValidation type="list" allowBlank="1" showErrorMessage="1" sqref="P7:P11" xr:uid="{403B780F-6509-48E0-A979-F7820E0BB03D}">
      <formula1>DDHH</formula1>
    </dataValidation>
    <dataValidation type="list" allowBlank="1" showErrorMessage="1" sqref="BG8" xr:uid="{8531D874-CDD9-4623-95F5-083940BE9E83}">
      <formula1>UND_MEDIDA</formula1>
    </dataValidation>
    <dataValidation type="list" allowBlank="1" showErrorMessage="1" sqref="Y7" xr:uid="{65F644B1-6627-4C59-9DD7-8F1CCD96885D}">
      <formula1>POST_AC</formula1>
    </dataValidation>
    <dataValidation type="list" allowBlank="1" showErrorMessage="1" sqref="AA7" xr:uid="{23F76D29-0ECE-48F9-BD1D-BC773FE29328}">
      <formula1>PARTICIPACION</formula1>
    </dataValidation>
    <dataValidation type="list" allowBlank="1" showErrorMessage="1" sqref="Z7" xr:uid="{2FBA24C4-BC10-4E99-BDF9-7C911FFE2B17}">
      <formula1>COMP_ETNICO</formula1>
    </dataValidation>
    <dataValidation type="list" allowBlank="1" showErrorMessage="1" sqref="W7" xr:uid="{6AEB44D2-FB07-4A93-8727-8467350ABFF8}">
      <formula1>POLITICA</formula1>
    </dataValidation>
    <dataValidation type="list" allowBlank="1" showErrorMessage="1" sqref="R7" xr:uid="{DF924E88-3E35-4D2C-A3DD-03417A74A269}">
      <formula1>IND_OCDE</formula1>
    </dataValidation>
    <dataValidation type="list" allowBlank="1" showErrorMessage="1" sqref="Q7" xr:uid="{C1CC72B7-E5E5-49D6-9EC5-EB30BC1634EC}">
      <formula1>ODS</formula1>
    </dataValidation>
    <dataValidation type="list" allowBlank="1" showErrorMessage="1" sqref="T7" xr:uid="{7AF90B30-924A-4384-8D70-DF6A0586C217}">
      <formula1>IND_CV</formula1>
    </dataValidation>
    <dataValidation type="list" allowBlank="1" showErrorMessage="1" sqref="U7" xr:uid="{81FD8542-91A9-4EA2-B1F0-6D55AA034BEA}">
      <formula1>SENTENCIA</formula1>
    </dataValidation>
    <dataValidation type="decimal" allowBlank="1" showInputMessage="1" showErrorMessage="1" prompt="Digite un valor entre 0 y 100 sin el signo de porcentaje. Recuerde que este debe ser igual o mayor al del mes inmediatamente anterior." sqref="AK7" xr:uid="{701CE83F-F46E-48C8-A12C-9F375C64F55B}">
      <formula1>0</formula1>
      <formula2>100</formula2>
    </dataValidation>
    <dataValidation type="list" allowBlank="1" showErrorMessage="1" sqref="S7:S9 S11" xr:uid="{E096CDE1-B027-41DF-9D63-489F0DFA1DFE}">
      <formula1>GPA</formula1>
    </dataValidation>
    <dataValidation type="custom" allowBlank="1" showInputMessage="1" showErrorMessage="1" prompt="Describa el entregable en 100 caracteres" sqref="AJ7 AL7 AN7 AP7 AT7 AV7 AX7 AZ7 BB7 BD7 BF7 AR7:AR8" xr:uid="{776EA39F-9CE1-4322-82FE-960ED89537A2}">
      <formula1>AND(GTE(LEN(AJ7),MIN((0),(100))),LTE(LEN(AJ7),MAX((0),(100))))</formula1>
    </dataValidation>
    <dataValidation type="list" allowBlank="1" showErrorMessage="1" sqref="AC7" xr:uid="{166C5357-363C-4410-8179-131D5A2D6DDD}">
      <formula1>DEPTO</formula1>
    </dataValidation>
    <dataValidation type="list" allowBlank="1" showErrorMessage="1" sqref="K7" xr:uid="{A87AAF22-EAD4-4210-B105-1F39EE3D1B5A}">
      <formula1>META_PND</formula1>
    </dataValidation>
    <dataValidation type="list" allowBlank="1" showErrorMessage="1" sqref="X7" xr:uid="{F4ED2FC5-3B01-4EA1-92FD-D5E9C47CA384}">
      <formula1>PACTO_REG</formula1>
    </dataValidation>
    <dataValidation type="list" allowBlank="1" showErrorMessage="1" sqref="N7" xr:uid="{9FE3C9EE-9480-43B9-B130-15A890EBF497}">
      <formula1>GENERO</formula1>
    </dataValidation>
    <dataValidation type="list" allowBlank="1" showErrorMessage="1" sqref="L7" xr:uid="{63E86181-2EA8-436D-9162-95B6A0D83B42}">
      <formula1>MIPG</formula1>
    </dataValidation>
    <dataValidation type="list" allowBlank="1" showErrorMessage="1" sqref="AB7" xr:uid="{DB691F05-AE22-4CC2-ACEE-974979A01DB2}">
      <formula1>REGION</formula1>
    </dataValidation>
    <dataValidation type="list" allowBlank="1" showErrorMessage="1" sqref="M7" xr:uid="{CC6A6A34-9D64-403B-8D76-36A17F3C2B0E}">
      <formula1>GRUP_POBLAC</formula1>
    </dataValidation>
    <dataValidation type="decimal" allowBlank="1" showInputMessage="1" showErrorMessage="1" prompt="Digite un valor entre 0 y 100 sin el signo de porcentaje. Recuerde que este debe ser igual o mayor al del mes inmediatamente anterior." sqref="AM7 AO7 AQ7 AS7 AU7 AW7 AY7 BA7 BC7 BE7 BG7" xr:uid="{638E2D52-0A96-4382-AD0C-CE935B173290}">
      <formula1>AK7</formula1>
      <formula2>100</formula2>
    </dataValidation>
    <dataValidation type="list" allowBlank="1" showErrorMessage="1" sqref="V7" xr:uid="{CF5567C3-2406-4050-AA28-0FE8B4E919FA}">
      <formula1>CONPES</formula1>
    </dataValidation>
    <dataValidation type="list" allowBlank="1" showErrorMessage="1" sqref="O7" xr:uid="{9F0342B8-48CA-4751-885B-43851AEC38F7}">
      <formula1>GRUP_ETN</formula1>
    </dataValidation>
    <dataValidation type="list" allowBlank="1" showInputMessage="1" showErrorMessage="1" sqref="D7:D11" xr:uid="{9AE9081D-A1FE-9A48-859D-7640201856CC}">
      <formula1>EST</formula1>
    </dataValidation>
    <dataValidation type="list" allowBlank="1" showInputMessage="1" showErrorMessage="1" sqref="C7:C11" xr:uid="{CD08472E-C8E1-3A44-B84B-DEAD57872A2D}">
      <formula1>LIN</formula1>
    </dataValidation>
    <dataValidation type="list" allowBlank="1" showInputMessage="1" showErrorMessage="1" sqref="B7:B11" xr:uid="{4E9C0352-A757-B947-8CEE-82093561D986}">
      <formula1>PACTO</formula1>
    </dataValidation>
    <dataValidation type="list" allowBlank="1" showInputMessage="1" showErrorMessage="1" sqref="I6" xr:uid="{18853F75-4F5B-954C-A8D3-834A0EA069D0}">
      <formula1>FUENTE</formula1>
    </dataValidation>
    <dataValidation type="list" allowBlank="1" showErrorMessage="1" sqref="J6" xr:uid="{FF8EAC21-D4E3-49BF-9F4F-C88E84477E43}">
      <formula1>PROY_INV</formula1>
    </dataValidation>
    <dataValidation type="decimal" allowBlank="1" showInputMessage="1" showErrorMessage="1" prompt="Valores - El formato sólo permite ingresar montos enteros (sin centavos)" sqref="J7:J11" xr:uid="{24C2C1C2-492A-4631-AC1A-25D99E5EA15E}">
      <formula1>0</formula1>
      <formula2>1000000000000</formula2>
    </dataValidation>
    <dataValidation type="whole" allowBlank="1" showInputMessage="1" showErrorMessage="1" promptTitle="Valores" prompt="El formato sólo permite ingresar montos enteros (sin centavos)" sqref="I7:I8 I10:I11" xr:uid="{B913FFC6-0772-3C4E-BA92-7DC49AA8E746}">
      <formula1>0</formula1>
      <formula2>1000000000000</formula2>
    </dataValidation>
  </dataValidations>
  <printOptions horizontalCentered="1" verticalCentered="1"/>
  <pageMargins left="0.7" right="0.7" top="0.75" bottom="0.75" header="0" footer="0"/>
  <pageSetup scale="47" orientation="landscape" r:id="rId1"/>
  <colBreaks count="1" manualBreakCount="1">
    <brk id="9" max="1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24A5-4628-4DC4-9FBA-6B47EBF61858}">
  <sheetPr codeName="Hoja11">
    <pageSetUpPr fitToPage="1"/>
  </sheetPr>
  <dimension ref="A1:AF164"/>
  <sheetViews>
    <sheetView showGridLines="0" tabSelected="1" view="pageBreakPreview" zoomScale="67" zoomScaleNormal="66" zoomScaleSheetLayoutView="50" zoomScalePageLayoutView="50" workbookViewId="0">
      <selection activeCell="C3" sqref="C3:J3"/>
    </sheetView>
  </sheetViews>
  <sheetFormatPr baseColWidth="10" defaultColWidth="15.28515625" defaultRowHeight="41.1" customHeight="1"/>
  <cols>
    <col min="1" max="1" width="25.7109375" customWidth="1"/>
    <col min="2" max="2" width="27.85546875" customWidth="1"/>
    <col min="3" max="3" width="38.28515625" customWidth="1"/>
    <col min="4" max="6" width="29.42578125" customWidth="1"/>
    <col min="7" max="7" width="47.28515625" customWidth="1"/>
    <col min="8" max="8" width="54.7109375" customWidth="1"/>
    <col min="9" max="9" width="19.42578125" customWidth="1"/>
    <col min="10" max="14" width="31.85546875" customWidth="1"/>
    <col min="15" max="15" width="36.28515625" customWidth="1"/>
    <col min="16" max="32" width="0" style="4" hidden="1" customWidth="1"/>
    <col min="33" max="16384" width="15.28515625" style="4"/>
  </cols>
  <sheetData>
    <row r="1" spans="1:32" ht="41.1" customHeight="1">
      <c r="A1" s="273" t="s">
        <v>2686</v>
      </c>
      <c r="B1" s="273"/>
      <c r="C1" s="273"/>
      <c r="D1" s="273"/>
      <c r="E1" s="273"/>
      <c r="F1" s="273"/>
      <c r="G1" s="273"/>
      <c r="H1" s="273"/>
      <c r="I1" s="273"/>
      <c r="J1" s="273"/>
      <c r="K1" s="273"/>
      <c r="L1" s="273"/>
      <c r="M1" s="273"/>
      <c r="N1" s="273"/>
      <c r="O1" s="273"/>
    </row>
    <row r="2" spans="1:32" s="74" customFormat="1" ht="42.95" customHeight="1">
      <c r="A2" s="281"/>
      <c r="B2" s="281"/>
      <c r="C2" s="277" t="s">
        <v>2474</v>
      </c>
      <c r="D2" s="277"/>
      <c r="E2" s="277"/>
      <c r="F2" s="277"/>
      <c r="G2" s="277"/>
      <c r="H2" s="277"/>
      <c r="I2" s="277"/>
      <c r="J2" s="277"/>
      <c r="K2" s="277"/>
      <c r="L2" s="277"/>
      <c r="M2" s="277"/>
      <c r="N2" s="345"/>
      <c r="O2" s="345"/>
      <c r="P2" s="135"/>
      <c r="Q2" s="135"/>
      <c r="R2" s="135"/>
      <c r="S2" s="135"/>
      <c r="T2" s="135"/>
      <c r="U2" s="135"/>
      <c r="V2" s="135"/>
      <c r="W2" s="160"/>
      <c r="X2" s="160"/>
      <c r="Y2" s="160"/>
      <c r="Z2" s="160"/>
      <c r="AA2" s="160"/>
      <c r="AB2" s="160"/>
      <c r="AC2" s="160"/>
      <c r="AD2" s="160"/>
      <c r="AE2" s="160"/>
      <c r="AF2" s="160"/>
    </row>
    <row r="3" spans="1:32" s="74" customFormat="1" ht="33" customHeight="1">
      <c r="A3" s="281"/>
      <c r="B3" s="281"/>
      <c r="C3" s="278" t="s">
        <v>2472</v>
      </c>
      <c r="D3" s="278"/>
      <c r="E3" s="278"/>
      <c r="F3" s="278"/>
      <c r="G3" s="278"/>
      <c r="H3" s="278"/>
      <c r="I3" s="278"/>
      <c r="J3" s="278"/>
      <c r="K3" s="278"/>
      <c r="L3" s="278"/>
      <c r="M3" s="278"/>
      <c r="N3" s="345"/>
      <c r="O3" s="345"/>
      <c r="P3" s="136"/>
      <c r="Q3" s="136"/>
      <c r="R3" s="136"/>
      <c r="S3" s="136"/>
      <c r="T3" s="136"/>
      <c r="U3" s="136"/>
      <c r="V3" s="136"/>
      <c r="W3" s="160"/>
      <c r="X3" s="160"/>
      <c r="Y3" s="160"/>
      <c r="Z3" s="160"/>
      <c r="AA3" s="160"/>
      <c r="AB3" s="160"/>
      <c r="AC3" s="160"/>
      <c r="AD3" s="160"/>
      <c r="AE3" s="160"/>
      <c r="AF3" s="160"/>
    </row>
    <row r="4" spans="1:32" s="74" customFormat="1" ht="33.950000000000003" customHeight="1">
      <c r="A4" s="279" t="s">
        <v>2473</v>
      </c>
      <c r="B4" s="279"/>
      <c r="C4" s="293" t="s">
        <v>2471</v>
      </c>
      <c r="D4" s="293"/>
      <c r="E4" s="293"/>
      <c r="F4" s="293"/>
      <c r="G4" s="293"/>
      <c r="H4" s="293"/>
      <c r="I4" s="293"/>
      <c r="J4" s="293"/>
      <c r="K4" s="293"/>
      <c r="L4" s="293"/>
      <c r="M4" s="293"/>
      <c r="N4" s="293"/>
      <c r="O4" s="293"/>
      <c r="P4" s="137"/>
      <c r="Q4" s="137"/>
      <c r="R4" s="137"/>
      <c r="S4" s="137"/>
      <c r="T4" s="137"/>
      <c r="U4" s="137"/>
      <c r="V4" s="137"/>
      <c r="W4" s="137" t="s">
        <v>2470</v>
      </c>
      <c r="X4" s="137"/>
      <c r="Y4" s="137"/>
      <c r="Z4" s="137"/>
      <c r="AA4" s="137"/>
      <c r="AB4" s="137"/>
      <c r="AC4" s="137"/>
      <c r="AD4" s="137"/>
      <c r="AE4" s="137"/>
      <c r="AF4" s="137"/>
    </row>
    <row r="5" spans="1:32" s="75" customFormat="1" ht="41.1" customHeight="1">
      <c r="A5" s="280" t="s">
        <v>1560</v>
      </c>
      <c r="B5" s="280"/>
      <c r="C5" s="280"/>
      <c r="D5" s="280"/>
      <c r="E5" s="280"/>
      <c r="F5" s="280"/>
      <c r="G5" s="280"/>
      <c r="H5" s="280"/>
      <c r="I5" s="280"/>
      <c r="J5" s="280"/>
      <c r="K5" s="280" t="s">
        <v>1559</v>
      </c>
      <c r="L5" s="280"/>
      <c r="M5" s="280"/>
      <c r="N5" s="280"/>
      <c r="O5" s="280"/>
      <c r="P5" s="162"/>
      <c r="Q5" s="162"/>
      <c r="R5" s="162"/>
      <c r="S5" s="162"/>
      <c r="T5" s="162"/>
      <c r="U5" s="162"/>
      <c r="V5" s="162"/>
      <c r="W5" s="162"/>
      <c r="X5" s="162"/>
      <c r="Y5" s="162"/>
      <c r="Z5" s="162"/>
      <c r="AA5" s="162"/>
      <c r="AB5" s="162"/>
      <c r="AC5" s="162"/>
      <c r="AD5" s="162"/>
      <c r="AE5" s="162"/>
    </row>
    <row r="6" spans="1:32" s="79" customFormat="1" ht="108.75" customHeight="1">
      <c r="A6" s="178" t="s">
        <v>2680</v>
      </c>
      <c r="B6" s="178" t="s">
        <v>2464</v>
      </c>
      <c r="C6" s="178" t="s">
        <v>2465</v>
      </c>
      <c r="D6" s="179" t="s">
        <v>2466</v>
      </c>
      <c r="E6" s="179" t="s">
        <v>2667</v>
      </c>
      <c r="F6" s="179" t="s">
        <v>2668</v>
      </c>
      <c r="G6" s="180" t="s">
        <v>2467</v>
      </c>
      <c r="H6" s="180" t="s">
        <v>2468</v>
      </c>
      <c r="I6" s="179" t="s">
        <v>1578</v>
      </c>
      <c r="J6" s="179" t="s">
        <v>1</v>
      </c>
      <c r="K6" s="183" t="s">
        <v>2446</v>
      </c>
      <c r="L6" s="183" t="s">
        <v>2732</v>
      </c>
      <c r="M6" s="183" t="s">
        <v>2748</v>
      </c>
      <c r="N6" s="183" t="s">
        <v>2425</v>
      </c>
      <c r="O6" s="183" t="s">
        <v>2445</v>
      </c>
      <c r="P6" s="78" t="s">
        <v>1767</v>
      </c>
      <c r="Q6" s="77" t="s">
        <v>1755</v>
      </c>
      <c r="R6" s="78" t="s">
        <v>1768</v>
      </c>
      <c r="S6" s="77" t="s">
        <v>1756</v>
      </c>
      <c r="T6" s="78" t="s">
        <v>1769</v>
      </c>
      <c r="U6" s="77" t="s">
        <v>1757</v>
      </c>
      <c r="V6" s="78" t="s">
        <v>1770</v>
      </c>
      <c r="W6" s="77" t="s">
        <v>1758</v>
      </c>
      <c r="X6" s="78" t="s">
        <v>1771</v>
      </c>
      <c r="Y6" s="77" t="s">
        <v>1759</v>
      </c>
      <c r="Z6" s="78" t="s">
        <v>1772</v>
      </c>
      <c r="AA6" s="77" t="s">
        <v>1760</v>
      </c>
      <c r="AB6" s="78" t="s">
        <v>1773</v>
      </c>
      <c r="AC6" s="77" t="s">
        <v>1761</v>
      </c>
      <c r="AD6" s="78" t="s">
        <v>1774</v>
      </c>
      <c r="AE6" s="77" t="s">
        <v>1762</v>
      </c>
    </row>
    <row r="7" spans="1:32" s="17" customFormat="1" ht="84" customHeight="1">
      <c r="A7" s="62" t="s">
        <v>178</v>
      </c>
      <c r="B7" s="61" t="s">
        <v>41</v>
      </c>
      <c r="C7" s="61" t="s">
        <v>2734</v>
      </c>
      <c r="D7" s="61" t="s">
        <v>1598</v>
      </c>
      <c r="E7" s="61" t="s">
        <v>45</v>
      </c>
      <c r="F7" s="62"/>
      <c r="G7" s="61" t="s">
        <v>2580</v>
      </c>
      <c r="H7" s="61" t="s">
        <v>2836</v>
      </c>
      <c r="I7" s="65">
        <v>5</v>
      </c>
      <c r="J7" s="230" t="s">
        <v>2581</v>
      </c>
      <c r="K7" s="214">
        <v>3832130975</v>
      </c>
      <c r="L7" s="214"/>
      <c r="M7" s="214"/>
      <c r="N7" s="214"/>
      <c r="O7" s="214"/>
      <c r="P7" s="64"/>
      <c r="Q7" s="88"/>
      <c r="R7" s="109"/>
      <c r="S7" s="110"/>
      <c r="T7" s="64"/>
      <c r="U7" s="88"/>
      <c r="V7" s="109"/>
      <c r="W7" s="110"/>
      <c r="X7" s="64"/>
      <c r="Y7" s="88"/>
      <c r="Z7" s="111"/>
      <c r="AA7" s="109"/>
      <c r="AB7" s="64"/>
      <c r="AC7" s="88"/>
      <c r="AD7" s="109"/>
      <c r="AE7" s="110"/>
    </row>
    <row r="8" spans="1:32" s="17" customFormat="1" ht="78" customHeight="1">
      <c r="A8" s="62" t="s">
        <v>178</v>
      </c>
      <c r="B8" s="61" t="s">
        <v>41</v>
      </c>
      <c r="C8" s="61" t="s">
        <v>2734</v>
      </c>
      <c r="D8" s="61" t="s">
        <v>1598</v>
      </c>
      <c r="E8" s="61" t="s">
        <v>2834</v>
      </c>
      <c r="F8" s="213" t="s">
        <v>2694</v>
      </c>
      <c r="G8" s="149" t="s">
        <v>2580</v>
      </c>
      <c r="H8" s="230" t="s">
        <v>2582</v>
      </c>
      <c r="I8" s="235">
        <v>3</v>
      </c>
      <c r="J8" s="230" t="s">
        <v>2583</v>
      </c>
      <c r="K8" s="214">
        <v>1108038088</v>
      </c>
      <c r="L8" s="214"/>
      <c r="M8" s="214"/>
      <c r="N8" s="214"/>
      <c r="O8" s="214">
        <v>200000000</v>
      </c>
      <c r="P8" s="64"/>
      <c r="Q8" s="64"/>
      <c r="R8" s="109"/>
      <c r="S8" s="109"/>
      <c r="T8" s="64"/>
      <c r="U8" s="64"/>
      <c r="V8" s="109"/>
      <c r="W8" s="109"/>
      <c r="X8" s="64"/>
      <c r="Y8" s="64"/>
      <c r="Z8" s="109"/>
      <c r="AA8" s="109"/>
      <c r="AB8" s="64"/>
      <c r="AC8" s="64"/>
      <c r="AD8" s="109"/>
      <c r="AE8" s="109"/>
    </row>
    <row r="9" spans="1:32" s="17" customFormat="1" ht="69" customHeight="1">
      <c r="A9" s="62" t="s">
        <v>178</v>
      </c>
      <c r="B9" s="61" t="s">
        <v>41</v>
      </c>
      <c r="C9" s="61" t="s">
        <v>2734</v>
      </c>
      <c r="D9" s="61" t="s">
        <v>1598</v>
      </c>
      <c r="E9" s="61" t="s">
        <v>45</v>
      </c>
      <c r="F9" s="62"/>
      <c r="G9" s="149" t="s">
        <v>2580</v>
      </c>
      <c r="H9" s="230" t="s">
        <v>2837</v>
      </c>
      <c r="I9" s="235">
        <v>3</v>
      </c>
      <c r="J9" s="230" t="s">
        <v>2838</v>
      </c>
      <c r="K9" s="214">
        <v>0</v>
      </c>
      <c r="L9" s="214"/>
      <c r="M9" s="214"/>
      <c r="N9" s="214"/>
      <c r="O9" s="214"/>
      <c r="P9" s="64"/>
      <c r="Q9" s="64"/>
      <c r="R9" s="64"/>
      <c r="S9" s="64"/>
      <c r="T9" s="64"/>
      <c r="U9" s="64"/>
      <c r="V9" s="109"/>
      <c r="W9" s="109"/>
      <c r="X9" s="64"/>
      <c r="Y9" s="64"/>
      <c r="Z9" s="64"/>
      <c r="AA9" s="64"/>
      <c r="AB9" s="64"/>
      <c r="AC9" s="64"/>
      <c r="AD9" s="109"/>
      <c r="AE9" s="109"/>
    </row>
    <row r="10" spans="1:32" s="17" customFormat="1" ht="83.1" customHeight="1">
      <c r="A10" s="62" t="s">
        <v>178</v>
      </c>
      <c r="B10" s="61" t="s">
        <v>41</v>
      </c>
      <c r="C10" s="61" t="s">
        <v>2734</v>
      </c>
      <c r="D10" s="61" t="s">
        <v>1598</v>
      </c>
      <c r="E10" s="61" t="s">
        <v>45</v>
      </c>
      <c r="F10" s="62"/>
      <c r="G10" s="149" t="s">
        <v>2580</v>
      </c>
      <c r="H10" s="236" t="s">
        <v>2839</v>
      </c>
      <c r="I10" s="235">
        <v>4</v>
      </c>
      <c r="J10" s="230" t="s">
        <v>2840</v>
      </c>
      <c r="K10" s="214">
        <v>2600000000</v>
      </c>
      <c r="L10" s="214">
        <v>311920185</v>
      </c>
      <c r="M10" s="214">
        <v>274000000</v>
      </c>
      <c r="N10" s="214">
        <v>492470000</v>
      </c>
      <c r="O10" s="214"/>
      <c r="P10" s="64"/>
      <c r="Q10" s="64"/>
      <c r="R10" s="64"/>
      <c r="S10" s="64"/>
      <c r="T10" s="64"/>
      <c r="U10" s="64"/>
      <c r="V10" s="64"/>
      <c r="W10" s="64"/>
      <c r="X10" s="64"/>
      <c r="Y10" s="64"/>
      <c r="Z10" s="64"/>
      <c r="AA10" s="64"/>
      <c r="AB10" s="64"/>
      <c r="AC10" s="64"/>
      <c r="AD10" s="64"/>
      <c r="AE10" s="64"/>
    </row>
    <row r="11" spans="1:32" s="17" customFormat="1" ht="66.95" customHeight="1">
      <c r="A11" s="62" t="s">
        <v>178</v>
      </c>
      <c r="B11" s="61" t="s">
        <v>41</v>
      </c>
      <c r="C11" s="61" t="s">
        <v>2734</v>
      </c>
      <c r="D11" s="61" t="s">
        <v>1598</v>
      </c>
      <c r="E11" s="61" t="s">
        <v>100</v>
      </c>
      <c r="F11" s="213" t="s">
        <v>2695</v>
      </c>
      <c r="G11" s="61" t="s">
        <v>2584</v>
      </c>
      <c r="H11" s="61" t="s">
        <v>2841</v>
      </c>
      <c r="I11" s="65">
        <v>2</v>
      </c>
      <c r="J11" s="61" t="s">
        <v>2585</v>
      </c>
      <c r="K11" s="214">
        <v>658062198.61500001</v>
      </c>
      <c r="L11" s="214"/>
      <c r="M11" s="214"/>
      <c r="N11" s="214"/>
      <c r="O11" s="214"/>
      <c r="P11" s="64"/>
      <c r="Q11" s="64"/>
      <c r="R11" s="109"/>
      <c r="S11" s="109"/>
      <c r="T11" s="64"/>
      <c r="U11" s="64"/>
      <c r="V11" s="64"/>
      <c r="W11" s="64"/>
      <c r="X11" s="64"/>
      <c r="Y11" s="64"/>
      <c r="Z11" s="64"/>
      <c r="AA11" s="64"/>
      <c r="AB11" s="64"/>
      <c r="AC11" s="64"/>
      <c r="AD11" s="109"/>
      <c r="AE11" s="109"/>
    </row>
    <row r="12" spans="1:32" s="17" customFormat="1" ht="66.95" customHeight="1">
      <c r="A12" s="62" t="s">
        <v>178</v>
      </c>
      <c r="B12" s="61" t="s">
        <v>41</v>
      </c>
      <c r="C12" s="61" t="s">
        <v>2734</v>
      </c>
      <c r="D12" s="61" t="s">
        <v>1598</v>
      </c>
      <c r="E12" s="61" t="s">
        <v>45</v>
      </c>
      <c r="F12" s="61"/>
      <c r="G12" s="149" t="s">
        <v>2584</v>
      </c>
      <c r="H12" s="61" t="s">
        <v>2586</v>
      </c>
      <c r="I12" s="65">
        <v>2</v>
      </c>
      <c r="J12" s="61" t="s">
        <v>2587</v>
      </c>
      <c r="K12" s="214">
        <v>48587258.5</v>
      </c>
      <c r="L12" s="214"/>
      <c r="M12" s="214"/>
      <c r="N12" s="214"/>
      <c r="O12" s="214"/>
      <c r="P12" s="64"/>
      <c r="Q12" s="64"/>
      <c r="R12" s="109"/>
      <c r="S12" s="109"/>
      <c r="T12" s="64"/>
      <c r="U12" s="64"/>
      <c r="V12" s="64"/>
      <c r="W12" s="64"/>
      <c r="X12" s="64"/>
      <c r="Y12" s="64"/>
      <c r="Z12" s="64"/>
      <c r="AA12" s="64"/>
      <c r="AB12" s="64"/>
      <c r="AC12" s="64"/>
      <c r="AD12" s="109"/>
      <c r="AE12" s="109"/>
    </row>
    <row r="13" spans="1:32" s="17" customFormat="1" ht="66.95" customHeight="1">
      <c r="A13" s="62" t="s">
        <v>178</v>
      </c>
      <c r="B13" s="61" t="s">
        <v>41</v>
      </c>
      <c r="C13" s="61" t="s">
        <v>2734</v>
      </c>
      <c r="D13" s="61" t="s">
        <v>1598</v>
      </c>
      <c r="E13" s="61" t="s">
        <v>90</v>
      </c>
      <c r="F13" s="213" t="s">
        <v>2696</v>
      </c>
      <c r="G13" s="149" t="s">
        <v>2584</v>
      </c>
      <c r="H13" s="61" t="s">
        <v>2588</v>
      </c>
      <c r="I13" s="65">
        <v>2</v>
      </c>
      <c r="J13" s="61" t="s">
        <v>2589</v>
      </c>
      <c r="K13" s="214">
        <v>149780692.11500001</v>
      </c>
      <c r="L13" s="214"/>
      <c r="M13" s="214"/>
      <c r="N13" s="214"/>
      <c r="O13" s="214"/>
      <c r="P13" s="64"/>
      <c r="Q13" s="64"/>
      <c r="R13" s="109"/>
      <c r="S13" s="109"/>
      <c r="T13" s="64"/>
      <c r="U13" s="64"/>
      <c r="V13" s="64"/>
      <c r="W13" s="64"/>
      <c r="X13" s="64"/>
      <c r="Y13" s="64"/>
      <c r="Z13" s="64"/>
      <c r="AA13" s="64"/>
      <c r="AB13" s="64"/>
      <c r="AC13" s="64"/>
      <c r="AD13" s="109"/>
      <c r="AE13" s="109"/>
    </row>
    <row r="14" spans="1:32" s="17" customFormat="1" ht="66.95" customHeight="1">
      <c r="A14" s="62" t="s">
        <v>178</v>
      </c>
      <c r="B14" s="61" t="s">
        <v>41</v>
      </c>
      <c r="C14" s="61" t="s">
        <v>2734</v>
      </c>
      <c r="D14" s="61" t="s">
        <v>1598</v>
      </c>
      <c r="E14" s="61" t="s">
        <v>2835</v>
      </c>
      <c r="F14" s="213" t="s">
        <v>2697</v>
      </c>
      <c r="G14" s="61" t="s">
        <v>2590</v>
      </c>
      <c r="H14" s="61" t="s">
        <v>2591</v>
      </c>
      <c r="I14" s="65">
        <v>3</v>
      </c>
      <c r="J14" s="61" t="s">
        <v>7</v>
      </c>
      <c r="K14" s="214">
        <v>572890877</v>
      </c>
      <c r="L14" s="214"/>
      <c r="M14" s="214"/>
      <c r="N14" s="214"/>
      <c r="O14" s="214"/>
      <c r="P14" s="64"/>
      <c r="Q14" s="64"/>
      <c r="R14" s="109"/>
      <c r="S14" s="109"/>
      <c r="T14" s="64"/>
      <c r="U14" s="64"/>
      <c r="V14" s="64"/>
      <c r="W14" s="64"/>
      <c r="X14" s="64"/>
      <c r="Y14" s="64"/>
      <c r="Z14" s="64"/>
      <c r="AA14" s="64"/>
      <c r="AB14" s="64"/>
      <c r="AC14" s="64"/>
      <c r="AD14" s="109"/>
      <c r="AE14" s="109"/>
    </row>
    <row r="15" spans="1:32" s="17" customFormat="1" ht="69" customHeight="1">
      <c r="A15" s="62" t="s">
        <v>178</v>
      </c>
      <c r="B15" s="61" t="s">
        <v>41</v>
      </c>
      <c r="C15" s="61" t="s">
        <v>2734</v>
      </c>
      <c r="D15" s="61" t="s">
        <v>1598</v>
      </c>
      <c r="E15" s="61" t="s">
        <v>2835</v>
      </c>
      <c r="F15" s="213" t="s">
        <v>2669</v>
      </c>
      <c r="G15" s="149" t="s">
        <v>2590</v>
      </c>
      <c r="H15" s="61" t="s">
        <v>2842</v>
      </c>
      <c r="I15" s="65">
        <v>3</v>
      </c>
      <c r="J15" s="61" t="s">
        <v>7</v>
      </c>
      <c r="K15" s="214">
        <v>110000000</v>
      </c>
      <c r="L15" s="214"/>
      <c r="M15" s="214"/>
      <c r="N15" s="214"/>
      <c r="O15" s="214"/>
      <c r="P15" s="64"/>
      <c r="Q15" s="64"/>
      <c r="R15" s="64"/>
      <c r="S15" s="64"/>
      <c r="T15" s="64"/>
      <c r="U15" s="64"/>
      <c r="V15" s="64"/>
      <c r="W15" s="64"/>
      <c r="X15" s="64"/>
      <c r="Y15" s="64"/>
      <c r="Z15" s="64"/>
      <c r="AA15" s="64"/>
      <c r="AB15" s="64"/>
      <c r="AC15" s="64"/>
      <c r="AD15" s="64"/>
      <c r="AE15" s="64"/>
    </row>
    <row r="16" spans="1:32" s="17" customFormat="1" ht="66.95" customHeight="1">
      <c r="A16" s="62" t="s">
        <v>178</v>
      </c>
      <c r="B16" s="61" t="s">
        <v>41</v>
      </c>
      <c r="C16" s="61" t="s">
        <v>2734</v>
      </c>
      <c r="D16" s="61" t="s">
        <v>1598</v>
      </c>
      <c r="E16" s="61" t="s">
        <v>45</v>
      </c>
      <c r="F16" s="61"/>
      <c r="G16" s="61" t="s">
        <v>2592</v>
      </c>
      <c r="H16" s="61" t="s">
        <v>2843</v>
      </c>
      <c r="I16" s="65">
        <v>4</v>
      </c>
      <c r="J16" s="61" t="s">
        <v>2593</v>
      </c>
      <c r="K16" s="214">
        <v>159186666</v>
      </c>
      <c r="L16" s="214"/>
      <c r="M16" s="214"/>
      <c r="N16" s="214"/>
      <c r="O16" s="214"/>
      <c r="P16" s="64"/>
      <c r="Q16" s="64"/>
      <c r="R16" s="64"/>
      <c r="S16" s="64"/>
      <c r="T16" s="64"/>
      <c r="U16" s="64"/>
      <c r="V16" s="64"/>
      <c r="W16" s="64"/>
      <c r="X16" s="64"/>
      <c r="Y16" s="64"/>
      <c r="Z16" s="64"/>
      <c r="AA16" s="64"/>
      <c r="AB16" s="64"/>
      <c r="AC16" s="64"/>
      <c r="AD16" s="64"/>
      <c r="AE16" s="64"/>
    </row>
    <row r="17" spans="1:32" s="17" customFormat="1" ht="69" customHeight="1">
      <c r="A17" s="62" t="s">
        <v>178</v>
      </c>
      <c r="B17" s="61" t="s">
        <v>41</v>
      </c>
      <c r="C17" s="61" t="s">
        <v>2734</v>
      </c>
      <c r="D17" s="61" t="s">
        <v>1598</v>
      </c>
      <c r="E17" s="61" t="s">
        <v>45</v>
      </c>
      <c r="F17" s="213" t="s">
        <v>2669</v>
      </c>
      <c r="G17" s="149" t="s">
        <v>2592</v>
      </c>
      <c r="H17" s="61" t="s">
        <v>2594</v>
      </c>
      <c r="I17" s="65">
        <v>4</v>
      </c>
      <c r="J17" s="61" t="s">
        <v>2595</v>
      </c>
      <c r="K17" s="214">
        <v>501658750</v>
      </c>
      <c r="L17" s="214"/>
      <c r="M17" s="214"/>
      <c r="N17" s="214"/>
      <c r="O17" s="214"/>
      <c r="P17" s="64"/>
      <c r="Q17" s="64"/>
      <c r="R17" s="64"/>
      <c r="S17" s="64"/>
      <c r="T17" s="64"/>
      <c r="U17" s="64"/>
      <c r="V17" s="64"/>
      <c r="W17" s="64"/>
      <c r="X17" s="64"/>
      <c r="Y17" s="64"/>
      <c r="Z17" s="64"/>
      <c r="AA17" s="64"/>
      <c r="AB17" s="64"/>
      <c r="AC17" s="64"/>
      <c r="AD17" s="64"/>
      <c r="AE17" s="64"/>
    </row>
    <row r="18" spans="1:32" s="17" customFormat="1" ht="75.75" customHeight="1">
      <c r="A18" s="62" t="s">
        <v>178</v>
      </c>
      <c r="B18" s="61" t="s">
        <v>41</v>
      </c>
      <c r="C18" s="61" t="s">
        <v>2734</v>
      </c>
      <c r="D18" s="61" t="s">
        <v>1598</v>
      </c>
      <c r="E18" s="61" t="s">
        <v>45</v>
      </c>
      <c r="F18" s="61"/>
      <c r="G18" s="61" t="s">
        <v>2596</v>
      </c>
      <c r="H18" s="61" t="s">
        <v>2844</v>
      </c>
      <c r="I18" s="65">
        <v>2</v>
      </c>
      <c r="J18" s="61" t="s">
        <v>2597</v>
      </c>
      <c r="K18" s="214">
        <v>900000000</v>
      </c>
      <c r="L18" s="214"/>
      <c r="M18" s="214"/>
      <c r="N18" s="214"/>
      <c r="O18" s="214"/>
      <c r="P18" s="64"/>
      <c r="Q18" s="64"/>
      <c r="R18" s="64"/>
      <c r="S18" s="64"/>
      <c r="T18" s="64"/>
      <c r="U18" s="64"/>
      <c r="V18" s="64"/>
      <c r="W18" s="64"/>
      <c r="X18" s="64"/>
      <c r="Y18" s="64"/>
      <c r="Z18" s="64"/>
      <c r="AA18" s="64"/>
      <c r="AB18" s="64"/>
      <c r="AC18" s="64"/>
      <c r="AD18" s="64"/>
      <c r="AE18" s="64"/>
    </row>
    <row r="19" spans="1:32" s="17" customFormat="1" ht="63.95" customHeight="1">
      <c r="A19" s="62" t="s">
        <v>178</v>
      </c>
      <c r="B19" s="61" t="s">
        <v>41</v>
      </c>
      <c r="C19" s="61" t="s">
        <v>2734</v>
      </c>
      <c r="D19" s="61" t="s">
        <v>1598</v>
      </c>
      <c r="E19" s="61" t="s">
        <v>45</v>
      </c>
      <c r="F19" s="213" t="s">
        <v>2669</v>
      </c>
      <c r="G19" s="149" t="s">
        <v>2596</v>
      </c>
      <c r="H19" s="61" t="s">
        <v>2845</v>
      </c>
      <c r="I19" s="65">
        <v>2</v>
      </c>
      <c r="J19" s="61" t="s">
        <v>2846</v>
      </c>
      <c r="K19" s="214">
        <v>100000000</v>
      </c>
      <c r="L19" s="214"/>
      <c r="M19" s="214"/>
      <c r="N19" s="214"/>
      <c r="O19" s="214"/>
      <c r="P19" s="64"/>
      <c r="Q19" s="64"/>
      <c r="R19" s="64"/>
      <c r="S19" s="64"/>
      <c r="T19" s="64"/>
      <c r="U19" s="64"/>
      <c r="V19" s="64"/>
      <c r="W19" s="64"/>
      <c r="X19" s="64"/>
      <c r="Y19" s="64"/>
      <c r="Z19" s="64"/>
      <c r="AA19" s="64"/>
      <c r="AB19" s="64"/>
      <c r="AC19" s="64"/>
      <c r="AD19" s="64"/>
      <c r="AE19" s="64"/>
    </row>
    <row r="20" spans="1:32" s="17" customFormat="1" ht="72.95" customHeight="1">
      <c r="A20" s="62" t="s">
        <v>178</v>
      </c>
      <c r="B20" s="61" t="s">
        <v>41</v>
      </c>
      <c r="C20" s="61" t="s">
        <v>2734</v>
      </c>
      <c r="D20" s="61" t="s">
        <v>1598</v>
      </c>
      <c r="E20" s="61" t="s">
        <v>45</v>
      </c>
      <c r="F20" s="62"/>
      <c r="G20" s="61" t="s">
        <v>2598</v>
      </c>
      <c r="H20" s="61" t="s">
        <v>2599</v>
      </c>
      <c r="I20" s="65">
        <v>12</v>
      </c>
      <c r="J20" s="61" t="s">
        <v>2600</v>
      </c>
      <c r="K20" s="214">
        <v>0</v>
      </c>
      <c r="L20" s="214"/>
      <c r="M20" s="214"/>
      <c r="N20" s="214"/>
      <c r="O20" s="214"/>
      <c r="P20" s="64"/>
      <c r="Q20" s="64"/>
      <c r="R20" s="64"/>
      <c r="S20" s="64"/>
      <c r="T20" s="64"/>
      <c r="U20" s="64"/>
      <c r="V20" s="64"/>
      <c r="W20" s="64"/>
      <c r="X20" s="64"/>
      <c r="Y20" s="64"/>
      <c r="Z20" s="64"/>
      <c r="AA20" s="64"/>
      <c r="AB20" s="64"/>
      <c r="AC20" s="64"/>
      <c r="AD20" s="64"/>
      <c r="AE20" s="64"/>
    </row>
    <row r="21" spans="1:32" s="17" customFormat="1" ht="69.95" customHeight="1">
      <c r="A21" s="62" t="s">
        <v>178</v>
      </c>
      <c r="B21" s="61" t="s">
        <v>41</v>
      </c>
      <c r="C21" s="61" t="s">
        <v>2734</v>
      </c>
      <c r="D21" s="61" t="s">
        <v>1598</v>
      </c>
      <c r="E21" s="61" t="s">
        <v>45</v>
      </c>
      <c r="F21" s="62"/>
      <c r="G21" s="149" t="s">
        <v>2598</v>
      </c>
      <c r="H21" s="61" t="s">
        <v>2601</v>
      </c>
      <c r="I21" s="65">
        <v>60</v>
      </c>
      <c r="J21" s="61" t="s">
        <v>2600</v>
      </c>
      <c r="K21" s="214">
        <v>0</v>
      </c>
      <c r="L21" s="214"/>
      <c r="M21" s="214"/>
      <c r="N21" s="214"/>
      <c r="O21" s="214"/>
      <c r="P21" s="64"/>
      <c r="Q21" s="64"/>
      <c r="R21" s="64"/>
      <c r="S21" s="64"/>
      <c r="T21" s="64"/>
      <c r="U21" s="64"/>
      <c r="V21" s="64"/>
      <c r="W21" s="64"/>
      <c r="X21" s="64"/>
      <c r="Y21" s="64"/>
      <c r="Z21" s="64"/>
      <c r="AA21" s="64"/>
      <c r="AB21" s="64"/>
      <c r="AC21" s="64"/>
      <c r="AD21" s="64"/>
      <c r="AE21" s="64"/>
    </row>
    <row r="22" spans="1:32" s="3" customFormat="1" ht="41.1" customHeight="1">
      <c r="A22" s="322" t="s">
        <v>1775</v>
      </c>
      <c r="B22" s="322"/>
      <c r="C22" s="322"/>
      <c r="D22" s="322"/>
      <c r="E22" s="322"/>
      <c r="F22" s="322"/>
      <c r="G22" s="322"/>
      <c r="H22" s="322"/>
      <c r="I22" s="322"/>
      <c r="J22" s="322"/>
      <c r="K22" s="182">
        <f>SUM(K7:K21)</f>
        <v>10740335505.23</v>
      </c>
      <c r="L22" s="182">
        <f>SUM(L7:L21)</f>
        <v>311920185</v>
      </c>
      <c r="M22" s="182">
        <f>SUM(M7:M21)</f>
        <v>274000000</v>
      </c>
      <c r="N22" s="182">
        <f t="shared" ref="N22:O22" si="0">SUM(N7:N21)</f>
        <v>492470000</v>
      </c>
      <c r="O22" s="182">
        <f t="shared" si="0"/>
        <v>200000000</v>
      </c>
      <c r="P22" s="64"/>
      <c r="Q22" s="64"/>
      <c r="R22" s="64"/>
      <c r="S22" s="64"/>
      <c r="T22" s="64"/>
      <c r="U22" s="64"/>
      <c r="V22" s="64"/>
      <c r="W22" s="64"/>
      <c r="X22" s="64"/>
      <c r="Y22" s="64"/>
      <c r="Z22" s="64"/>
      <c r="AA22" s="64"/>
      <c r="AB22" s="64"/>
      <c r="AC22" s="64"/>
      <c r="AD22" s="64"/>
      <c r="AE22" s="64"/>
    </row>
    <row r="23" spans="1:32" ht="41.1" customHeight="1">
      <c r="A23" s="81"/>
      <c r="B23" s="81"/>
      <c r="C23" s="81"/>
      <c r="D23" s="82"/>
      <c r="E23" s="82"/>
      <c r="F23" s="82"/>
      <c r="G23" s="81"/>
      <c r="H23" s="81"/>
      <c r="I23" s="81"/>
      <c r="J23" s="81"/>
      <c r="K23" s="81"/>
      <c r="L23" s="81"/>
      <c r="M23" s="81"/>
      <c r="N23" s="81"/>
      <c r="O23" s="81"/>
      <c r="P23" s="83"/>
      <c r="Q23" s="83"/>
      <c r="R23" s="83"/>
      <c r="S23" s="83"/>
      <c r="T23" s="83"/>
      <c r="U23" s="83"/>
      <c r="V23" s="83"/>
      <c r="W23" s="83"/>
      <c r="X23" s="83"/>
      <c r="Y23" s="83"/>
      <c r="Z23" s="83"/>
      <c r="AA23" s="83"/>
      <c r="AB23" s="83"/>
      <c r="AC23" s="83"/>
      <c r="AD23" s="83"/>
      <c r="AE23" s="83"/>
    </row>
    <row r="24" spans="1:32" ht="41.1" customHeight="1">
      <c r="A24" s="81"/>
      <c r="B24" s="81"/>
      <c r="C24" s="81"/>
      <c r="D24" s="82"/>
      <c r="E24" s="82"/>
      <c r="F24" s="82"/>
      <c r="G24" s="81"/>
      <c r="H24" s="81"/>
      <c r="I24" s="81"/>
      <c r="J24" s="81"/>
      <c r="K24" s="81"/>
      <c r="L24" s="81"/>
      <c r="M24" s="81"/>
      <c r="N24" s="81"/>
      <c r="O24" s="112"/>
      <c r="P24" s="83"/>
      <c r="Q24" s="83"/>
      <c r="R24" s="83"/>
      <c r="S24" s="83"/>
      <c r="T24" s="83"/>
      <c r="U24" s="83"/>
      <c r="V24" s="83"/>
      <c r="W24" s="83"/>
      <c r="X24" s="83"/>
      <c r="Y24" s="83"/>
      <c r="Z24" s="83"/>
      <c r="AA24" s="83"/>
      <c r="AB24" s="83"/>
      <c r="AC24" s="83"/>
      <c r="AD24" s="83"/>
      <c r="AE24" s="83"/>
    </row>
    <row r="25" spans="1:32" ht="41.1" customHeight="1">
      <c r="A25" s="81"/>
      <c r="B25" s="81"/>
      <c r="C25" s="81"/>
      <c r="D25" s="82"/>
      <c r="E25" s="82"/>
      <c r="F25" s="82"/>
      <c r="G25" s="81"/>
      <c r="H25" s="81"/>
      <c r="I25" s="81"/>
      <c r="J25" s="81"/>
      <c r="K25" s="81"/>
      <c r="L25" s="81"/>
      <c r="M25" s="81"/>
      <c r="N25" s="81"/>
      <c r="O25" s="113"/>
      <c r="P25" s="83"/>
      <c r="Q25" s="83"/>
      <c r="R25" s="83"/>
      <c r="S25" s="83"/>
      <c r="T25" s="83"/>
      <c r="U25" s="83"/>
      <c r="V25" s="83"/>
      <c r="W25" s="83"/>
      <c r="X25" s="83"/>
      <c r="Y25" s="83"/>
      <c r="Z25" s="83"/>
      <c r="AA25" s="83"/>
      <c r="AB25" s="83"/>
      <c r="AC25" s="83"/>
      <c r="AD25" s="83"/>
      <c r="AE25" s="83"/>
    </row>
    <row r="26" spans="1:32" ht="41.1" customHeight="1">
      <c r="A26" s="81"/>
      <c r="B26" s="81"/>
      <c r="C26" s="81"/>
      <c r="D26" s="81"/>
      <c r="E26" s="81"/>
      <c r="F26" s="81"/>
      <c r="G26" s="81"/>
      <c r="H26" s="81"/>
      <c r="I26" s="81"/>
      <c r="J26" s="81"/>
      <c r="K26" s="81"/>
      <c r="L26" s="81"/>
      <c r="M26" s="81"/>
      <c r="N26" s="81"/>
      <c r="O26" s="81"/>
      <c r="P26" s="83"/>
      <c r="Q26" s="83"/>
      <c r="R26" s="83"/>
      <c r="S26" s="83"/>
      <c r="T26" s="83"/>
      <c r="U26" s="83"/>
      <c r="V26" s="83"/>
      <c r="W26" s="83"/>
      <c r="X26" s="83"/>
      <c r="Y26" s="83"/>
      <c r="Z26" s="83"/>
      <c r="AA26" s="83"/>
      <c r="AB26" s="83"/>
      <c r="AC26" s="83"/>
      <c r="AD26" s="83"/>
      <c r="AE26" s="83"/>
      <c r="AF26" s="83"/>
    </row>
    <row r="27" spans="1:32" ht="41.1" customHeight="1">
      <c r="A27" s="81"/>
      <c r="B27" s="81"/>
      <c r="C27" s="81"/>
      <c r="D27" s="81"/>
      <c r="E27" s="81"/>
      <c r="F27" s="81"/>
      <c r="G27" s="81"/>
      <c r="H27" s="81"/>
      <c r="I27" s="81"/>
      <c r="J27" s="81"/>
      <c r="K27" s="81"/>
      <c r="L27" s="81"/>
      <c r="M27" s="81"/>
      <c r="N27" s="81"/>
      <c r="O27" s="114"/>
      <c r="P27" s="83"/>
      <c r="Q27" s="83"/>
      <c r="R27" s="83"/>
      <c r="S27" s="83"/>
      <c r="T27" s="83"/>
      <c r="U27" s="83"/>
      <c r="V27" s="83"/>
      <c r="W27" s="83"/>
      <c r="X27" s="83"/>
      <c r="Y27" s="83"/>
      <c r="Z27" s="83"/>
      <c r="AA27" s="83"/>
      <c r="AB27" s="83"/>
      <c r="AC27" s="83"/>
      <c r="AD27" s="83"/>
      <c r="AE27" s="83"/>
      <c r="AF27" s="83"/>
    </row>
    <row r="28" spans="1:32" ht="41.1" customHeight="1">
      <c r="A28" s="81"/>
      <c r="B28" s="81"/>
      <c r="C28" s="81"/>
      <c r="D28" s="81"/>
      <c r="E28" s="81"/>
      <c r="F28" s="81"/>
      <c r="G28" s="81"/>
      <c r="H28" s="81"/>
      <c r="I28" s="81"/>
      <c r="J28" s="81"/>
      <c r="K28" s="81"/>
      <c r="L28" s="81"/>
      <c r="M28" s="81"/>
      <c r="N28" s="81"/>
      <c r="O28" s="115"/>
      <c r="P28" s="83"/>
      <c r="Q28" s="83"/>
      <c r="R28" s="83"/>
      <c r="S28" s="83"/>
      <c r="T28" s="83"/>
      <c r="U28" s="83"/>
      <c r="V28" s="83"/>
      <c r="W28" s="83"/>
      <c r="X28" s="83"/>
      <c r="Y28" s="83"/>
      <c r="Z28" s="83"/>
      <c r="AA28" s="83"/>
      <c r="AB28" s="83"/>
      <c r="AC28" s="83"/>
      <c r="AD28" s="83"/>
      <c r="AE28" s="83"/>
      <c r="AF28" s="83"/>
    </row>
    <row r="29" spans="1:32" ht="41.1" customHeight="1">
      <c r="A29" s="81"/>
      <c r="B29" s="81"/>
      <c r="C29" s="81"/>
      <c r="D29" s="81"/>
      <c r="E29" s="81"/>
      <c r="F29" s="81"/>
      <c r="G29" s="81"/>
      <c r="H29" s="81"/>
      <c r="I29" s="81"/>
      <c r="J29" s="81"/>
      <c r="K29" s="81"/>
      <c r="L29" s="81"/>
      <c r="M29" s="81"/>
      <c r="N29" s="81"/>
      <c r="O29" s="115"/>
      <c r="P29" s="83"/>
      <c r="Q29" s="83"/>
      <c r="R29" s="83"/>
      <c r="S29" s="83"/>
      <c r="T29" s="83"/>
      <c r="U29" s="83"/>
      <c r="V29" s="83"/>
      <c r="W29" s="83"/>
      <c r="X29" s="83"/>
      <c r="Y29" s="83"/>
      <c r="Z29" s="83"/>
      <c r="AA29" s="83"/>
      <c r="AB29" s="83"/>
      <c r="AC29" s="83"/>
      <c r="AD29" s="83"/>
      <c r="AE29" s="83"/>
      <c r="AF29" s="83"/>
    </row>
    <row r="30" spans="1:32" ht="41.1" customHeight="1">
      <c r="A30" s="81"/>
      <c r="B30" s="81"/>
      <c r="C30" s="81"/>
      <c r="D30" s="81"/>
      <c r="E30" s="81"/>
      <c r="F30" s="81"/>
      <c r="G30" s="81"/>
      <c r="H30" s="81"/>
      <c r="I30" s="81"/>
      <c r="J30" s="81"/>
      <c r="K30" s="81"/>
      <c r="L30" s="81"/>
      <c r="M30" s="81"/>
      <c r="N30" s="81"/>
      <c r="O30" s="115"/>
      <c r="P30" s="83"/>
      <c r="Q30" s="83"/>
      <c r="R30" s="83"/>
      <c r="S30" s="83"/>
      <c r="T30" s="83"/>
      <c r="U30" s="83"/>
      <c r="V30" s="83"/>
      <c r="W30" s="83"/>
      <c r="X30" s="83"/>
      <c r="Y30" s="83"/>
      <c r="Z30" s="83"/>
      <c r="AA30" s="83"/>
      <c r="AB30" s="83"/>
      <c r="AC30" s="83"/>
      <c r="AD30" s="83"/>
      <c r="AE30" s="83"/>
      <c r="AF30" s="83"/>
    </row>
    <row r="31" spans="1:32" ht="41.1" customHeight="1">
      <c r="A31" s="81"/>
      <c r="B31" s="81"/>
      <c r="C31" s="81"/>
      <c r="D31" s="81"/>
      <c r="E31" s="81"/>
      <c r="F31" s="81"/>
      <c r="G31" s="81"/>
      <c r="H31" s="81"/>
      <c r="I31" s="81"/>
      <c r="J31" s="81"/>
      <c r="K31" s="81"/>
      <c r="L31" s="81"/>
      <c r="M31" s="81"/>
      <c r="N31" s="81"/>
      <c r="O31" s="116"/>
      <c r="P31" s="83"/>
      <c r="Q31" s="83"/>
      <c r="R31" s="83"/>
      <c r="S31" s="83"/>
      <c r="T31" s="83"/>
      <c r="U31" s="83"/>
      <c r="V31" s="83"/>
      <c r="W31" s="83"/>
      <c r="X31" s="83"/>
      <c r="Y31" s="83"/>
      <c r="Z31" s="83"/>
      <c r="AA31" s="83"/>
      <c r="AB31" s="83"/>
      <c r="AC31" s="83"/>
      <c r="AD31" s="83"/>
      <c r="AE31" s="83"/>
      <c r="AF31" s="83"/>
    </row>
    <row r="32" spans="1:32" ht="41.1" customHeight="1">
      <c r="A32" s="81"/>
      <c r="B32" s="81"/>
      <c r="C32" s="81"/>
      <c r="D32" s="81"/>
      <c r="E32" s="81"/>
      <c r="F32" s="81"/>
      <c r="G32" s="81"/>
      <c r="H32" s="81"/>
      <c r="I32" s="81"/>
      <c r="J32" s="81"/>
      <c r="K32" s="81"/>
      <c r="L32" s="81"/>
      <c r="M32" s="81"/>
      <c r="N32" s="81"/>
      <c r="O32" s="81"/>
      <c r="P32" s="83"/>
      <c r="Q32" s="83"/>
      <c r="R32" s="83"/>
      <c r="S32" s="83"/>
      <c r="T32" s="83"/>
      <c r="U32" s="83"/>
      <c r="V32" s="83"/>
      <c r="W32" s="83"/>
      <c r="X32" s="83"/>
      <c r="Y32" s="83"/>
      <c r="Z32" s="83"/>
      <c r="AA32" s="83"/>
      <c r="AB32" s="83"/>
      <c r="AC32" s="83"/>
      <c r="AD32" s="83"/>
      <c r="AE32" s="83"/>
      <c r="AF32" s="83"/>
    </row>
    <row r="33" spans="1:32" ht="41.1" customHeight="1">
      <c r="A33" s="81"/>
      <c r="B33" s="81"/>
      <c r="C33" s="81"/>
      <c r="D33" s="81"/>
      <c r="E33" s="81"/>
      <c r="F33" s="81"/>
      <c r="G33" s="81"/>
      <c r="H33" s="81"/>
      <c r="I33" s="81"/>
      <c r="J33" s="81"/>
      <c r="K33" s="81"/>
      <c r="L33" s="81"/>
      <c r="M33" s="81"/>
      <c r="N33" s="81"/>
      <c r="O33" s="81"/>
      <c r="P33" s="83"/>
      <c r="Q33" s="83"/>
      <c r="R33" s="83"/>
      <c r="S33" s="83"/>
      <c r="T33" s="83"/>
      <c r="U33" s="83"/>
      <c r="V33" s="83"/>
      <c r="W33" s="83"/>
      <c r="X33" s="83"/>
      <c r="Y33" s="83"/>
      <c r="Z33" s="83"/>
      <c r="AA33" s="83"/>
      <c r="AB33" s="83"/>
      <c r="AC33" s="83"/>
      <c r="AD33" s="83"/>
      <c r="AE33" s="83"/>
      <c r="AF33" s="83"/>
    </row>
    <row r="34" spans="1:32" ht="41.1" customHeight="1">
      <c r="A34" s="81"/>
      <c r="B34" s="81"/>
      <c r="C34" s="81"/>
      <c r="D34" s="81"/>
      <c r="E34" s="81"/>
      <c r="F34" s="81"/>
      <c r="G34" s="81"/>
      <c r="H34" s="81"/>
      <c r="I34" s="81"/>
      <c r="J34" s="81"/>
      <c r="K34" s="81"/>
      <c r="L34" s="81"/>
      <c r="M34" s="81"/>
      <c r="N34" s="81"/>
      <c r="O34" s="81"/>
      <c r="P34" s="83"/>
      <c r="Q34" s="83"/>
      <c r="R34" s="83"/>
      <c r="S34" s="83"/>
      <c r="T34" s="83"/>
      <c r="U34" s="83"/>
      <c r="V34" s="83"/>
      <c r="W34" s="83"/>
      <c r="X34" s="83"/>
      <c r="Y34" s="83"/>
      <c r="Z34" s="83"/>
      <c r="AA34" s="83"/>
      <c r="AB34" s="83"/>
      <c r="AC34" s="83"/>
      <c r="AD34" s="83"/>
      <c r="AE34" s="83"/>
      <c r="AF34" s="83"/>
    </row>
    <row r="35" spans="1:32" ht="41.1" customHeight="1">
      <c r="A35" s="81"/>
      <c r="B35" s="81"/>
      <c r="C35" s="81"/>
      <c r="D35" s="81"/>
      <c r="E35" s="81"/>
      <c r="F35" s="81"/>
      <c r="G35" s="81"/>
      <c r="H35" s="81"/>
      <c r="I35" s="81"/>
      <c r="J35" s="81"/>
      <c r="K35" s="81"/>
      <c r="L35" s="81"/>
      <c r="M35" s="81"/>
      <c r="N35" s="81"/>
      <c r="O35" s="81"/>
      <c r="P35" s="83"/>
      <c r="Q35" s="83"/>
      <c r="R35" s="83"/>
      <c r="S35" s="83"/>
      <c r="T35" s="83"/>
      <c r="U35" s="83"/>
      <c r="V35" s="83"/>
      <c r="W35" s="83"/>
      <c r="X35" s="83"/>
      <c r="Y35" s="83"/>
      <c r="Z35" s="83"/>
      <c r="AA35" s="83"/>
      <c r="AB35" s="83"/>
      <c r="AC35" s="83"/>
      <c r="AD35" s="83"/>
      <c r="AE35" s="83"/>
      <c r="AF35" s="83"/>
    </row>
    <row r="36" spans="1:32" ht="41.1" customHeight="1">
      <c r="A36" s="81"/>
      <c r="B36" s="81"/>
      <c r="C36" s="81"/>
      <c r="D36" s="81"/>
      <c r="E36" s="81"/>
      <c r="F36" s="81"/>
      <c r="G36" s="81"/>
      <c r="H36" s="81"/>
      <c r="I36" s="81"/>
      <c r="J36" s="81"/>
      <c r="K36" s="81"/>
      <c r="L36" s="81"/>
      <c r="M36" s="81"/>
      <c r="N36" s="81"/>
      <c r="O36" s="81"/>
      <c r="P36" s="83"/>
      <c r="Q36" s="83"/>
      <c r="R36" s="83"/>
      <c r="S36" s="83"/>
      <c r="T36" s="83"/>
      <c r="U36" s="83"/>
      <c r="V36" s="83"/>
      <c r="W36" s="83"/>
      <c r="X36" s="83"/>
      <c r="Y36" s="83"/>
      <c r="Z36" s="83"/>
      <c r="AA36" s="83"/>
      <c r="AB36" s="83"/>
      <c r="AC36" s="83"/>
      <c r="AD36" s="83"/>
      <c r="AE36" s="83"/>
      <c r="AF36" s="83"/>
    </row>
    <row r="37" spans="1:32" ht="41.1" customHeight="1">
      <c r="A37" s="81"/>
      <c r="B37" s="81"/>
      <c r="C37" s="81"/>
      <c r="D37" s="81"/>
      <c r="E37" s="81"/>
      <c r="F37" s="81"/>
      <c r="G37" s="81"/>
      <c r="H37" s="81"/>
      <c r="I37" s="81"/>
      <c r="J37" s="81"/>
      <c r="K37" s="81"/>
      <c r="L37" s="81"/>
      <c r="M37" s="81"/>
      <c r="N37" s="81"/>
      <c r="O37" s="81"/>
      <c r="P37" s="83"/>
      <c r="Q37" s="83"/>
      <c r="R37" s="83"/>
      <c r="S37" s="83"/>
      <c r="T37" s="83"/>
      <c r="U37" s="83"/>
      <c r="V37" s="83"/>
      <c r="W37" s="83"/>
      <c r="X37" s="83"/>
      <c r="Y37" s="83"/>
      <c r="Z37" s="83"/>
      <c r="AA37" s="83"/>
      <c r="AB37" s="83"/>
      <c r="AC37" s="83"/>
      <c r="AD37" s="83"/>
      <c r="AE37" s="83"/>
      <c r="AF37" s="83"/>
    </row>
    <row r="38" spans="1:32" ht="41.1" customHeight="1">
      <c r="A38" s="81"/>
      <c r="B38" s="81"/>
      <c r="C38" s="81"/>
      <c r="D38" s="81"/>
      <c r="E38" s="81"/>
      <c r="F38" s="81"/>
      <c r="G38" s="81"/>
      <c r="H38" s="81"/>
      <c r="I38" s="81"/>
      <c r="J38" s="81"/>
      <c r="K38" s="81"/>
      <c r="L38" s="81"/>
      <c r="M38" s="81"/>
      <c r="N38" s="81"/>
      <c r="O38" s="81"/>
      <c r="P38" s="83"/>
      <c r="Q38" s="83"/>
      <c r="R38" s="83"/>
      <c r="S38" s="83"/>
      <c r="T38" s="83"/>
      <c r="U38" s="83"/>
      <c r="V38" s="83"/>
      <c r="W38" s="83"/>
      <c r="X38" s="83"/>
      <c r="Y38" s="83"/>
      <c r="Z38" s="83"/>
      <c r="AA38" s="83"/>
      <c r="AB38" s="83"/>
      <c r="AC38" s="83"/>
      <c r="AD38" s="83"/>
      <c r="AE38" s="83"/>
      <c r="AF38" s="83"/>
    </row>
    <row r="39" spans="1:32" ht="41.1" customHeight="1">
      <c r="A39" s="81"/>
      <c r="B39" s="81"/>
      <c r="C39" s="81"/>
      <c r="D39" s="81"/>
      <c r="E39" s="81"/>
      <c r="F39" s="81"/>
      <c r="G39" s="81"/>
      <c r="H39" s="81"/>
      <c r="I39" s="81"/>
      <c r="J39" s="81"/>
      <c r="K39" s="81"/>
      <c r="L39" s="81"/>
      <c r="M39" s="81"/>
      <c r="N39" s="81"/>
      <c r="O39" s="81"/>
      <c r="P39" s="83"/>
      <c r="Q39" s="83"/>
      <c r="R39" s="83"/>
      <c r="S39" s="83"/>
      <c r="T39" s="83"/>
      <c r="U39" s="83"/>
      <c r="V39" s="83"/>
      <c r="W39" s="83"/>
      <c r="X39" s="83"/>
      <c r="Y39" s="83"/>
      <c r="Z39" s="83"/>
      <c r="AA39" s="83"/>
      <c r="AB39" s="83"/>
      <c r="AC39" s="83"/>
      <c r="AD39" s="83"/>
      <c r="AE39" s="83"/>
      <c r="AF39" s="83"/>
    </row>
    <row r="40" spans="1:32" ht="41.1" customHeight="1">
      <c r="A40" s="81"/>
      <c r="B40" s="81"/>
      <c r="C40" s="81"/>
      <c r="D40" s="81"/>
      <c r="E40" s="81"/>
      <c r="F40" s="81"/>
      <c r="G40" s="81"/>
      <c r="H40" s="81"/>
      <c r="I40" s="81"/>
      <c r="J40" s="81"/>
      <c r="K40" s="81"/>
      <c r="L40" s="81"/>
      <c r="M40" s="81"/>
      <c r="N40" s="81"/>
      <c r="O40" s="81"/>
      <c r="P40" s="83"/>
      <c r="Q40" s="83"/>
      <c r="R40" s="83"/>
      <c r="S40" s="83"/>
      <c r="T40" s="83"/>
      <c r="U40" s="83"/>
      <c r="V40" s="83"/>
      <c r="W40" s="83"/>
      <c r="X40" s="83"/>
      <c r="Y40" s="83"/>
      <c r="Z40" s="83"/>
      <c r="AA40" s="83"/>
      <c r="AB40" s="83"/>
      <c r="AC40" s="83"/>
      <c r="AD40" s="83"/>
      <c r="AE40" s="83"/>
      <c r="AF40" s="83"/>
    </row>
    <row r="41" spans="1:32" ht="41.1" customHeight="1">
      <c r="A41" s="81"/>
      <c r="B41" s="81"/>
      <c r="C41" s="81"/>
      <c r="D41" s="81"/>
      <c r="E41" s="81"/>
      <c r="F41" s="81"/>
      <c r="G41" s="81"/>
      <c r="H41" s="81"/>
      <c r="I41" s="81"/>
      <c r="J41" s="81"/>
      <c r="K41" s="81"/>
      <c r="L41" s="81"/>
      <c r="M41" s="81"/>
      <c r="N41" s="81"/>
      <c r="O41" s="81"/>
      <c r="P41" s="83"/>
      <c r="Q41" s="83"/>
      <c r="R41" s="83"/>
      <c r="S41" s="83"/>
      <c r="T41" s="83"/>
      <c r="U41" s="83"/>
      <c r="V41" s="83"/>
      <c r="W41" s="83"/>
      <c r="X41" s="83"/>
      <c r="Y41" s="83"/>
      <c r="Z41" s="83"/>
      <c r="AA41" s="83"/>
      <c r="AB41" s="83"/>
      <c r="AC41" s="83"/>
      <c r="AD41" s="83"/>
      <c r="AE41" s="83"/>
      <c r="AF41" s="83"/>
    </row>
    <row r="42" spans="1:32" ht="41.1" customHeight="1">
      <c r="A42" s="81"/>
      <c r="B42" s="81"/>
      <c r="C42" s="81"/>
      <c r="D42" s="81"/>
      <c r="E42" s="81"/>
      <c r="F42" s="81"/>
      <c r="G42" s="81"/>
      <c r="H42" s="81"/>
      <c r="I42" s="81"/>
      <c r="J42" s="81"/>
      <c r="K42" s="81"/>
      <c r="L42" s="81"/>
      <c r="M42" s="81"/>
      <c r="N42" s="81"/>
      <c r="O42" s="81"/>
      <c r="P42" s="83"/>
      <c r="Q42" s="83"/>
      <c r="R42" s="83"/>
      <c r="S42" s="83"/>
      <c r="T42" s="83"/>
      <c r="U42" s="83"/>
      <c r="V42" s="83"/>
      <c r="W42" s="83"/>
      <c r="X42" s="83"/>
      <c r="Y42" s="83"/>
      <c r="Z42" s="83"/>
      <c r="AA42" s="83"/>
      <c r="AB42" s="83"/>
      <c r="AC42" s="83"/>
      <c r="AD42" s="83"/>
      <c r="AE42" s="83"/>
      <c r="AF42" s="83"/>
    </row>
    <row r="43" spans="1:32" ht="41.1" customHeight="1">
      <c r="A43" s="81"/>
      <c r="B43" s="81"/>
      <c r="C43" s="81"/>
      <c r="D43" s="81"/>
      <c r="E43" s="81"/>
      <c r="F43" s="81"/>
      <c r="G43" s="81"/>
      <c r="H43" s="81"/>
      <c r="I43" s="81"/>
      <c r="J43" s="81"/>
      <c r="K43" s="81"/>
      <c r="L43" s="81"/>
      <c r="M43" s="81"/>
      <c r="N43" s="81"/>
      <c r="O43" s="81"/>
      <c r="P43" s="83"/>
      <c r="Q43" s="83"/>
      <c r="R43" s="83"/>
      <c r="S43" s="83"/>
      <c r="T43" s="83"/>
      <c r="U43" s="83"/>
      <c r="V43" s="83"/>
      <c r="W43" s="83"/>
      <c r="X43" s="83"/>
      <c r="Y43" s="83"/>
      <c r="Z43" s="83"/>
      <c r="AA43" s="83"/>
      <c r="AB43" s="83"/>
      <c r="AC43" s="83"/>
      <c r="AD43" s="83"/>
      <c r="AE43" s="83"/>
      <c r="AF43" s="83"/>
    </row>
    <row r="44" spans="1:32" ht="41.1" customHeight="1">
      <c r="A44" s="81"/>
      <c r="B44" s="81"/>
      <c r="C44" s="81"/>
      <c r="D44" s="81"/>
      <c r="E44" s="81"/>
      <c r="F44" s="81"/>
      <c r="G44" s="81"/>
      <c r="H44" s="81"/>
      <c r="I44" s="81"/>
      <c r="J44" s="81"/>
      <c r="K44" s="81"/>
      <c r="L44" s="81"/>
      <c r="M44" s="81"/>
      <c r="N44" s="81"/>
      <c r="O44" s="81"/>
      <c r="P44" s="83"/>
      <c r="Q44" s="83"/>
      <c r="R44" s="83"/>
      <c r="S44" s="83"/>
      <c r="T44" s="83"/>
      <c r="U44" s="83"/>
      <c r="V44" s="83"/>
      <c r="W44" s="83"/>
      <c r="X44" s="83"/>
      <c r="Y44" s="83"/>
      <c r="Z44" s="83"/>
      <c r="AA44" s="83"/>
      <c r="AB44" s="83"/>
      <c r="AC44" s="83"/>
      <c r="AD44" s="83"/>
      <c r="AE44" s="83"/>
      <c r="AF44" s="83"/>
    </row>
    <row r="45" spans="1:32" ht="41.1" customHeight="1">
      <c r="A45" s="81"/>
      <c r="B45" s="81"/>
      <c r="C45" s="81"/>
      <c r="D45" s="81"/>
      <c r="E45" s="81"/>
      <c r="F45" s="81"/>
      <c r="G45" s="81"/>
      <c r="H45" s="81"/>
      <c r="I45" s="81"/>
      <c r="J45" s="81"/>
      <c r="K45" s="81"/>
      <c r="L45" s="81"/>
      <c r="M45" s="81"/>
      <c r="N45" s="81"/>
      <c r="O45" s="81"/>
      <c r="P45" s="83"/>
      <c r="Q45" s="83"/>
      <c r="R45" s="83"/>
      <c r="S45" s="83"/>
      <c r="T45" s="83"/>
      <c r="U45" s="83"/>
      <c r="V45" s="83"/>
      <c r="W45" s="83"/>
      <c r="X45" s="83"/>
      <c r="Y45" s="83"/>
      <c r="Z45" s="83"/>
      <c r="AA45" s="83"/>
      <c r="AB45" s="83"/>
      <c r="AC45" s="83"/>
      <c r="AD45" s="83"/>
      <c r="AE45" s="83"/>
      <c r="AF45" s="83"/>
    </row>
    <row r="46" spans="1:32" ht="41.1" customHeight="1">
      <c r="A46" s="81"/>
      <c r="B46" s="81"/>
      <c r="C46" s="81"/>
      <c r="D46" s="81"/>
      <c r="E46" s="81"/>
      <c r="F46" s="81"/>
      <c r="G46" s="81"/>
      <c r="H46" s="81"/>
      <c r="I46" s="81"/>
      <c r="J46" s="81"/>
      <c r="K46" s="81"/>
      <c r="L46" s="81"/>
      <c r="M46" s="81"/>
      <c r="N46" s="81"/>
      <c r="O46" s="81"/>
      <c r="P46" s="83"/>
      <c r="Q46" s="83"/>
      <c r="R46" s="83"/>
      <c r="S46" s="83"/>
      <c r="T46" s="83"/>
      <c r="U46" s="83"/>
      <c r="V46" s="83"/>
      <c r="W46" s="83"/>
      <c r="X46" s="83"/>
      <c r="Y46" s="83"/>
      <c r="Z46" s="83"/>
      <c r="AA46" s="83"/>
      <c r="AB46" s="83"/>
      <c r="AC46" s="83"/>
      <c r="AD46" s="83"/>
      <c r="AE46" s="83"/>
      <c r="AF46" s="83"/>
    </row>
    <row r="47" spans="1:32" ht="41.1" customHeight="1">
      <c r="A47" s="81"/>
      <c r="B47" s="81"/>
      <c r="C47" s="81"/>
      <c r="D47" s="81"/>
      <c r="E47" s="81"/>
      <c r="F47" s="81"/>
      <c r="G47" s="81"/>
      <c r="H47" s="81"/>
      <c r="I47" s="81"/>
      <c r="J47" s="81"/>
      <c r="K47" s="81"/>
      <c r="L47" s="81"/>
      <c r="M47" s="81"/>
      <c r="N47" s="81"/>
      <c r="O47" s="81"/>
      <c r="P47" s="83"/>
      <c r="Q47" s="83"/>
      <c r="R47" s="83"/>
      <c r="S47" s="83"/>
      <c r="T47" s="83"/>
      <c r="U47" s="83"/>
      <c r="V47" s="83"/>
      <c r="W47" s="83"/>
      <c r="X47" s="83"/>
      <c r="Y47" s="83"/>
      <c r="Z47" s="83"/>
      <c r="AA47" s="83"/>
      <c r="AB47" s="83"/>
      <c r="AC47" s="83"/>
      <c r="AD47" s="83"/>
      <c r="AE47" s="83"/>
      <c r="AF47" s="83"/>
    </row>
    <row r="48" spans="1:32" ht="41.1" customHeight="1">
      <c r="A48" s="81"/>
      <c r="B48" s="81"/>
      <c r="C48" s="81"/>
      <c r="D48" s="81"/>
      <c r="E48" s="81"/>
      <c r="F48" s="81"/>
      <c r="G48" s="81"/>
      <c r="H48" s="81"/>
      <c r="I48" s="81"/>
      <c r="J48" s="81"/>
      <c r="K48" s="81"/>
      <c r="L48" s="81"/>
      <c r="M48" s="81"/>
      <c r="N48" s="81"/>
      <c r="O48" s="81"/>
      <c r="P48" s="83"/>
      <c r="Q48" s="83"/>
      <c r="R48" s="83"/>
      <c r="S48" s="83"/>
      <c r="T48" s="83"/>
      <c r="U48" s="83"/>
      <c r="V48" s="83"/>
      <c r="W48" s="83"/>
      <c r="X48" s="83"/>
      <c r="Y48" s="83"/>
      <c r="Z48" s="83"/>
      <c r="AA48" s="83"/>
      <c r="AB48" s="83"/>
      <c r="AC48" s="83"/>
      <c r="AD48" s="83"/>
      <c r="AE48" s="83"/>
      <c r="AF48" s="83"/>
    </row>
    <row r="49" spans="1:32" ht="41.1" customHeight="1">
      <c r="A49" s="81"/>
      <c r="B49" s="81"/>
      <c r="C49" s="81"/>
      <c r="D49" s="81"/>
      <c r="E49" s="81"/>
      <c r="F49" s="81"/>
      <c r="G49" s="81"/>
      <c r="H49" s="81"/>
      <c r="I49" s="81"/>
      <c r="J49" s="81"/>
      <c r="K49" s="81"/>
      <c r="L49" s="81"/>
      <c r="M49" s="81"/>
      <c r="N49" s="81"/>
      <c r="O49" s="81"/>
      <c r="P49" s="83"/>
      <c r="Q49" s="83"/>
      <c r="R49" s="83"/>
      <c r="S49" s="83"/>
      <c r="T49" s="83"/>
      <c r="U49" s="83"/>
      <c r="V49" s="83"/>
      <c r="W49" s="83"/>
      <c r="X49" s="83"/>
      <c r="Y49" s="83"/>
      <c r="Z49" s="83"/>
      <c r="AA49" s="83"/>
      <c r="AB49" s="83"/>
      <c r="AC49" s="83"/>
      <c r="AD49" s="83"/>
      <c r="AE49" s="83"/>
      <c r="AF49" s="83"/>
    </row>
    <row r="50" spans="1:32" ht="41.1" customHeight="1">
      <c r="A50" s="81"/>
      <c r="B50" s="81"/>
      <c r="C50" s="81"/>
      <c r="D50" s="81"/>
      <c r="E50" s="81"/>
      <c r="F50" s="81"/>
      <c r="G50" s="81"/>
      <c r="H50" s="81"/>
      <c r="I50" s="81"/>
      <c r="J50" s="81"/>
      <c r="K50" s="81"/>
      <c r="L50" s="81"/>
      <c r="M50" s="81"/>
      <c r="N50" s="81"/>
      <c r="O50" s="81"/>
      <c r="P50" s="83"/>
      <c r="Q50" s="83"/>
      <c r="R50" s="83"/>
      <c r="S50" s="83"/>
      <c r="T50" s="83"/>
      <c r="U50" s="83"/>
      <c r="V50" s="83"/>
      <c r="W50" s="83"/>
      <c r="X50" s="83"/>
      <c r="Y50" s="83"/>
      <c r="Z50" s="83"/>
      <c r="AA50" s="83"/>
      <c r="AB50" s="83"/>
      <c r="AC50" s="83"/>
      <c r="AD50" s="83"/>
      <c r="AE50" s="83"/>
      <c r="AF50" s="83"/>
    </row>
    <row r="51" spans="1:32" ht="41.1" customHeight="1">
      <c r="A51" s="81"/>
      <c r="B51" s="81"/>
      <c r="C51" s="81"/>
      <c r="D51" s="81"/>
      <c r="E51" s="81"/>
      <c r="F51" s="81"/>
      <c r="G51" s="81"/>
      <c r="H51" s="81"/>
      <c r="I51" s="81"/>
      <c r="J51" s="81"/>
      <c r="K51" s="81"/>
      <c r="L51" s="81"/>
      <c r="M51" s="81"/>
      <c r="N51" s="81"/>
      <c r="O51" s="81"/>
      <c r="P51" s="83"/>
      <c r="Q51" s="83"/>
      <c r="R51" s="83"/>
      <c r="S51" s="83"/>
      <c r="T51" s="83"/>
      <c r="U51" s="83"/>
      <c r="V51" s="83"/>
      <c r="W51" s="83"/>
      <c r="X51" s="83"/>
      <c r="Y51" s="83"/>
      <c r="Z51" s="83"/>
      <c r="AA51" s="83"/>
      <c r="AB51" s="83"/>
      <c r="AC51" s="83"/>
      <c r="AD51" s="83"/>
      <c r="AE51" s="83"/>
      <c r="AF51" s="83"/>
    </row>
    <row r="52" spans="1:32" ht="41.1" customHeight="1">
      <c r="A52" s="81"/>
      <c r="B52" s="81"/>
      <c r="C52" s="81"/>
      <c r="D52" s="81"/>
      <c r="E52" s="81"/>
      <c r="F52" s="81"/>
      <c r="G52" s="81"/>
      <c r="H52" s="81"/>
      <c r="I52" s="81"/>
      <c r="J52" s="81"/>
      <c r="K52" s="81"/>
      <c r="L52" s="81"/>
      <c r="M52" s="81"/>
      <c r="N52" s="81"/>
      <c r="O52" s="81"/>
      <c r="P52" s="83"/>
      <c r="Q52" s="83"/>
      <c r="R52" s="83"/>
      <c r="S52" s="83"/>
      <c r="T52" s="83"/>
      <c r="U52" s="83"/>
      <c r="V52" s="83"/>
      <c r="W52" s="83"/>
      <c r="X52" s="83"/>
      <c r="Y52" s="83"/>
      <c r="Z52" s="83"/>
      <c r="AA52" s="83"/>
      <c r="AB52" s="83"/>
      <c r="AC52" s="83"/>
      <c r="AD52" s="83"/>
      <c r="AE52" s="83"/>
      <c r="AF52" s="83"/>
    </row>
    <row r="53" spans="1:32" ht="41.1" customHeight="1">
      <c r="A53" s="81"/>
      <c r="B53" s="81"/>
      <c r="C53" s="81"/>
      <c r="D53" s="81"/>
      <c r="E53" s="81"/>
      <c r="F53" s="81"/>
      <c r="G53" s="81"/>
      <c r="H53" s="81"/>
      <c r="I53" s="81"/>
      <c r="J53" s="81"/>
      <c r="K53" s="81"/>
      <c r="L53" s="81"/>
      <c r="M53" s="81"/>
      <c r="N53" s="81"/>
      <c r="O53" s="81"/>
      <c r="P53" s="83"/>
      <c r="Q53" s="83"/>
      <c r="R53" s="83"/>
      <c r="S53" s="83"/>
      <c r="T53" s="83"/>
      <c r="U53" s="83"/>
      <c r="V53" s="83"/>
      <c r="W53" s="83"/>
      <c r="X53" s="83"/>
      <c r="Y53" s="83"/>
      <c r="Z53" s="83"/>
      <c r="AA53" s="83"/>
      <c r="AB53" s="83"/>
      <c r="AC53" s="83"/>
      <c r="AD53" s="83"/>
      <c r="AE53" s="83"/>
      <c r="AF53" s="83"/>
    </row>
    <row r="54" spans="1:32" ht="41.1" customHeight="1">
      <c r="A54" s="81"/>
      <c r="B54" s="81"/>
      <c r="C54" s="81"/>
      <c r="D54" s="81"/>
      <c r="E54" s="81"/>
      <c r="F54" s="81"/>
      <c r="G54" s="81"/>
      <c r="H54" s="81"/>
      <c r="I54" s="81"/>
      <c r="J54" s="81"/>
      <c r="K54" s="81"/>
      <c r="L54" s="81"/>
      <c r="M54" s="81"/>
      <c r="N54" s="81"/>
      <c r="O54" s="81"/>
      <c r="P54" s="83"/>
      <c r="Q54" s="83"/>
      <c r="R54" s="83"/>
      <c r="S54" s="83"/>
      <c r="T54" s="83"/>
      <c r="U54" s="83"/>
      <c r="V54" s="83"/>
      <c r="W54" s="83"/>
      <c r="X54" s="83"/>
      <c r="Y54" s="83"/>
      <c r="Z54" s="83"/>
      <c r="AA54" s="83"/>
      <c r="AB54" s="83"/>
      <c r="AC54" s="83"/>
      <c r="AD54" s="83"/>
      <c r="AE54" s="83"/>
      <c r="AF54" s="83"/>
    </row>
    <row r="55" spans="1:32" ht="41.1" customHeight="1">
      <c r="A55" s="81"/>
      <c r="B55" s="81"/>
      <c r="C55" s="81"/>
      <c r="D55" s="81"/>
      <c r="E55" s="81"/>
      <c r="F55" s="81"/>
      <c r="G55" s="81"/>
      <c r="H55" s="81"/>
      <c r="I55" s="81"/>
      <c r="J55" s="81"/>
      <c r="K55" s="81"/>
      <c r="L55" s="81"/>
      <c r="M55" s="81"/>
      <c r="N55" s="81"/>
      <c r="O55" s="81"/>
      <c r="P55" s="83"/>
      <c r="Q55" s="83"/>
      <c r="R55" s="83"/>
      <c r="S55" s="83"/>
      <c r="T55" s="83"/>
      <c r="U55" s="83"/>
      <c r="V55" s="83"/>
      <c r="W55" s="83"/>
      <c r="X55" s="83"/>
      <c r="Y55" s="83"/>
      <c r="Z55" s="83"/>
      <c r="AA55" s="83"/>
      <c r="AB55" s="83"/>
      <c r="AC55" s="83"/>
      <c r="AD55" s="83"/>
      <c r="AE55" s="83"/>
      <c r="AF55" s="83"/>
    </row>
    <row r="56" spans="1:32" ht="41.1" customHeight="1">
      <c r="A56" s="81"/>
      <c r="B56" s="81"/>
      <c r="C56" s="81"/>
      <c r="D56" s="81"/>
      <c r="E56" s="81"/>
      <c r="F56" s="81"/>
      <c r="G56" s="81"/>
      <c r="H56" s="81"/>
      <c r="I56" s="81"/>
      <c r="J56" s="81"/>
      <c r="K56" s="81"/>
      <c r="L56" s="81"/>
      <c r="M56" s="81"/>
      <c r="N56" s="81"/>
      <c r="O56" s="81"/>
      <c r="P56" s="83"/>
      <c r="Q56" s="83"/>
      <c r="R56" s="83"/>
      <c r="S56" s="83"/>
      <c r="T56" s="83"/>
      <c r="U56" s="83"/>
      <c r="V56" s="83"/>
      <c r="W56" s="83"/>
      <c r="X56" s="83"/>
      <c r="Y56" s="83"/>
      <c r="Z56" s="83"/>
      <c r="AA56" s="83"/>
      <c r="AB56" s="83"/>
      <c r="AC56" s="83"/>
      <c r="AD56" s="83"/>
      <c r="AE56" s="83"/>
      <c r="AF56" s="83"/>
    </row>
    <row r="57" spans="1:32" ht="41.1" customHeight="1">
      <c r="A57" s="81"/>
      <c r="B57" s="81"/>
      <c r="C57" s="81"/>
      <c r="D57" s="81"/>
      <c r="E57" s="81"/>
      <c r="F57" s="81"/>
      <c r="G57" s="81"/>
      <c r="H57" s="81"/>
      <c r="I57" s="81"/>
      <c r="J57" s="81"/>
      <c r="K57" s="81"/>
      <c r="L57" s="81"/>
      <c r="M57" s="81"/>
      <c r="N57" s="81"/>
      <c r="O57" s="81"/>
      <c r="P57" s="83"/>
      <c r="Q57" s="83"/>
      <c r="R57" s="83"/>
      <c r="S57" s="83"/>
      <c r="T57" s="83"/>
      <c r="U57" s="83"/>
      <c r="V57" s="83"/>
      <c r="W57" s="83"/>
      <c r="X57" s="83"/>
      <c r="Y57" s="83"/>
      <c r="Z57" s="83"/>
      <c r="AA57" s="83"/>
      <c r="AB57" s="83"/>
      <c r="AC57" s="83"/>
      <c r="AD57" s="83"/>
      <c r="AE57" s="83"/>
      <c r="AF57" s="83"/>
    </row>
    <row r="58" spans="1:32" ht="41.1" customHeight="1">
      <c r="A58" s="81"/>
      <c r="B58" s="81"/>
      <c r="C58" s="81"/>
      <c r="D58" s="81"/>
      <c r="E58" s="81"/>
      <c r="F58" s="81"/>
      <c r="G58" s="81"/>
      <c r="H58" s="81"/>
      <c r="I58" s="81"/>
      <c r="J58" s="81"/>
      <c r="K58" s="81"/>
      <c r="L58" s="81"/>
      <c r="M58" s="81"/>
      <c r="N58" s="81"/>
      <c r="O58" s="81"/>
      <c r="P58" s="83"/>
      <c r="Q58" s="83"/>
      <c r="R58" s="83"/>
      <c r="S58" s="83"/>
      <c r="T58" s="83"/>
      <c r="U58" s="83"/>
      <c r="V58" s="83"/>
      <c r="W58" s="83"/>
      <c r="X58" s="83"/>
      <c r="Y58" s="83"/>
      <c r="Z58" s="83"/>
      <c r="AA58" s="83"/>
      <c r="AB58" s="83"/>
      <c r="AC58" s="83"/>
      <c r="AD58" s="83"/>
      <c r="AE58" s="83"/>
      <c r="AF58" s="83"/>
    </row>
    <row r="59" spans="1:32" ht="41.1" customHeight="1">
      <c r="A59" s="81"/>
      <c r="B59" s="81"/>
      <c r="C59" s="81"/>
      <c r="D59" s="81"/>
      <c r="E59" s="81"/>
      <c r="F59" s="81"/>
      <c r="G59" s="81"/>
      <c r="H59" s="81"/>
      <c r="I59" s="81"/>
      <c r="J59" s="81"/>
      <c r="K59" s="81"/>
      <c r="L59" s="81"/>
      <c r="M59" s="81"/>
      <c r="N59" s="81"/>
      <c r="O59" s="81"/>
      <c r="P59" s="83"/>
      <c r="Q59" s="83"/>
      <c r="R59" s="83"/>
      <c r="S59" s="83"/>
      <c r="T59" s="83"/>
      <c r="U59" s="83"/>
      <c r="V59" s="83"/>
      <c r="W59" s="83"/>
      <c r="X59" s="83"/>
      <c r="Y59" s="83"/>
      <c r="Z59" s="83"/>
      <c r="AA59" s="83"/>
      <c r="AB59" s="83"/>
      <c r="AC59" s="83"/>
      <c r="AD59" s="83"/>
      <c r="AE59" s="83"/>
      <c r="AF59" s="83"/>
    </row>
    <row r="60" spans="1:32" ht="41.1" customHeight="1">
      <c r="A60" s="81"/>
      <c r="B60" s="81"/>
      <c r="C60" s="81"/>
      <c r="D60" s="81"/>
      <c r="E60" s="81"/>
      <c r="F60" s="81"/>
      <c r="G60" s="81"/>
      <c r="H60" s="81"/>
      <c r="I60" s="81"/>
      <c r="J60" s="81"/>
      <c r="K60" s="81"/>
      <c r="L60" s="81"/>
      <c r="M60" s="81"/>
      <c r="N60" s="81"/>
      <c r="O60" s="81"/>
      <c r="P60" s="83"/>
      <c r="Q60" s="83"/>
      <c r="R60" s="83"/>
      <c r="S60" s="83"/>
      <c r="T60" s="83"/>
      <c r="U60" s="83"/>
      <c r="V60" s="83"/>
      <c r="W60" s="83"/>
      <c r="X60" s="83"/>
      <c r="Y60" s="83"/>
      <c r="Z60" s="83"/>
      <c r="AA60" s="83"/>
      <c r="AB60" s="83"/>
      <c r="AC60" s="83"/>
      <c r="AD60" s="83"/>
      <c r="AE60" s="83"/>
      <c r="AF60" s="83"/>
    </row>
    <row r="61" spans="1:32" ht="41.1" customHeight="1">
      <c r="A61" s="81"/>
      <c r="B61" s="81"/>
      <c r="C61" s="81"/>
      <c r="D61" s="81"/>
      <c r="E61" s="81"/>
      <c r="F61" s="81"/>
      <c r="G61" s="81"/>
      <c r="H61" s="81"/>
      <c r="I61" s="81"/>
      <c r="J61" s="81"/>
      <c r="K61" s="81"/>
      <c r="L61" s="81"/>
      <c r="M61" s="81"/>
      <c r="N61" s="81"/>
      <c r="O61" s="81"/>
      <c r="P61" s="83"/>
      <c r="Q61" s="83"/>
      <c r="R61" s="83"/>
      <c r="S61" s="83"/>
      <c r="T61" s="83"/>
      <c r="U61" s="83"/>
      <c r="V61" s="83"/>
      <c r="W61" s="83"/>
      <c r="X61" s="83"/>
      <c r="Y61" s="83"/>
      <c r="Z61" s="83"/>
      <c r="AA61" s="83"/>
      <c r="AB61" s="83"/>
      <c r="AC61" s="83"/>
      <c r="AD61" s="83"/>
      <c r="AE61" s="83"/>
      <c r="AF61" s="83"/>
    </row>
    <row r="62" spans="1:32" ht="41.1" customHeight="1">
      <c r="A62" s="81"/>
      <c r="B62" s="81"/>
      <c r="C62" s="81"/>
      <c r="D62" s="81"/>
      <c r="E62" s="81"/>
      <c r="F62" s="81"/>
      <c r="G62" s="81"/>
      <c r="H62" s="81"/>
      <c r="I62" s="81"/>
      <c r="J62" s="81"/>
      <c r="K62" s="81"/>
      <c r="L62" s="81"/>
      <c r="M62" s="81"/>
      <c r="N62" s="81"/>
      <c r="O62" s="81"/>
      <c r="P62" s="83"/>
      <c r="Q62" s="83"/>
      <c r="R62" s="83"/>
      <c r="S62" s="83"/>
      <c r="T62" s="83"/>
      <c r="U62" s="83"/>
      <c r="V62" s="83"/>
      <c r="W62" s="83"/>
      <c r="X62" s="83"/>
      <c r="Y62" s="83"/>
      <c r="Z62" s="83"/>
      <c r="AA62" s="83"/>
      <c r="AB62" s="83"/>
      <c r="AC62" s="83"/>
      <c r="AD62" s="83"/>
      <c r="AE62" s="83"/>
      <c r="AF62" s="83"/>
    </row>
    <row r="63" spans="1:32" ht="41.1" customHeight="1">
      <c r="A63" s="81"/>
      <c r="B63" s="81"/>
      <c r="C63" s="81"/>
      <c r="D63" s="81"/>
      <c r="E63" s="81"/>
      <c r="F63" s="81"/>
      <c r="G63" s="81"/>
      <c r="H63" s="81"/>
      <c r="I63" s="81"/>
      <c r="J63" s="81"/>
      <c r="K63" s="81"/>
      <c r="L63" s="81"/>
      <c r="M63" s="81"/>
      <c r="N63" s="81"/>
      <c r="O63" s="81"/>
      <c r="P63" s="83"/>
      <c r="Q63" s="83"/>
      <c r="R63" s="83"/>
      <c r="S63" s="83"/>
      <c r="T63" s="83"/>
      <c r="U63" s="83"/>
      <c r="V63" s="83"/>
      <c r="W63" s="83"/>
      <c r="X63" s="83"/>
      <c r="Y63" s="83"/>
      <c r="Z63" s="83"/>
      <c r="AA63" s="83"/>
      <c r="AB63" s="83"/>
      <c r="AC63" s="83"/>
      <c r="AD63" s="83"/>
      <c r="AE63" s="83"/>
      <c r="AF63" s="83"/>
    </row>
    <row r="64" spans="1:32" ht="41.1" customHeight="1">
      <c r="A64" s="81"/>
      <c r="B64" s="81"/>
      <c r="C64" s="81"/>
      <c r="D64" s="81"/>
      <c r="E64" s="81"/>
      <c r="F64" s="81"/>
      <c r="G64" s="81"/>
      <c r="H64" s="81"/>
      <c r="I64" s="81"/>
      <c r="J64" s="81"/>
      <c r="K64" s="81"/>
      <c r="L64" s="81"/>
      <c r="M64" s="81"/>
      <c r="N64" s="81"/>
      <c r="O64" s="81"/>
      <c r="P64" s="83"/>
      <c r="Q64" s="83"/>
      <c r="R64" s="83"/>
      <c r="S64" s="83"/>
      <c r="T64" s="83"/>
      <c r="U64" s="83"/>
      <c r="V64" s="83"/>
      <c r="W64" s="83"/>
      <c r="X64" s="83"/>
      <c r="Y64" s="83"/>
      <c r="Z64" s="83"/>
      <c r="AA64" s="83"/>
      <c r="AB64" s="83"/>
      <c r="AC64" s="83"/>
      <c r="AD64" s="83"/>
      <c r="AE64" s="83"/>
      <c r="AF64" s="83"/>
    </row>
    <row r="65" spans="1:32" ht="41.1" customHeight="1">
      <c r="A65" s="81"/>
      <c r="B65" s="81"/>
      <c r="C65" s="81"/>
      <c r="D65" s="81"/>
      <c r="E65" s="81"/>
      <c r="F65" s="81"/>
      <c r="G65" s="81"/>
      <c r="H65" s="81"/>
      <c r="I65" s="81"/>
      <c r="J65" s="81"/>
      <c r="K65" s="81"/>
      <c r="L65" s="81"/>
      <c r="M65" s="81"/>
      <c r="N65" s="81"/>
      <c r="O65" s="81"/>
      <c r="P65" s="83"/>
      <c r="Q65" s="83"/>
      <c r="R65" s="83"/>
      <c r="S65" s="83"/>
      <c r="T65" s="83"/>
      <c r="U65" s="83"/>
      <c r="V65" s="83"/>
      <c r="W65" s="83"/>
      <c r="X65" s="83"/>
      <c r="Y65" s="83"/>
      <c r="Z65" s="83"/>
      <c r="AA65" s="83"/>
      <c r="AB65" s="83"/>
      <c r="AC65" s="83"/>
      <c r="AD65" s="83"/>
      <c r="AE65" s="83"/>
      <c r="AF65" s="83"/>
    </row>
    <row r="66" spans="1:32" ht="41.1" customHeight="1">
      <c r="A66" s="81"/>
      <c r="B66" s="81"/>
      <c r="C66" s="81"/>
      <c r="D66" s="81"/>
      <c r="E66" s="81"/>
      <c r="F66" s="81"/>
      <c r="G66" s="81"/>
      <c r="H66" s="81"/>
      <c r="I66" s="81"/>
      <c r="J66" s="81"/>
      <c r="K66" s="81"/>
      <c r="L66" s="81"/>
      <c r="M66" s="81"/>
      <c r="N66" s="81"/>
      <c r="O66" s="81"/>
      <c r="P66" s="83"/>
      <c r="Q66" s="83"/>
      <c r="R66" s="83"/>
      <c r="S66" s="83"/>
      <c r="T66" s="83"/>
      <c r="U66" s="83"/>
      <c r="V66" s="83"/>
      <c r="W66" s="83"/>
      <c r="X66" s="83"/>
      <c r="Y66" s="83"/>
      <c r="Z66" s="83"/>
      <c r="AA66" s="83"/>
      <c r="AB66" s="83"/>
      <c r="AC66" s="83"/>
      <c r="AD66" s="83"/>
      <c r="AE66" s="83"/>
      <c r="AF66" s="83"/>
    </row>
    <row r="67" spans="1:32" ht="41.1" customHeight="1">
      <c r="A67" s="81"/>
      <c r="B67" s="81"/>
      <c r="C67" s="81"/>
      <c r="D67" s="81"/>
      <c r="E67" s="81"/>
      <c r="F67" s="81"/>
      <c r="G67" s="81"/>
      <c r="H67" s="81"/>
      <c r="I67" s="81"/>
      <c r="J67" s="81"/>
      <c r="K67" s="81"/>
      <c r="L67" s="81"/>
      <c r="M67" s="81"/>
      <c r="N67" s="81"/>
      <c r="O67" s="81"/>
      <c r="P67" s="83"/>
      <c r="Q67" s="83"/>
      <c r="R67" s="83"/>
      <c r="S67" s="83"/>
      <c r="T67" s="83"/>
      <c r="U67" s="83"/>
      <c r="V67" s="83"/>
      <c r="W67" s="83"/>
      <c r="X67" s="83"/>
      <c r="Y67" s="83"/>
      <c r="Z67" s="83"/>
      <c r="AA67" s="83"/>
      <c r="AB67" s="83"/>
      <c r="AC67" s="83"/>
      <c r="AD67" s="83"/>
      <c r="AE67" s="83"/>
      <c r="AF67" s="83"/>
    </row>
    <row r="68" spans="1:32" ht="41.1" customHeight="1">
      <c r="A68" s="81"/>
      <c r="B68" s="81"/>
      <c r="C68" s="81"/>
      <c r="D68" s="81"/>
      <c r="E68" s="81"/>
      <c r="F68" s="81"/>
      <c r="G68" s="81"/>
      <c r="H68" s="81"/>
      <c r="I68" s="81"/>
      <c r="J68" s="81"/>
      <c r="K68" s="81"/>
      <c r="L68" s="81"/>
      <c r="M68" s="81"/>
      <c r="N68" s="81"/>
      <c r="O68" s="81"/>
      <c r="P68" s="83"/>
      <c r="Q68" s="83"/>
      <c r="R68" s="83"/>
      <c r="S68" s="83"/>
      <c r="T68" s="83"/>
      <c r="U68" s="83"/>
      <c r="V68" s="83"/>
      <c r="W68" s="83"/>
      <c r="X68" s="83"/>
      <c r="Y68" s="83"/>
      <c r="Z68" s="83"/>
      <c r="AA68" s="83"/>
      <c r="AB68" s="83"/>
      <c r="AC68" s="83"/>
      <c r="AD68" s="83"/>
      <c r="AE68" s="83"/>
      <c r="AF68" s="83"/>
    </row>
    <row r="69" spans="1:32" ht="41.1" customHeight="1">
      <c r="A69" s="81"/>
      <c r="B69" s="81"/>
      <c r="C69" s="81"/>
      <c r="D69" s="81"/>
      <c r="E69" s="81"/>
      <c r="F69" s="81"/>
      <c r="G69" s="81"/>
      <c r="H69" s="81"/>
      <c r="I69" s="81"/>
      <c r="J69" s="81"/>
      <c r="K69" s="81"/>
      <c r="L69" s="81"/>
      <c r="M69" s="81"/>
      <c r="N69" s="81"/>
      <c r="O69" s="81"/>
      <c r="P69" s="83"/>
      <c r="Q69" s="83"/>
      <c r="R69" s="83"/>
      <c r="S69" s="83"/>
      <c r="T69" s="83"/>
      <c r="U69" s="83"/>
      <c r="V69" s="83"/>
      <c r="W69" s="83"/>
      <c r="X69" s="83"/>
      <c r="Y69" s="83"/>
      <c r="Z69" s="83"/>
      <c r="AA69" s="83"/>
      <c r="AB69" s="83"/>
      <c r="AC69" s="83"/>
      <c r="AD69" s="83"/>
      <c r="AE69" s="83"/>
      <c r="AF69" s="83"/>
    </row>
    <row r="70" spans="1:32" ht="41.1" customHeight="1">
      <c r="A70" s="81"/>
      <c r="B70" s="81"/>
      <c r="C70" s="81"/>
      <c r="D70" s="81"/>
      <c r="E70" s="81"/>
      <c r="F70" s="81"/>
      <c r="G70" s="81"/>
      <c r="H70" s="81"/>
      <c r="I70" s="81"/>
      <c r="J70" s="81"/>
      <c r="K70" s="81"/>
      <c r="L70" s="81"/>
      <c r="M70" s="81"/>
      <c r="N70" s="81"/>
      <c r="O70" s="81"/>
      <c r="P70" s="83"/>
      <c r="Q70" s="83"/>
      <c r="R70" s="83"/>
      <c r="S70" s="83"/>
      <c r="T70" s="83"/>
      <c r="U70" s="83"/>
      <c r="V70" s="83"/>
      <c r="W70" s="83"/>
      <c r="X70" s="83"/>
      <c r="Y70" s="83"/>
      <c r="Z70" s="83"/>
      <c r="AA70" s="83"/>
      <c r="AB70" s="83"/>
      <c r="AC70" s="83"/>
      <c r="AD70" s="83"/>
      <c r="AE70" s="83"/>
      <c r="AF70" s="83"/>
    </row>
    <row r="71" spans="1:32" ht="41.1" customHeight="1">
      <c r="A71" s="81"/>
      <c r="B71" s="81"/>
      <c r="C71" s="81"/>
      <c r="D71" s="81"/>
      <c r="E71" s="81"/>
      <c r="F71" s="81"/>
      <c r="G71" s="81"/>
      <c r="H71" s="81"/>
      <c r="I71" s="81"/>
      <c r="J71" s="81"/>
      <c r="K71" s="81"/>
      <c r="L71" s="81"/>
      <c r="M71" s="81"/>
      <c r="N71" s="81"/>
      <c r="O71" s="81"/>
      <c r="P71" s="83"/>
      <c r="Q71" s="83"/>
      <c r="R71" s="83"/>
      <c r="S71" s="83"/>
      <c r="T71" s="83"/>
      <c r="U71" s="83"/>
      <c r="V71" s="83"/>
      <c r="W71" s="83"/>
      <c r="X71" s="83"/>
      <c r="Y71" s="83"/>
      <c r="Z71" s="83"/>
      <c r="AA71" s="83"/>
      <c r="AB71" s="83"/>
      <c r="AC71" s="83"/>
      <c r="AD71" s="83"/>
      <c r="AE71" s="83"/>
      <c r="AF71" s="83"/>
    </row>
    <row r="72" spans="1:32" ht="41.1" customHeight="1">
      <c r="A72" s="81"/>
      <c r="B72" s="81"/>
      <c r="C72" s="81"/>
      <c r="D72" s="81"/>
      <c r="E72" s="81"/>
      <c r="F72" s="81"/>
      <c r="G72" s="81"/>
      <c r="H72" s="81"/>
      <c r="I72" s="81"/>
      <c r="J72" s="81"/>
      <c r="K72" s="81"/>
      <c r="L72" s="81"/>
      <c r="M72" s="81"/>
      <c r="N72" s="81"/>
      <c r="O72" s="81"/>
      <c r="P72" s="83"/>
      <c r="Q72" s="83"/>
      <c r="R72" s="83"/>
      <c r="S72" s="83"/>
      <c r="T72" s="83"/>
      <c r="U72" s="83"/>
      <c r="V72" s="83"/>
      <c r="W72" s="83"/>
      <c r="X72" s="83"/>
      <c r="Y72" s="83"/>
      <c r="Z72" s="83"/>
      <c r="AA72" s="83"/>
      <c r="AB72" s="83"/>
      <c r="AC72" s="83"/>
      <c r="AD72" s="83"/>
      <c r="AE72" s="83"/>
      <c r="AF72" s="83"/>
    </row>
    <row r="73" spans="1:32" ht="41.1" customHeight="1">
      <c r="A73" s="81"/>
      <c r="B73" s="81"/>
      <c r="C73" s="81"/>
      <c r="D73" s="81"/>
      <c r="E73" s="81"/>
      <c r="F73" s="81"/>
      <c r="G73" s="81"/>
      <c r="H73" s="81"/>
      <c r="I73" s="81"/>
      <c r="J73" s="81"/>
      <c r="K73" s="81"/>
      <c r="L73" s="81"/>
      <c r="M73" s="81"/>
      <c r="N73" s="81"/>
      <c r="O73" s="81"/>
      <c r="P73" s="83"/>
      <c r="Q73" s="83"/>
      <c r="R73" s="83"/>
      <c r="S73" s="83"/>
      <c r="T73" s="83"/>
      <c r="U73" s="83"/>
      <c r="V73" s="83"/>
      <c r="W73" s="83"/>
      <c r="X73" s="83"/>
      <c r="Y73" s="83"/>
      <c r="Z73" s="83"/>
      <c r="AA73" s="83"/>
      <c r="AB73" s="83"/>
      <c r="AC73" s="83"/>
      <c r="AD73" s="83"/>
      <c r="AE73" s="83"/>
      <c r="AF73" s="83"/>
    </row>
    <row r="74" spans="1:32" ht="41.1" customHeight="1">
      <c r="A74" s="81"/>
      <c r="B74" s="81"/>
      <c r="C74" s="81"/>
      <c r="D74" s="81"/>
      <c r="E74" s="81"/>
      <c r="F74" s="81"/>
      <c r="G74" s="81"/>
      <c r="H74" s="81"/>
      <c r="I74" s="81"/>
      <c r="J74" s="81"/>
      <c r="K74" s="81"/>
      <c r="L74" s="81"/>
      <c r="M74" s="81"/>
      <c r="N74" s="81"/>
      <c r="O74" s="81"/>
      <c r="P74" s="83"/>
      <c r="Q74" s="83"/>
      <c r="R74" s="83"/>
      <c r="S74" s="83"/>
      <c r="T74" s="83"/>
      <c r="U74" s="83"/>
      <c r="V74" s="83"/>
      <c r="W74" s="83"/>
      <c r="X74" s="83"/>
      <c r="Y74" s="83"/>
      <c r="Z74" s="83"/>
      <c r="AA74" s="83"/>
      <c r="AB74" s="83"/>
      <c r="AC74" s="83"/>
      <c r="AD74" s="83"/>
      <c r="AE74" s="83"/>
      <c r="AF74" s="83"/>
    </row>
    <row r="75" spans="1:32" ht="41.1" customHeight="1">
      <c r="A75" s="81"/>
      <c r="B75" s="81"/>
      <c r="C75" s="81"/>
      <c r="D75" s="81"/>
      <c r="E75" s="81"/>
      <c r="F75" s="81"/>
      <c r="G75" s="81"/>
      <c r="H75" s="81"/>
      <c r="I75" s="81"/>
      <c r="J75" s="81"/>
      <c r="K75" s="81"/>
      <c r="L75" s="81"/>
      <c r="M75" s="81"/>
      <c r="N75" s="81"/>
      <c r="O75" s="81"/>
      <c r="P75" s="83"/>
      <c r="Q75" s="83"/>
      <c r="R75" s="83"/>
      <c r="S75" s="83"/>
      <c r="T75" s="83"/>
      <c r="U75" s="83"/>
      <c r="V75" s="83"/>
      <c r="W75" s="83"/>
      <c r="X75" s="83"/>
      <c r="Y75" s="83"/>
      <c r="Z75" s="83"/>
      <c r="AA75" s="83"/>
      <c r="AB75" s="83"/>
      <c r="AC75" s="83"/>
      <c r="AD75" s="83"/>
      <c r="AE75" s="83"/>
      <c r="AF75" s="83"/>
    </row>
    <row r="76" spans="1:32" ht="41.1" customHeight="1">
      <c r="A76" s="81"/>
      <c r="B76" s="81"/>
      <c r="C76" s="81"/>
      <c r="D76" s="81"/>
      <c r="E76" s="81"/>
      <c r="F76" s="81"/>
      <c r="G76" s="81"/>
      <c r="H76" s="81"/>
      <c r="I76" s="81"/>
      <c r="J76" s="81"/>
      <c r="K76" s="81"/>
      <c r="L76" s="81"/>
      <c r="M76" s="81"/>
      <c r="N76" s="81"/>
      <c r="O76" s="81"/>
      <c r="P76" s="83"/>
      <c r="Q76" s="83"/>
      <c r="R76" s="83"/>
      <c r="S76" s="83"/>
      <c r="T76" s="83"/>
      <c r="U76" s="83"/>
      <c r="V76" s="83"/>
      <c r="W76" s="83"/>
      <c r="X76" s="83"/>
      <c r="Y76" s="83"/>
      <c r="Z76" s="83"/>
      <c r="AA76" s="83"/>
      <c r="AB76" s="83"/>
      <c r="AC76" s="83"/>
      <c r="AD76" s="83"/>
      <c r="AE76" s="83"/>
      <c r="AF76" s="83"/>
    </row>
    <row r="77" spans="1:32" ht="41.1" customHeight="1">
      <c r="A77" s="81"/>
      <c r="B77" s="81"/>
      <c r="C77" s="81"/>
      <c r="D77" s="81"/>
      <c r="E77" s="81"/>
      <c r="F77" s="81"/>
      <c r="G77" s="81"/>
      <c r="H77" s="81"/>
      <c r="I77" s="81"/>
      <c r="J77" s="81"/>
      <c r="K77" s="81"/>
      <c r="L77" s="81"/>
      <c r="M77" s="81"/>
      <c r="N77" s="81"/>
      <c r="O77" s="81"/>
      <c r="P77" s="83"/>
      <c r="Q77" s="83"/>
      <c r="R77" s="83"/>
      <c r="S77" s="83"/>
      <c r="T77" s="83"/>
      <c r="U77" s="83"/>
      <c r="V77" s="83"/>
      <c r="W77" s="83"/>
      <c r="X77" s="83"/>
      <c r="Y77" s="83"/>
      <c r="Z77" s="83"/>
      <c r="AA77" s="83"/>
      <c r="AB77" s="83"/>
      <c r="AC77" s="83"/>
      <c r="AD77" s="83"/>
      <c r="AE77" s="83"/>
      <c r="AF77" s="83"/>
    </row>
    <row r="78" spans="1:32" ht="41.1" customHeight="1">
      <c r="A78" s="81"/>
      <c r="B78" s="81"/>
      <c r="C78" s="81"/>
      <c r="D78" s="81"/>
      <c r="E78" s="81"/>
      <c r="F78" s="81"/>
      <c r="G78" s="81"/>
      <c r="H78" s="81"/>
      <c r="I78" s="81"/>
      <c r="J78" s="81"/>
      <c r="K78" s="81"/>
      <c r="L78" s="81"/>
      <c r="M78" s="81"/>
      <c r="N78" s="81"/>
      <c r="O78" s="81"/>
      <c r="P78" s="83"/>
      <c r="Q78" s="83"/>
      <c r="R78" s="83"/>
      <c r="S78" s="83"/>
      <c r="T78" s="83"/>
      <c r="U78" s="83"/>
      <c r="V78" s="83"/>
      <c r="W78" s="83"/>
      <c r="X78" s="83"/>
      <c r="Y78" s="83"/>
      <c r="Z78" s="83"/>
      <c r="AA78" s="83"/>
      <c r="AB78" s="83"/>
      <c r="AC78" s="83"/>
      <c r="AD78" s="83"/>
      <c r="AE78" s="83"/>
      <c r="AF78" s="83"/>
    </row>
    <row r="79" spans="1:32" ht="41.1" customHeight="1">
      <c r="A79" s="81"/>
      <c r="B79" s="81"/>
      <c r="C79" s="81"/>
      <c r="D79" s="81"/>
      <c r="E79" s="81"/>
      <c r="F79" s="81"/>
      <c r="G79" s="81"/>
      <c r="H79" s="81"/>
      <c r="I79" s="81"/>
      <c r="J79" s="81"/>
      <c r="K79" s="81"/>
      <c r="L79" s="81"/>
      <c r="M79" s="81"/>
      <c r="N79" s="81"/>
      <c r="O79" s="81"/>
      <c r="P79" s="83"/>
      <c r="Q79" s="83"/>
      <c r="R79" s="83"/>
      <c r="S79" s="83"/>
      <c r="T79" s="83"/>
      <c r="U79" s="83"/>
      <c r="V79" s="83"/>
      <c r="W79" s="83"/>
      <c r="X79" s="83"/>
      <c r="Y79" s="83"/>
      <c r="Z79" s="83"/>
      <c r="AA79" s="83"/>
      <c r="AB79" s="83"/>
      <c r="AC79" s="83"/>
      <c r="AD79" s="83"/>
      <c r="AE79" s="83"/>
      <c r="AF79" s="83"/>
    </row>
    <row r="80" spans="1:32" ht="41.1" customHeight="1">
      <c r="A80" s="81"/>
      <c r="B80" s="81"/>
      <c r="C80" s="81"/>
      <c r="D80" s="81"/>
      <c r="E80" s="81"/>
      <c r="F80" s="81"/>
      <c r="G80" s="81"/>
      <c r="H80" s="81"/>
      <c r="I80" s="81"/>
      <c r="J80" s="81"/>
      <c r="K80" s="81"/>
      <c r="L80" s="81"/>
      <c r="M80" s="81"/>
      <c r="N80" s="81"/>
      <c r="O80" s="81"/>
      <c r="P80" s="83"/>
      <c r="Q80" s="83"/>
      <c r="R80" s="83"/>
      <c r="S80" s="83"/>
      <c r="T80" s="83"/>
      <c r="U80" s="83"/>
      <c r="V80" s="83"/>
      <c r="W80" s="83"/>
      <c r="X80" s="83"/>
      <c r="Y80" s="83"/>
      <c r="Z80" s="83"/>
      <c r="AA80" s="83"/>
      <c r="AB80" s="83"/>
      <c r="AC80" s="83"/>
      <c r="AD80" s="83"/>
      <c r="AE80" s="83"/>
      <c r="AF80" s="83"/>
    </row>
    <row r="81" spans="1:32" ht="41.1" customHeight="1">
      <c r="A81" s="81"/>
      <c r="B81" s="81"/>
      <c r="C81" s="81"/>
      <c r="D81" s="81"/>
      <c r="E81" s="81"/>
      <c r="F81" s="81"/>
      <c r="G81" s="81"/>
      <c r="H81" s="81"/>
      <c r="I81" s="81"/>
      <c r="J81" s="81"/>
      <c r="K81" s="81"/>
      <c r="L81" s="81"/>
      <c r="M81" s="81"/>
      <c r="N81" s="81"/>
      <c r="O81" s="81"/>
      <c r="P81" s="83"/>
      <c r="Q81" s="83"/>
      <c r="R81" s="83"/>
      <c r="S81" s="83"/>
      <c r="T81" s="83"/>
      <c r="U81" s="83"/>
      <c r="V81" s="83"/>
      <c r="W81" s="83"/>
      <c r="X81" s="83"/>
      <c r="Y81" s="83"/>
      <c r="Z81" s="83"/>
      <c r="AA81" s="83"/>
      <c r="AB81" s="83"/>
      <c r="AC81" s="83"/>
      <c r="AD81" s="83"/>
      <c r="AE81" s="83"/>
      <c r="AF81" s="83"/>
    </row>
    <row r="82" spans="1:32" ht="41.1" customHeight="1">
      <c r="A82" s="81"/>
      <c r="B82" s="81"/>
      <c r="C82" s="81"/>
      <c r="D82" s="81"/>
      <c r="E82" s="81"/>
      <c r="F82" s="81"/>
      <c r="G82" s="81"/>
      <c r="H82" s="81"/>
      <c r="I82" s="81"/>
      <c r="J82" s="81"/>
      <c r="K82" s="81"/>
      <c r="L82" s="81"/>
      <c r="M82" s="81"/>
      <c r="N82" s="81"/>
      <c r="O82" s="81"/>
      <c r="P82" s="83"/>
      <c r="Q82" s="83"/>
      <c r="R82" s="83"/>
      <c r="S82" s="83"/>
      <c r="T82" s="83"/>
      <c r="U82" s="83"/>
      <c r="V82" s="83"/>
      <c r="W82" s="83"/>
      <c r="X82" s="83"/>
      <c r="Y82" s="83"/>
      <c r="Z82" s="83"/>
      <c r="AA82" s="83"/>
      <c r="AB82" s="83"/>
      <c r="AC82" s="83"/>
      <c r="AD82" s="83"/>
      <c r="AE82" s="83"/>
      <c r="AF82" s="83"/>
    </row>
    <row r="83" spans="1:32" ht="41.1" customHeight="1">
      <c r="A83" s="81"/>
      <c r="B83" s="81"/>
      <c r="C83" s="81"/>
      <c r="D83" s="81"/>
      <c r="E83" s="81"/>
      <c r="F83" s="81"/>
      <c r="G83" s="81"/>
      <c r="H83" s="81"/>
      <c r="I83" s="81"/>
      <c r="J83" s="81"/>
      <c r="K83" s="81"/>
      <c r="L83" s="81"/>
      <c r="M83" s="81"/>
      <c r="N83" s="81"/>
      <c r="O83" s="81"/>
      <c r="P83" s="83"/>
      <c r="Q83" s="83"/>
      <c r="R83" s="83"/>
      <c r="S83" s="83"/>
      <c r="T83" s="83"/>
      <c r="U83" s="83"/>
      <c r="V83" s="83"/>
      <c r="W83" s="83"/>
      <c r="X83" s="83"/>
      <c r="Y83" s="83"/>
      <c r="Z83" s="83"/>
      <c r="AA83" s="83"/>
      <c r="AB83" s="83"/>
      <c r="AC83" s="83"/>
      <c r="AD83" s="83"/>
      <c r="AE83" s="83"/>
      <c r="AF83" s="83"/>
    </row>
    <row r="84" spans="1:32" ht="41.1" customHeight="1">
      <c r="A84" s="81"/>
      <c r="B84" s="81"/>
      <c r="C84" s="81"/>
      <c r="D84" s="81"/>
      <c r="E84" s="81"/>
      <c r="F84" s="81"/>
      <c r="G84" s="81"/>
      <c r="H84" s="81"/>
      <c r="I84" s="81"/>
      <c r="J84" s="81"/>
      <c r="K84" s="81"/>
      <c r="L84" s="81"/>
      <c r="M84" s="81"/>
      <c r="N84" s="81"/>
      <c r="O84" s="81"/>
      <c r="P84" s="83"/>
      <c r="Q84" s="83"/>
      <c r="R84" s="83"/>
      <c r="S84" s="83"/>
      <c r="T84" s="83"/>
      <c r="U84" s="83"/>
      <c r="V84" s="83"/>
      <c r="W84" s="83"/>
      <c r="X84" s="83"/>
      <c r="Y84" s="83"/>
      <c r="Z84" s="83"/>
      <c r="AA84" s="83"/>
      <c r="AB84" s="83"/>
      <c r="AC84" s="83"/>
      <c r="AD84" s="83"/>
      <c r="AE84" s="83"/>
      <c r="AF84" s="83"/>
    </row>
    <row r="85" spans="1:32" ht="41.1" customHeight="1">
      <c r="A85" s="81"/>
      <c r="B85" s="81"/>
      <c r="C85" s="81"/>
      <c r="D85" s="81"/>
      <c r="E85" s="81"/>
      <c r="F85" s="81"/>
      <c r="G85" s="81"/>
      <c r="H85" s="81"/>
      <c r="I85" s="81"/>
      <c r="J85" s="81"/>
      <c r="K85" s="81"/>
      <c r="L85" s="81"/>
      <c r="M85" s="81"/>
      <c r="N85" s="81"/>
      <c r="O85" s="81"/>
      <c r="P85" s="83"/>
      <c r="Q85" s="83"/>
      <c r="R85" s="83"/>
      <c r="S85" s="83"/>
      <c r="T85" s="83"/>
      <c r="U85" s="83"/>
      <c r="V85" s="83"/>
      <c r="W85" s="83"/>
      <c r="X85" s="83"/>
      <c r="Y85" s="83"/>
      <c r="Z85" s="83"/>
      <c r="AA85" s="83"/>
      <c r="AB85" s="83"/>
      <c r="AC85" s="83"/>
      <c r="AD85" s="83"/>
      <c r="AE85" s="83"/>
      <c r="AF85" s="83"/>
    </row>
    <row r="86" spans="1:32" ht="41.1" customHeight="1">
      <c r="A86" s="81"/>
      <c r="B86" s="81"/>
      <c r="C86" s="81"/>
      <c r="D86" s="81"/>
      <c r="E86" s="81"/>
      <c r="F86" s="81"/>
      <c r="G86" s="81"/>
      <c r="H86" s="81"/>
      <c r="I86" s="81"/>
      <c r="J86" s="81"/>
      <c r="K86" s="81"/>
      <c r="L86" s="81"/>
      <c r="M86" s="81"/>
      <c r="N86" s="81"/>
      <c r="O86" s="81"/>
      <c r="P86" s="83"/>
      <c r="Q86" s="83"/>
      <c r="R86" s="83"/>
      <c r="S86" s="83"/>
      <c r="T86" s="83"/>
      <c r="U86" s="83"/>
      <c r="V86" s="83"/>
      <c r="W86" s="83"/>
      <c r="X86" s="83"/>
      <c r="Y86" s="83"/>
      <c r="Z86" s="83"/>
      <c r="AA86" s="83"/>
      <c r="AB86" s="83"/>
      <c r="AC86" s="83"/>
      <c r="AD86" s="83"/>
      <c r="AE86" s="83"/>
      <c r="AF86" s="83"/>
    </row>
    <row r="87" spans="1:32" ht="41.1" customHeight="1">
      <c r="A87" s="81"/>
      <c r="B87" s="81"/>
      <c r="C87" s="81"/>
      <c r="D87" s="81"/>
      <c r="E87" s="81"/>
      <c r="F87" s="81"/>
      <c r="G87" s="81"/>
      <c r="H87" s="81"/>
      <c r="I87" s="81"/>
      <c r="J87" s="81"/>
      <c r="K87" s="81"/>
      <c r="L87" s="81"/>
      <c r="M87" s="81"/>
      <c r="N87" s="81"/>
      <c r="O87" s="81"/>
      <c r="P87" s="83"/>
      <c r="Q87" s="83"/>
      <c r="R87" s="83"/>
      <c r="S87" s="83"/>
      <c r="T87" s="83"/>
      <c r="U87" s="83"/>
      <c r="V87" s="83"/>
      <c r="W87" s="83"/>
      <c r="X87" s="83"/>
      <c r="Y87" s="83"/>
      <c r="Z87" s="83"/>
      <c r="AA87" s="83"/>
      <c r="AB87" s="83"/>
      <c r="AC87" s="83"/>
      <c r="AD87" s="83"/>
      <c r="AE87" s="83"/>
      <c r="AF87" s="83"/>
    </row>
    <row r="88" spans="1:32" ht="41.1" customHeight="1">
      <c r="A88" s="81"/>
      <c r="B88" s="81"/>
      <c r="C88" s="81"/>
      <c r="D88" s="81"/>
      <c r="E88" s="81"/>
      <c r="F88" s="81"/>
      <c r="G88" s="81"/>
      <c r="H88" s="81"/>
      <c r="I88" s="81"/>
      <c r="J88" s="81"/>
      <c r="K88" s="81"/>
      <c r="L88" s="81"/>
      <c r="M88" s="81"/>
      <c r="N88" s="81"/>
      <c r="O88" s="81"/>
      <c r="P88" s="83"/>
      <c r="Q88" s="83"/>
      <c r="R88" s="83"/>
      <c r="S88" s="83"/>
      <c r="T88" s="83"/>
      <c r="U88" s="83"/>
      <c r="V88" s="83"/>
      <c r="W88" s="83"/>
      <c r="X88" s="83"/>
      <c r="Y88" s="83"/>
      <c r="Z88" s="83"/>
      <c r="AA88" s="83"/>
      <c r="AB88" s="83"/>
      <c r="AC88" s="83"/>
      <c r="AD88" s="83"/>
      <c r="AE88" s="83"/>
      <c r="AF88" s="83"/>
    </row>
    <row r="89" spans="1:32" ht="41.1" customHeight="1">
      <c r="A89" s="81"/>
      <c r="B89" s="81"/>
      <c r="C89" s="81"/>
      <c r="D89" s="81"/>
      <c r="E89" s="81"/>
      <c r="F89" s="81"/>
      <c r="G89" s="81"/>
      <c r="H89" s="81"/>
      <c r="I89" s="81"/>
      <c r="J89" s="81"/>
      <c r="K89" s="81"/>
      <c r="L89" s="81"/>
      <c r="M89" s="81"/>
      <c r="N89" s="81"/>
      <c r="O89" s="81"/>
      <c r="P89" s="83"/>
      <c r="Q89" s="83"/>
      <c r="R89" s="83"/>
      <c r="S89" s="83"/>
      <c r="T89" s="83"/>
      <c r="U89" s="83"/>
      <c r="V89" s="83"/>
      <c r="W89" s="83"/>
      <c r="X89" s="83"/>
      <c r="Y89" s="83"/>
      <c r="Z89" s="83"/>
      <c r="AA89" s="83"/>
      <c r="AB89" s="83"/>
      <c r="AC89" s="83"/>
      <c r="AD89" s="83"/>
      <c r="AE89" s="83"/>
      <c r="AF89" s="83"/>
    </row>
    <row r="90" spans="1:32" ht="41.1" customHeight="1">
      <c r="A90" s="81"/>
      <c r="B90" s="81"/>
      <c r="C90" s="81"/>
      <c r="D90" s="81"/>
      <c r="E90" s="81"/>
      <c r="F90" s="81"/>
      <c r="G90" s="81"/>
      <c r="H90" s="81"/>
      <c r="I90" s="81"/>
      <c r="J90" s="81"/>
      <c r="K90" s="81"/>
      <c r="L90" s="81"/>
      <c r="M90" s="81"/>
      <c r="N90" s="81"/>
      <c r="O90" s="81"/>
      <c r="P90" s="83"/>
      <c r="Q90" s="83"/>
      <c r="R90" s="83"/>
      <c r="S90" s="83"/>
      <c r="T90" s="83"/>
      <c r="U90" s="83"/>
      <c r="V90" s="83"/>
      <c r="W90" s="83"/>
      <c r="X90" s="83"/>
      <c r="Y90" s="83"/>
      <c r="Z90" s="83"/>
      <c r="AA90" s="83"/>
      <c r="AB90" s="83"/>
      <c r="AC90" s="83"/>
      <c r="AD90" s="83"/>
      <c r="AE90" s="83"/>
      <c r="AF90" s="83"/>
    </row>
    <row r="91" spans="1:32" ht="41.1" customHeight="1">
      <c r="A91" s="81"/>
      <c r="B91" s="81"/>
      <c r="C91" s="81"/>
      <c r="D91" s="81"/>
      <c r="E91" s="81"/>
      <c r="F91" s="81"/>
      <c r="G91" s="81"/>
      <c r="H91" s="81"/>
      <c r="I91" s="81"/>
      <c r="J91" s="81"/>
      <c r="K91" s="81"/>
      <c r="L91" s="81"/>
      <c r="M91" s="81"/>
      <c r="N91" s="81"/>
      <c r="O91" s="81"/>
      <c r="P91" s="83"/>
      <c r="Q91" s="83"/>
      <c r="R91" s="83"/>
      <c r="S91" s="83"/>
      <c r="T91" s="83"/>
      <c r="U91" s="83"/>
      <c r="V91" s="83"/>
      <c r="W91" s="83"/>
      <c r="X91" s="83"/>
      <c r="Y91" s="83"/>
      <c r="Z91" s="83"/>
      <c r="AA91" s="83"/>
      <c r="AB91" s="83"/>
      <c r="AC91" s="83"/>
      <c r="AD91" s="83"/>
      <c r="AE91" s="83"/>
      <c r="AF91" s="83"/>
    </row>
    <row r="92" spans="1:32" ht="41.1" customHeight="1">
      <c r="A92" s="81"/>
      <c r="B92" s="81"/>
      <c r="C92" s="81"/>
      <c r="D92" s="81"/>
      <c r="E92" s="81"/>
      <c r="F92" s="81"/>
      <c r="G92" s="81"/>
      <c r="H92" s="81"/>
      <c r="I92" s="81"/>
      <c r="J92" s="81"/>
      <c r="K92" s="81"/>
      <c r="L92" s="81"/>
      <c r="M92" s="81"/>
      <c r="N92" s="81"/>
      <c r="O92" s="81"/>
      <c r="P92" s="83"/>
      <c r="Q92" s="83"/>
      <c r="R92" s="83"/>
      <c r="S92" s="83"/>
      <c r="T92" s="83"/>
      <c r="U92" s="83"/>
      <c r="V92" s="83"/>
      <c r="W92" s="83"/>
      <c r="X92" s="83"/>
      <c r="Y92" s="83"/>
      <c r="Z92" s="83"/>
      <c r="AA92" s="83"/>
      <c r="AB92" s="83"/>
      <c r="AC92" s="83"/>
      <c r="AD92" s="83"/>
      <c r="AE92" s="83"/>
      <c r="AF92" s="83"/>
    </row>
    <row r="93" spans="1:32" ht="41.1" customHeight="1">
      <c r="A93" s="81"/>
      <c r="B93" s="81"/>
      <c r="C93" s="81"/>
      <c r="D93" s="81"/>
      <c r="E93" s="81"/>
      <c r="F93" s="81"/>
      <c r="G93" s="81"/>
      <c r="H93" s="81"/>
      <c r="I93" s="81"/>
      <c r="J93" s="81"/>
      <c r="K93" s="81"/>
      <c r="L93" s="81"/>
      <c r="M93" s="81"/>
      <c r="N93" s="81"/>
      <c r="O93" s="81"/>
      <c r="P93" s="83"/>
      <c r="Q93" s="83"/>
      <c r="R93" s="83"/>
      <c r="S93" s="83"/>
      <c r="T93" s="83"/>
      <c r="U93" s="83"/>
      <c r="V93" s="83"/>
      <c r="W93" s="83"/>
      <c r="X93" s="83"/>
      <c r="Y93" s="83"/>
      <c r="Z93" s="83"/>
      <c r="AA93" s="83"/>
      <c r="AB93" s="83"/>
      <c r="AC93" s="83"/>
      <c r="AD93" s="83"/>
      <c r="AE93" s="83"/>
      <c r="AF93" s="83"/>
    </row>
    <row r="94" spans="1:32" ht="41.1" customHeight="1">
      <c r="A94" s="81"/>
      <c r="B94" s="81"/>
      <c r="C94" s="81"/>
      <c r="D94" s="81"/>
      <c r="E94" s="81"/>
      <c r="F94" s="81"/>
      <c r="G94" s="81"/>
      <c r="H94" s="81"/>
      <c r="I94" s="81"/>
      <c r="J94" s="81"/>
      <c r="K94" s="81"/>
      <c r="L94" s="81"/>
      <c r="M94" s="81"/>
      <c r="N94" s="81"/>
      <c r="O94" s="81"/>
      <c r="P94" s="83"/>
      <c r="Q94" s="83"/>
      <c r="R94" s="83"/>
      <c r="S94" s="83"/>
      <c r="T94" s="83"/>
      <c r="U94" s="83"/>
      <c r="V94" s="83"/>
      <c r="W94" s="83"/>
      <c r="X94" s="83"/>
      <c r="Y94" s="83"/>
      <c r="Z94" s="83"/>
      <c r="AA94" s="83"/>
      <c r="AB94" s="83"/>
      <c r="AC94" s="83"/>
      <c r="AD94" s="83"/>
      <c r="AE94" s="83"/>
      <c r="AF94" s="83"/>
    </row>
    <row r="95" spans="1:32" ht="41.1" customHeight="1">
      <c r="A95" s="81"/>
      <c r="B95" s="81"/>
      <c r="C95" s="81"/>
      <c r="D95" s="81"/>
      <c r="E95" s="81"/>
      <c r="F95" s="81"/>
      <c r="G95" s="81"/>
      <c r="H95" s="81"/>
      <c r="I95" s="81"/>
      <c r="J95" s="81"/>
      <c r="K95" s="81"/>
      <c r="L95" s="81"/>
      <c r="M95" s="81"/>
      <c r="N95" s="81"/>
      <c r="O95" s="81"/>
      <c r="P95" s="83"/>
      <c r="Q95" s="83"/>
      <c r="R95" s="83"/>
      <c r="S95" s="83"/>
      <c r="T95" s="83"/>
      <c r="U95" s="83"/>
      <c r="V95" s="83"/>
      <c r="W95" s="83"/>
      <c r="X95" s="83"/>
      <c r="Y95" s="83"/>
      <c r="Z95" s="83"/>
      <c r="AA95" s="83"/>
      <c r="AB95" s="83"/>
      <c r="AC95" s="83"/>
      <c r="AD95" s="83"/>
      <c r="AE95" s="83"/>
      <c r="AF95" s="83"/>
    </row>
    <row r="96" spans="1:32" ht="41.1" customHeight="1">
      <c r="A96" s="81"/>
      <c r="B96" s="81"/>
      <c r="C96" s="81"/>
      <c r="D96" s="81"/>
      <c r="E96" s="81"/>
      <c r="F96" s="81"/>
      <c r="G96" s="81"/>
      <c r="H96" s="81"/>
      <c r="I96" s="81"/>
      <c r="J96" s="81"/>
      <c r="K96" s="81"/>
      <c r="L96" s="81"/>
      <c r="M96" s="81"/>
      <c r="N96" s="81"/>
      <c r="O96" s="81"/>
      <c r="P96" s="83"/>
      <c r="Q96" s="83"/>
      <c r="R96" s="83"/>
      <c r="S96" s="83"/>
      <c r="T96" s="83"/>
      <c r="U96" s="83"/>
      <c r="V96" s="83"/>
      <c r="W96" s="83"/>
      <c r="X96" s="83"/>
      <c r="Y96" s="83"/>
      <c r="Z96" s="83"/>
      <c r="AA96" s="83"/>
      <c r="AB96" s="83"/>
      <c r="AC96" s="83"/>
      <c r="AD96" s="83"/>
      <c r="AE96" s="83"/>
      <c r="AF96" s="83"/>
    </row>
    <row r="97" spans="1:32" ht="41.1" customHeight="1">
      <c r="A97" s="81"/>
      <c r="B97" s="81"/>
      <c r="C97" s="81"/>
      <c r="D97" s="81"/>
      <c r="E97" s="81"/>
      <c r="F97" s="81"/>
      <c r="G97" s="81"/>
      <c r="H97" s="81"/>
      <c r="I97" s="81"/>
      <c r="J97" s="81"/>
      <c r="K97" s="81"/>
      <c r="L97" s="81"/>
      <c r="M97" s="81"/>
      <c r="N97" s="81"/>
      <c r="O97" s="81"/>
      <c r="P97" s="83"/>
      <c r="Q97" s="83"/>
      <c r="R97" s="83"/>
      <c r="S97" s="83"/>
      <c r="T97" s="83"/>
      <c r="U97" s="83"/>
      <c r="V97" s="83"/>
      <c r="W97" s="83"/>
      <c r="X97" s="83"/>
      <c r="Y97" s="83"/>
      <c r="Z97" s="83"/>
      <c r="AA97" s="83"/>
      <c r="AB97" s="83"/>
      <c r="AC97" s="83"/>
      <c r="AD97" s="83"/>
      <c r="AE97" s="83"/>
      <c r="AF97" s="83"/>
    </row>
    <row r="98" spans="1:32" ht="41.1" customHeight="1">
      <c r="A98" s="81"/>
      <c r="B98" s="81"/>
      <c r="C98" s="81"/>
      <c r="D98" s="81"/>
      <c r="E98" s="81"/>
      <c r="F98" s="81"/>
      <c r="G98" s="81"/>
      <c r="H98" s="81"/>
      <c r="I98" s="81"/>
      <c r="J98" s="81"/>
      <c r="K98" s="81"/>
      <c r="L98" s="81"/>
      <c r="M98" s="81"/>
      <c r="N98" s="81"/>
      <c r="O98" s="81"/>
      <c r="P98" s="83"/>
      <c r="Q98" s="83"/>
      <c r="R98" s="83"/>
      <c r="S98" s="83"/>
      <c r="T98" s="83"/>
      <c r="U98" s="83"/>
      <c r="V98" s="83"/>
      <c r="W98" s="83"/>
      <c r="X98" s="83"/>
      <c r="Y98" s="83"/>
      <c r="Z98" s="83"/>
      <c r="AA98" s="83"/>
      <c r="AB98" s="83"/>
      <c r="AC98" s="83"/>
      <c r="AD98" s="83"/>
      <c r="AE98" s="83"/>
      <c r="AF98" s="83"/>
    </row>
    <row r="99" spans="1:32" ht="41.1" customHeight="1">
      <c r="A99" s="81"/>
      <c r="B99" s="81"/>
      <c r="C99" s="81"/>
      <c r="D99" s="81"/>
      <c r="E99" s="81"/>
      <c r="F99" s="81"/>
      <c r="G99" s="81"/>
      <c r="H99" s="81"/>
      <c r="I99" s="81"/>
      <c r="J99" s="81"/>
      <c r="K99" s="81"/>
      <c r="L99" s="81"/>
      <c r="M99" s="81"/>
      <c r="N99" s="81"/>
      <c r="O99" s="81"/>
      <c r="P99" s="83"/>
      <c r="Q99" s="83"/>
      <c r="R99" s="83"/>
      <c r="S99" s="83"/>
      <c r="T99" s="83"/>
      <c r="U99" s="83"/>
      <c r="V99" s="83"/>
      <c r="W99" s="83"/>
      <c r="X99" s="83"/>
      <c r="Y99" s="83"/>
      <c r="Z99" s="83"/>
      <c r="AA99" s="83"/>
      <c r="AB99" s="83"/>
      <c r="AC99" s="83"/>
      <c r="AD99" s="83"/>
      <c r="AE99" s="83"/>
      <c r="AF99" s="83"/>
    </row>
    <row r="100" spans="1:32" ht="41.1" customHeight="1">
      <c r="A100" s="81"/>
      <c r="B100" s="81"/>
      <c r="C100" s="81"/>
      <c r="D100" s="81"/>
      <c r="E100" s="81"/>
      <c r="F100" s="81"/>
      <c r="G100" s="81"/>
      <c r="H100" s="81"/>
      <c r="I100" s="81"/>
      <c r="J100" s="81"/>
      <c r="K100" s="81"/>
      <c r="L100" s="81"/>
      <c r="M100" s="81"/>
      <c r="N100" s="81"/>
      <c r="O100" s="81"/>
      <c r="P100" s="83"/>
      <c r="Q100" s="83"/>
      <c r="R100" s="83"/>
      <c r="S100" s="83"/>
      <c r="T100" s="83"/>
      <c r="U100" s="83"/>
      <c r="V100" s="83"/>
      <c r="W100" s="83"/>
      <c r="X100" s="83"/>
      <c r="Y100" s="83"/>
      <c r="Z100" s="83"/>
      <c r="AA100" s="83"/>
      <c r="AB100" s="83"/>
      <c r="AC100" s="83"/>
      <c r="AD100" s="83"/>
      <c r="AE100" s="83"/>
      <c r="AF100" s="83"/>
    </row>
    <row r="101" spans="1:32" ht="41.1" customHeight="1">
      <c r="A101" s="81"/>
      <c r="B101" s="81"/>
      <c r="C101" s="81"/>
      <c r="D101" s="81"/>
      <c r="E101" s="81"/>
      <c r="F101" s="81"/>
      <c r="G101" s="81"/>
      <c r="H101" s="81"/>
      <c r="I101" s="81"/>
      <c r="J101" s="81"/>
      <c r="K101" s="81"/>
      <c r="L101" s="81"/>
      <c r="M101" s="81"/>
      <c r="N101" s="81"/>
      <c r="O101" s="81"/>
      <c r="P101" s="83"/>
      <c r="Q101" s="83"/>
      <c r="R101" s="83"/>
      <c r="S101" s="83"/>
      <c r="T101" s="83"/>
      <c r="U101" s="83"/>
      <c r="V101" s="83"/>
      <c r="W101" s="83"/>
      <c r="X101" s="83"/>
      <c r="Y101" s="83"/>
      <c r="Z101" s="83"/>
      <c r="AA101" s="83"/>
      <c r="AB101" s="83"/>
      <c r="AC101" s="83"/>
      <c r="AD101" s="83"/>
      <c r="AE101" s="83"/>
      <c r="AF101" s="83"/>
    </row>
    <row r="102" spans="1:32" ht="41.1" customHeight="1">
      <c r="A102" s="81"/>
      <c r="B102" s="81"/>
      <c r="C102" s="81"/>
      <c r="D102" s="81"/>
      <c r="E102" s="81"/>
      <c r="F102" s="81"/>
      <c r="G102" s="81"/>
      <c r="H102" s="81"/>
      <c r="I102" s="81"/>
      <c r="J102" s="81"/>
      <c r="K102" s="81"/>
      <c r="L102" s="81"/>
      <c r="M102" s="81"/>
      <c r="N102" s="81"/>
      <c r="O102" s="81"/>
      <c r="P102" s="83"/>
      <c r="Q102" s="83"/>
      <c r="R102" s="83"/>
      <c r="S102" s="83"/>
      <c r="T102" s="83"/>
      <c r="U102" s="83"/>
      <c r="V102" s="83"/>
      <c r="W102" s="83"/>
      <c r="X102" s="83"/>
      <c r="Y102" s="83"/>
      <c r="Z102" s="83"/>
      <c r="AA102" s="83"/>
      <c r="AB102" s="83"/>
      <c r="AC102" s="83"/>
      <c r="AD102" s="83"/>
      <c r="AE102" s="83"/>
      <c r="AF102" s="83"/>
    </row>
    <row r="103" spans="1:32" ht="41.1" customHeight="1">
      <c r="A103" s="81"/>
      <c r="B103" s="81"/>
      <c r="C103" s="81"/>
      <c r="D103" s="81"/>
      <c r="E103" s="81"/>
      <c r="F103" s="81"/>
      <c r="G103" s="81"/>
      <c r="H103" s="81"/>
      <c r="I103" s="81"/>
      <c r="J103" s="81"/>
      <c r="K103" s="81"/>
      <c r="L103" s="81"/>
      <c r="M103" s="81"/>
      <c r="N103" s="81"/>
      <c r="O103" s="81"/>
      <c r="P103" s="83"/>
      <c r="Q103" s="83"/>
      <c r="R103" s="83"/>
      <c r="S103" s="83"/>
      <c r="T103" s="83"/>
      <c r="U103" s="83"/>
      <c r="V103" s="83"/>
      <c r="W103" s="83"/>
      <c r="X103" s="83"/>
      <c r="Y103" s="83"/>
      <c r="Z103" s="83"/>
      <c r="AA103" s="83"/>
      <c r="AB103" s="83"/>
      <c r="AC103" s="83"/>
      <c r="AD103" s="83"/>
      <c r="AE103" s="83"/>
      <c r="AF103" s="83"/>
    </row>
    <row r="104" spans="1:32" ht="41.1" customHeight="1">
      <c r="A104" s="81"/>
      <c r="B104" s="81"/>
      <c r="C104" s="81"/>
      <c r="D104" s="81"/>
      <c r="E104" s="81"/>
      <c r="F104" s="81"/>
      <c r="G104" s="81"/>
      <c r="H104" s="81"/>
      <c r="I104" s="81"/>
      <c r="J104" s="81"/>
      <c r="K104" s="81"/>
      <c r="L104" s="81"/>
      <c r="M104" s="81"/>
      <c r="N104" s="81"/>
      <c r="O104" s="81"/>
      <c r="P104" s="83"/>
      <c r="Q104" s="83"/>
      <c r="R104" s="83"/>
      <c r="S104" s="83"/>
      <c r="T104" s="83"/>
      <c r="U104" s="83"/>
      <c r="V104" s="83"/>
      <c r="W104" s="83"/>
      <c r="X104" s="83"/>
      <c r="Y104" s="83"/>
      <c r="Z104" s="83"/>
      <c r="AA104" s="83"/>
      <c r="AB104" s="83"/>
      <c r="AC104" s="83"/>
      <c r="AD104" s="83"/>
      <c r="AE104" s="83"/>
      <c r="AF104" s="83"/>
    </row>
    <row r="105" spans="1:32" ht="41.1" customHeight="1">
      <c r="A105" s="81"/>
      <c r="B105" s="81"/>
      <c r="C105" s="81"/>
      <c r="D105" s="81"/>
      <c r="E105" s="81"/>
      <c r="F105" s="81"/>
      <c r="G105" s="81"/>
      <c r="H105" s="81"/>
      <c r="I105" s="81"/>
      <c r="J105" s="81"/>
      <c r="K105" s="81"/>
      <c r="L105" s="81"/>
      <c r="M105" s="81"/>
      <c r="N105" s="81"/>
      <c r="O105" s="81"/>
      <c r="P105" s="83"/>
      <c r="Q105" s="83"/>
      <c r="R105" s="83"/>
      <c r="S105" s="83"/>
      <c r="T105" s="83"/>
      <c r="U105" s="83"/>
      <c r="V105" s="83"/>
      <c r="W105" s="83"/>
      <c r="X105" s="83"/>
      <c r="Y105" s="83"/>
      <c r="Z105" s="83"/>
      <c r="AA105" s="83"/>
      <c r="AB105" s="83"/>
      <c r="AC105" s="83"/>
      <c r="AD105" s="83"/>
      <c r="AE105" s="83"/>
      <c r="AF105" s="83"/>
    </row>
    <row r="106" spans="1:32" ht="41.1" customHeight="1">
      <c r="A106" s="81"/>
      <c r="B106" s="81"/>
      <c r="C106" s="81"/>
      <c r="D106" s="81"/>
      <c r="E106" s="81"/>
      <c r="F106" s="81"/>
      <c r="G106" s="81"/>
      <c r="H106" s="81"/>
      <c r="I106" s="81"/>
      <c r="J106" s="81"/>
      <c r="K106" s="81"/>
      <c r="L106" s="81"/>
      <c r="M106" s="81"/>
      <c r="N106" s="81"/>
      <c r="O106" s="81"/>
      <c r="P106" s="83"/>
      <c r="Q106" s="83"/>
      <c r="R106" s="83"/>
      <c r="S106" s="83"/>
      <c r="T106" s="83"/>
      <c r="U106" s="83"/>
      <c r="V106" s="83"/>
      <c r="W106" s="83"/>
      <c r="X106" s="83"/>
      <c r="Y106" s="83"/>
      <c r="Z106" s="83"/>
      <c r="AA106" s="83"/>
      <c r="AB106" s="83"/>
      <c r="AC106" s="83"/>
      <c r="AD106" s="83"/>
      <c r="AE106" s="83"/>
      <c r="AF106" s="83"/>
    </row>
    <row r="107" spans="1:32" ht="41.1" customHeight="1">
      <c r="A107" s="81"/>
      <c r="B107" s="81"/>
      <c r="C107" s="81"/>
      <c r="D107" s="81"/>
      <c r="E107" s="81"/>
      <c r="F107" s="81"/>
      <c r="G107" s="81"/>
      <c r="H107" s="81"/>
      <c r="I107" s="81"/>
      <c r="J107" s="81"/>
      <c r="K107" s="81"/>
      <c r="L107" s="81"/>
      <c r="M107" s="81"/>
      <c r="N107" s="81"/>
      <c r="O107" s="81"/>
      <c r="P107" s="83"/>
      <c r="Q107" s="83"/>
      <c r="R107" s="83"/>
      <c r="S107" s="83"/>
      <c r="T107" s="83"/>
      <c r="U107" s="83"/>
      <c r="V107" s="83"/>
      <c r="W107" s="83"/>
      <c r="X107" s="83"/>
      <c r="Y107" s="83"/>
      <c r="Z107" s="83"/>
      <c r="AA107" s="83"/>
      <c r="AB107" s="83"/>
      <c r="AC107" s="83"/>
      <c r="AD107" s="83"/>
      <c r="AE107" s="83"/>
      <c r="AF107" s="83"/>
    </row>
    <row r="108" spans="1:32" ht="41.1" customHeight="1">
      <c r="A108" s="81"/>
      <c r="B108" s="81"/>
      <c r="C108" s="81"/>
      <c r="D108" s="81"/>
      <c r="E108" s="81"/>
      <c r="F108" s="81"/>
      <c r="G108" s="81"/>
      <c r="H108" s="81"/>
      <c r="I108" s="81"/>
      <c r="J108" s="81"/>
      <c r="K108" s="81"/>
      <c r="L108" s="81"/>
      <c r="M108" s="81"/>
      <c r="N108" s="81"/>
      <c r="O108" s="81"/>
      <c r="P108" s="83"/>
      <c r="Q108" s="83"/>
      <c r="R108" s="83"/>
      <c r="S108" s="83"/>
      <c r="T108" s="83"/>
      <c r="U108" s="83"/>
      <c r="V108" s="83"/>
      <c r="W108" s="83"/>
      <c r="X108" s="83"/>
      <c r="Y108" s="83"/>
      <c r="Z108" s="83"/>
      <c r="AA108" s="83"/>
      <c r="AB108" s="83"/>
      <c r="AC108" s="83"/>
      <c r="AD108" s="83"/>
      <c r="AE108" s="83"/>
      <c r="AF108" s="83"/>
    </row>
    <row r="109" spans="1:32" ht="41.1" customHeight="1">
      <c r="A109" s="81"/>
      <c r="B109" s="81"/>
      <c r="C109" s="81"/>
      <c r="D109" s="81"/>
      <c r="E109" s="81"/>
      <c r="F109" s="81"/>
      <c r="G109" s="81"/>
      <c r="H109" s="81"/>
      <c r="I109" s="81"/>
      <c r="J109" s="81"/>
      <c r="K109" s="81"/>
      <c r="L109" s="81"/>
      <c r="M109" s="81"/>
      <c r="N109" s="81"/>
      <c r="O109" s="81"/>
      <c r="P109" s="83"/>
      <c r="Q109" s="83"/>
      <c r="R109" s="83"/>
      <c r="S109" s="83"/>
      <c r="T109" s="83"/>
      <c r="U109" s="83"/>
      <c r="V109" s="83"/>
      <c r="W109" s="83"/>
      <c r="X109" s="83"/>
      <c r="Y109" s="83"/>
      <c r="Z109" s="83"/>
      <c r="AA109" s="83"/>
      <c r="AB109" s="83"/>
      <c r="AC109" s="83"/>
      <c r="AD109" s="83"/>
      <c r="AE109" s="83"/>
      <c r="AF109" s="83"/>
    </row>
    <row r="110" spans="1:32" ht="41.1" customHeight="1">
      <c r="A110" s="81"/>
      <c r="B110" s="81"/>
      <c r="C110" s="81"/>
      <c r="D110" s="81"/>
      <c r="E110" s="81"/>
      <c r="F110" s="81"/>
      <c r="G110" s="81"/>
      <c r="H110" s="81"/>
      <c r="I110" s="81"/>
      <c r="J110" s="81"/>
      <c r="K110" s="81"/>
      <c r="L110" s="81"/>
      <c r="M110" s="81"/>
      <c r="N110" s="81"/>
      <c r="O110" s="81"/>
      <c r="P110" s="83"/>
      <c r="Q110" s="83"/>
      <c r="R110" s="83"/>
      <c r="S110" s="83"/>
      <c r="T110" s="83"/>
      <c r="U110" s="83"/>
      <c r="V110" s="83"/>
      <c r="W110" s="83"/>
      <c r="X110" s="83"/>
      <c r="Y110" s="83"/>
      <c r="Z110" s="83"/>
      <c r="AA110" s="83"/>
      <c r="AB110" s="83"/>
      <c r="AC110" s="83"/>
      <c r="AD110" s="83"/>
      <c r="AE110" s="83"/>
      <c r="AF110" s="83"/>
    </row>
    <row r="111" spans="1:32" ht="41.1" customHeight="1">
      <c r="A111" s="81"/>
      <c r="B111" s="81"/>
      <c r="C111" s="81"/>
      <c r="D111" s="81"/>
      <c r="E111" s="81"/>
      <c r="F111" s="81"/>
      <c r="G111" s="81"/>
      <c r="H111" s="81"/>
      <c r="I111" s="81"/>
      <c r="J111" s="81"/>
      <c r="K111" s="81"/>
      <c r="L111" s="81"/>
      <c r="M111" s="81"/>
      <c r="N111" s="81"/>
      <c r="O111" s="81"/>
      <c r="P111" s="83"/>
      <c r="Q111" s="83"/>
      <c r="R111" s="83"/>
      <c r="S111" s="83"/>
      <c r="T111" s="83"/>
      <c r="U111" s="83"/>
      <c r="V111" s="83"/>
      <c r="W111" s="83"/>
      <c r="X111" s="83"/>
      <c r="Y111" s="83"/>
      <c r="Z111" s="83"/>
      <c r="AA111" s="83"/>
      <c r="AB111" s="83"/>
      <c r="AC111" s="83"/>
      <c r="AD111" s="83"/>
      <c r="AE111" s="83"/>
      <c r="AF111" s="83"/>
    </row>
    <row r="112" spans="1:32" ht="41.1" customHeight="1">
      <c r="A112" s="81"/>
      <c r="B112" s="81"/>
      <c r="C112" s="81"/>
      <c r="D112" s="81"/>
      <c r="E112" s="81"/>
      <c r="F112" s="81"/>
      <c r="G112" s="81"/>
      <c r="H112" s="81"/>
      <c r="I112" s="81"/>
      <c r="J112" s="81"/>
      <c r="K112" s="81"/>
      <c r="L112" s="81"/>
      <c r="M112" s="81"/>
      <c r="N112" s="81"/>
      <c r="O112" s="81"/>
      <c r="P112" s="83"/>
      <c r="Q112" s="83"/>
      <c r="R112" s="83"/>
      <c r="S112" s="83"/>
      <c r="T112" s="83"/>
      <c r="U112" s="83"/>
      <c r="V112" s="83"/>
      <c r="W112" s="83"/>
      <c r="X112" s="83"/>
      <c r="Y112" s="83"/>
      <c r="Z112" s="83"/>
      <c r="AA112" s="83"/>
      <c r="AB112" s="83"/>
      <c r="AC112" s="83"/>
      <c r="AD112" s="83"/>
      <c r="AE112" s="83"/>
      <c r="AF112" s="83"/>
    </row>
    <row r="113" spans="1:32" ht="41.1" customHeight="1">
      <c r="A113" s="81"/>
      <c r="B113" s="81"/>
      <c r="C113" s="81"/>
      <c r="D113" s="81"/>
      <c r="E113" s="81"/>
      <c r="F113" s="81"/>
      <c r="G113" s="81"/>
      <c r="H113" s="81"/>
      <c r="I113" s="81"/>
      <c r="J113" s="81"/>
      <c r="K113" s="81"/>
      <c r="L113" s="81"/>
      <c r="M113" s="81"/>
      <c r="N113" s="81"/>
      <c r="O113" s="81"/>
      <c r="P113" s="83"/>
      <c r="Q113" s="83"/>
      <c r="R113" s="83"/>
      <c r="S113" s="83"/>
      <c r="T113" s="83"/>
      <c r="U113" s="83"/>
      <c r="V113" s="83"/>
      <c r="W113" s="83"/>
      <c r="X113" s="83"/>
      <c r="Y113" s="83"/>
      <c r="Z113" s="83"/>
      <c r="AA113" s="83"/>
      <c r="AB113" s="83"/>
      <c r="AC113" s="83"/>
      <c r="AD113" s="83"/>
      <c r="AE113" s="83"/>
      <c r="AF113" s="83"/>
    </row>
    <row r="114" spans="1:32" ht="41.1" customHeight="1">
      <c r="A114" s="81"/>
      <c r="B114" s="81"/>
      <c r="C114" s="81"/>
      <c r="D114" s="81"/>
      <c r="E114" s="81"/>
      <c r="F114" s="81"/>
      <c r="G114" s="81"/>
      <c r="H114" s="81"/>
      <c r="I114" s="81"/>
      <c r="J114" s="81"/>
      <c r="K114" s="81"/>
      <c r="L114" s="81"/>
      <c r="M114" s="81"/>
      <c r="N114" s="81"/>
      <c r="O114" s="81"/>
      <c r="P114" s="83"/>
      <c r="Q114" s="83"/>
      <c r="R114" s="83"/>
      <c r="S114" s="83"/>
      <c r="T114" s="83"/>
      <c r="U114" s="83"/>
      <c r="V114" s="83"/>
      <c r="W114" s="83"/>
      <c r="X114" s="83"/>
      <c r="Y114" s="83"/>
      <c r="Z114" s="83"/>
      <c r="AA114" s="83"/>
      <c r="AB114" s="83"/>
      <c r="AC114" s="83"/>
      <c r="AD114" s="83"/>
      <c r="AE114" s="83"/>
      <c r="AF114" s="83"/>
    </row>
    <row r="115" spans="1:32" ht="41.1" customHeight="1">
      <c r="A115" s="81"/>
      <c r="B115" s="81"/>
      <c r="C115" s="81"/>
      <c r="D115" s="81"/>
      <c r="E115" s="81"/>
      <c r="F115" s="81"/>
      <c r="G115" s="81"/>
      <c r="H115" s="81"/>
      <c r="I115" s="81"/>
      <c r="J115" s="81"/>
      <c r="K115" s="81"/>
      <c r="L115" s="81"/>
      <c r="M115" s="81"/>
      <c r="N115" s="81"/>
      <c r="O115" s="81"/>
      <c r="P115" s="83"/>
      <c r="Q115" s="83"/>
      <c r="R115" s="83"/>
      <c r="S115" s="83"/>
      <c r="T115" s="83"/>
      <c r="U115" s="83"/>
      <c r="V115" s="83"/>
      <c r="W115" s="83"/>
      <c r="X115" s="83"/>
      <c r="Y115" s="83"/>
      <c r="Z115" s="83"/>
      <c r="AA115" s="83"/>
      <c r="AB115" s="83"/>
      <c r="AC115" s="83"/>
      <c r="AD115" s="83"/>
      <c r="AE115" s="83"/>
      <c r="AF115" s="83"/>
    </row>
    <row r="116" spans="1:32" ht="41.1" customHeight="1">
      <c r="A116" s="81"/>
      <c r="B116" s="81"/>
      <c r="C116" s="81"/>
      <c r="D116" s="81"/>
      <c r="E116" s="81"/>
      <c r="F116" s="81"/>
      <c r="G116" s="81"/>
      <c r="H116" s="81"/>
      <c r="I116" s="81"/>
      <c r="J116" s="81"/>
      <c r="K116" s="81"/>
      <c r="L116" s="81"/>
      <c r="M116" s="81"/>
      <c r="N116" s="81"/>
      <c r="O116" s="81"/>
      <c r="P116" s="83"/>
      <c r="Q116" s="83"/>
      <c r="R116" s="83"/>
      <c r="S116" s="83"/>
      <c r="T116" s="83"/>
      <c r="U116" s="83"/>
      <c r="V116" s="83"/>
      <c r="W116" s="83"/>
      <c r="X116" s="83"/>
      <c r="Y116" s="83"/>
      <c r="Z116" s="83"/>
      <c r="AA116" s="83"/>
      <c r="AB116" s="83"/>
      <c r="AC116" s="83"/>
      <c r="AD116" s="83"/>
      <c r="AE116" s="83"/>
      <c r="AF116" s="83"/>
    </row>
    <row r="117" spans="1:32" ht="41.1" customHeight="1">
      <c r="A117" s="81"/>
      <c r="B117" s="81"/>
      <c r="C117" s="81"/>
      <c r="D117" s="81"/>
      <c r="E117" s="81"/>
      <c r="F117" s="81"/>
      <c r="G117" s="81"/>
      <c r="H117" s="81"/>
      <c r="I117" s="81"/>
      <c r="J117" s="81"/>
      <c r="K117" s="81"/>
      <c r="L117" s="81"/>
      <c r="M117" s="81"/>
      <c r="N117" s="81"/>
      <c r="O117" s="81"/>
      <c r="P117" s="83"/>
      <c r="Q117" s="83"/>
      <c r="R117" s="83"/>
      <c r="S117" s="83"/>
      <c r="T117" s="83"/>
      <c r="U117" s="83"/>
      <c r="V117" s="83"/>
      <c r="W117" s="83"/>
      <c r="X117" s="83"/>
      <c r="Y117" s="83"/>
      <c r="Z117" s="83"/>
      <c r="AA117" s="83"/>
      <c r="AB117" s="83"/>
      <c r="AC117" s="83"/>
      <c r="AD117" s="83"/>
      <c r="AE117" s="83"/>
      <c r="AF117" s="83"/>
    </row>
    <row r="118" spans="1:32" ht="41.1" customHeight="1">
      <c r="A118" s="81"/>
      <c r="B118" s="81"/>
      <c r="C118" s="81"/>
      <c r="D118" s="81"/>
      <c r="E118" s="81"/>
      <c r="F118" s="81"/>
      <c r="G118" s="81"/>
      <c r="H118" s="81"/>
      <c r="I118" s="81"/>
      <c r="J118" s="81"/>
      <c r="K118" s="81"/>
      <c r="L118" s="81"/>
      <c r="M118" s="81"/>
      <c r="N118" s="81"/>
      <c r="O118" s="81"/>
      <c r="P118" s="83"/>
      <c r="Q118" s="83"/>
      <c r="R118" s="83"/>
      <c r="S118" s="83"/>
      <c r="T118" s="83"/>
      <c r="U118" s="83"/>
      <c r="V118" s="83"/>
      <c r="W118" s="83"/>
      <c r="X118" s="83"/>
      <c r="Y118" s="83"/>
      <c r="Z118" s="83"/>
      <c r="AA118" s="83"/>
      <c r="AB118" s="83"/>
      <c r="AC118" s="83"/>
      <c r="AD118" s="83"/>
      <c r="AE118" s="83"/>
      <c r="AF118" s="83"/>
    </row>
    <row r="119" spans="1:32" ht="41.1" customHeight="1">
      <c r="A119" s="81"/>
      <c r="B119" s="81"/>
      <c r="C119" s="81"/>
      <c r="D119" s="81"/>
      <c r="E119" s="81"/>
      <c r="F119" s="81"/>
      <c r="G119" s="81"/>
      <c r="H119" s="81"/>
      <c r="I119" s="81"/>
      <c r="J119" s="81"/>
      <c r="K119" s="81"/>
      <c r="L119" s="81"/>
      <c r="M119" s="81"/>
      <c r="N119" s="81"/>
      <c r="O119" s="81"/>
      <c r="P119" s="83"/>
      <c r="Q119" s="83"/>
      <c r="R119" s="83"/>
      <c r="S119" s="83"/>
      <c r="T119" s="83"/>
      <c r="U119" s="83"/>
      <c r="V119" s="83"/>
      <c r="W119" s="83"/>
      <c r="X119" s="83"/>
      <c r="Y119" s="83"/>
      <c r="Z119" s="83"/>
      <c r="AA119" s="83"/>
      <c r="AB119" s="83"/>
      <c r="AC119" s="83"/>
      <c r="AD119" s="83"/>
      <c r="AE119" s="83"/>
      <c r="AF119" s="83"/>
    </row>
    <row r="120" spans="1:32" ht="41.1" customHeight="1">
      <c r="A120" s="81"/>
      <c r="B120" s="81"/>
      <c r="C120" s="81"/>
      <c r="D120" s="81"/>
      <c r="E120" s="81"/>
      <c r="F120" s="81"/>
      <c r="G120" s="81"/>
      <c r="H120" s="81"/>
      <c r="I120" s="81"/>
      <c r="J120" s="81"/>
      <c r="K120" s="81"/>
      <c r="L120" s="81"/>
      <c r="M120" s="81"/>
      <c r="N120" s="81"/>
      <c r="O120" s="81"/>
      <c r="P120" s="83"/>
      <c r="Q120" s="83"/>
      <c r="R120" s="83"/>
      <c r="S120" s="83"/>
      <c r="T120" s="83"/>
      <c r="U120" s="83"/>
      <c r="V120" s="83"/>
      <c r="W120" s="83"/>
      <c r="X120" s="83"/>
      <c r="Y120" s="83"/>
      <c r="Z120" s="83"/>
      <c r="AA120" s="83"/>
      <c r="AB120" s="83"/>
      <c r="AC120" s="83"/>
      <c r="AD120" s="83"/>
      <c r="AE120" s="83"/>
      <c r="AF120" s="83"/>
    </row>
    <row r="121" spans="1:32" ht="41.1" customHeight="1">
      <c r="A121" s="81"/>
      <c r="B121" s="81"/>
      <c r="C121" s="81"/>
      <c r="D121" s="81"/>
      <c r="E121" s="81"/>
      <c r="F121" s="81"/>
      <c r="G121" s="81"/>
      <c r="H121" s="81"/>
      <c r="I121" s="81"/>
      <c r="J121" s="81"/>
      <c r="K121" s="81"/>
      <c r="L121" s="81"/>
      <c r="M121" s="81"/>
      <c r="N121" s="81"/>
      <c r="O121" s="81"/>
      <c r="P121" s="83"/>
      <c r="Q121" s="83"/>
      <c r="R121" s="83"/>
      <c r="S121" s="83"/>
      <c r="T121" s="83"/>
      <c r="U121" s="83"/>
      <c r="V121" s="83"/>
      <c r="W121" s="83"/>
      <c r="X121" s="83"/>
      <c r="Y121" s="83"/>
      <c r="Z121" s="83"/>
      <c r="AA121" s="83"/>
      <c r="AB121" s="83"/>
      <c r="AC121" s="83"/>
      <c r="AD121" s="83"/>
      <c r="AE121" s="83"/>
      <c r="AF121" s="83"/>
    </row>
    <row r="122" spans="1:32" ht="41.1" customHeight="1">
      <c r="A122" s="81"/>
      <c r="B122" s="81"/>
      <c r="C122" s="81"/>
      <c r="D122" s="81"/>
      <c r="E122" s="81"/>
      <c r="F122" s="81"/>
      <c r="G122" s="81"/>
      <c r="H122" s="81"/>
      <c r="I122" s="81"/>
      <c r="J122" s="81"/>
      <c r="K122" s="81"/>
      <c r="L122" s="81"/>
      <c r="M122" s="81"/>
      <c r="N122" s="81"/>
      <c r="O122" s="81"/>
      <c r="P122" s="83"/>
      <c r="Q122" s="83"/>
      <c r="R122" s="83"/>
      <c r="S122" s="83"/>
      <c r="T122" s="83"/>
      <c r="U122" s="83"/>
      <c r="V122" s="83"/>
      <c r="W122" s="83"/>
      <c r="X122" s="83"/>
      <c r="Y122" s="83"/>
      <c r="Z122" s="83"/>
      <c r="AA122" s="83"/>
      <c r="AB122" s="83"/>
      <c r="AC122" s="83"/>
      <c r="AD122" s="83"/>
      <c r="AE122" s="83"/>
      <c r="AF122" s="83"/>
    </row>
    <row r="123" spans="1:32" ht="41.1" customHeight="1">
      <c r="A123" s="81"/>
      <c r="B123" s="81"/>
      <c r="C123" s="81"/>
      <c r="D123" s="81"/>
      <c r="E123" s="81"/>
      <c r="F123" s="81"/>
      <c r="G123" s="81"/>
      <c r="H123" s="81"/>
      <c r="I123" s="81"/>
      <c r="J123" s="81"/>
      <c r="K123" s="81"/>
      <c r="L123" s="81"/>
      <c r="M123" s="81"/>
      <c r="N123" s="81"/>
      <c r="O123" s="81"/>
      <c r="P123" s="83"/>
      <c r="Q123" s="83"/>
      <c r="R123" s="83"/>
      <c r="S123" s="83"/>
      <c r="T123" s="83"/>
      <c r="U123" s="83"/>
      <c r="V123" s="83"/>
      <c r="W123" s="83"/>
      <c r="X123" s="83"/>
      <c r="Y123" s="83"/>
      <c r="Z123" s="83"/>
      <c r="AA123" s="83"/>
      <c r="AB123" s="83"/>
      <c r="AC123" s="83"/>
      <c r="AD123" s="83"/>
      <c r="AE123" s="83"/>
      <c r="AF123" s="83"/>
    </row>
    <row r="124" spans="1:32" ht="41.1" customHeight="1">
      <c r="A124" s="81"/>
      <c r="B124" s="81"/>
      <c r="C124" s="81"/>
      <c r="D124" s="81"/>
      <c r="E124" s="81"/>
      <c r="F124" s="81"/>
      <c r="G124" s="81"/>
      <c r="H124" s="81"/>
      <c r="I124" s="81"/>
      <c r="J124" s="81"/>
      <c r="K124" s="81"/>
      <c r="L124" s="81"/>
      <c r="M124" s="81"/>
      <c r="N124" s="81"/>
      <c r="O124" s="81"/>
      <c r="P124" s="83"/>
      <c r="Q124" s="83"/>
      <c r="R124" s="83"/>
      <c r="S124" s="83"/>
      <c r="T124" s="83"/>
      <c r="U124" s="83"/>
      <c r="V124" s="83"/>
      <c r="W124" s="83"/>
      <c r="X124" s="83"/>
      <c r="Y124" s="83"/>
      <c r="Z124" s="83"/>
      <c r="AA124" s="83"/>
      <c r="AB124" s="83"/>
      <c r="AC124" s="83"/>
      <c r="AD124" s="83"/>
      <c r="AE124" s="83"/>
      <c r="AF124" s="83"/>
    </row>
    <row r="125" spans="1:32" ht="41.1" customHeight="1">
      <c r="A125" s="81"/>
      <c r="B125" s="81"/>
      <c r="C125" s="81"/>
      <c r="D125" s="81"/>
      <c r="E125" s="81"/>
      <c r="F125" s="81"/>
      <c r="G125" s="81"/>
      <c r="H125" s="81"/>
      <c r="I125" s="81"/>
      <c r="J125" s="81"/>
      <c r="K125" s="81"/>
      <c r="L125" s="81"/>
      <c r="M125" s="81"/>
      <c r="N125" s="81"/>
      <c r="O125" s="81"/>
      <c r="P125" s="83"/>
      <c r="Q125" s="83"/>
      <c r="R125" s="83"/>
      <c r="S125" s="83"/>
      <c r="T125" s="83"/>
      <c r="U125" s="83"/>
      <c r="V125" s="83"/>
      <c r="W125" s="83"/>
      <c r="X125" s="83"/>
      <c r="Y125" s="83"/>
      <c r="Z125" s="83"/>
      <c r="AA125" s="83"/>
      <c r="AB125" s="83"/>
      <c r="AC125" s="83"/>
      <c r="AD125" s="83"/>
      <c r="AE125" s="83"/>
      <c r="AF125" s="83"/>
    </row>
    <row r="126" spans="1:32" ht="41.1" customHeight="1">
      <c r="A126" s="81"/>
      <c r="B126" s="81"/>
      <c r="C126" s="81"/>
      <c r="D126" s="81"/>
      <c r="E126" s="81"/>
      <c r="F126" s="81"/>
      <c r="G126" s="81"/>
      <c r="H126" s="81"/>
      <c r="I126" s="81"/>
      <c r="J126" s="81"/>
      <c r="K126" s="81"/>
      <c r="L126" s="81"/>
      <c r="M126" s="81"/>
      <c r="N126" s="81"/>
      <c r="O126" s="81"/>
      <c r="P126" s="83"/>
      <c r="Q126" s="83"/>
      <c r="R126" s="83"/>
      <c r="S126" s="83"/>
      <c r="T126" s="83"/>
      <c r="U126" s="83"/>
      <c r="V126" s="83"/>
      <c r="W126" s="83"/>
      <c r="X126" s="83"/>
      <c r="Y126" s="83"/>
      <c r="Z126" s="83"/>
      <c r="AA126" s="83"/>
      <c r="AB126" s="83"/>
      <c r="AC126" s="83"/>
      <c r="AD126" s="83"/>
      <c r="AE126" s="83"/>
      <c r="AF126" s="83"/>
    </row>
    <row r="127" spans="1:32" ht="41.1" customHeight="1">
      <c r="A127" s="81"/>
      <c r="B127" s="81"/>
      <c r="C127" s="81"/>
      <c r="D127" s="81"/>
      <c r="E127" s="81"/>
      <c r="F127" s="81"/>
      <c r="G127" s="81"/>
      <c r="H127" s="81"/>
      <c r="I127" s="81"/>
      <c r="J127" s="81"/>
      <c r="K127" s="81"/>
      <c r="L127" s="81"/>
      <c r="M127" s="81"/>
      <c r="N127" s="81"/>
      <c r="O127" s="81"/>
      <c r="P127" s="83"/>
      <c r="Q127" s="83"/>
      <c r="R127" s="83"/>
      <c r="S127" s="83"/>
      <c r="T127" s="83"/>
      <c r="U127" s="83"/>
      <c r="V127" s="83"/>
      <c r="W127" s="83"/>
      <c r="X127" s="83"/>
      <c r="Y127" s="83"/>
      <c r="Z127" s="83"/>
      <c r="AA127" s="83"/>
      <c r="AB127" s="83"/>
      <c r="AC127" s="83"/>
      <c r="AD127" s="83"/>
      <c r="AE127" s="83"/>
      <c r="AF127" s="83"/>
    </row>
    <row r="128" spans="1:32" ht="41.1" customHeight="1">
      <c r="A128" s="81"/>
      <c r="B128" s="81"/>
      <c r="C128" s="81"/>
      <c r="D128" s="81"/>
      <c r="E128" s="81"/>
      <c r="F128" s="81"/>
      <c r="G128" s="81"/>
      <c r="H128" s="81"/>
      <c r="I128" s="81"/>
      <c r="J128" s="81"/>
      <c r="K128" s="81"/>
      <c r="L128" s="81"/>
      <c r="M128" s="81"/>
      <c r="N128" s="81"/>
      <c r="O128" s="81"/>
      <c r="P128" s="83"/>
      <c r="Q128" s="83"/>
      <c r="R128" s="83"/>
      <c r="S128" s="83"/>
      <c r="T128" s="83"/>
      <c r="U128" s="83"/>
      <c r="V128" s="83"/>
      <c r="W128" s="83"/>
      <c r="X128" s="83"/>
      <c r="Y128" s="83"/>
      <c r="Z128" s="83"/>
      <c r="AA128" s="83"/>
      <c r="AB128" s="83"/>
      <c r="AC128" s="83"/>
      <c r="AD128" s="83"/>
      <c r="AE128" s="83"/>
      <c r="AF128" s="83"/>
    </row>
    <row r="129" spans="1:32" ht="41.1" customHeight="1">
      <c r="A129" s="81"/>
      <c r="B129" s="81"/>
      <c r="C129" s="81"/>
      <c r="D129" s="81"/>
      <c r="E129" s="81"/>
      <c r="F129" s="81"/>
      <c r="G129" s="81"/>
      <c r="H129" s="81"/>
      <c r="I129" s="81"/>
      <c r="J129" s="81"/>
      <c r="K129" s="81"/>
      <c r="L129" s="81"/>
      <c r="M129" s="81"/>
      <c r="N129" s="81"/>
      <c r="O129" s="81"/>
      <c r="P129" s="83"/>
      <c r="Q129" s="83"/>
      <c r="R129" s="83"/>
      <c r="S129" s="83"/>
      <c r="T129" s="83"/>
      <c r="U129" s="83"/>
      <c r="V129" s="83"/>
      <c r="W129" s="83"/>
      <c r="X129" s="83"/>
      <c r="Y129" s="83"/>
      <c r="Z129" s="83"/>
      <c r="AA129" s="83"/>
      <c r="AB129" s="83"/>
      <c r="AC129" s="83"/>
      <c r="AD129" s="83"/>
      <c r="AE129" s="83"/>
      <c r="AF129" s="83"/>
    </row>
    <row r="130" spans="1:32" ht="41.1" customHeight="1">
      <c r="A130" s="81"/>
      <c r="B130" s="81"/>
      <c r="C130" s="81"/>
      <c r="D130" s="81"/>
      <c r="E130" s="81"/>
      <c r="F130" s="81"/>
      <c r="G130" s="81"/>
      <c r="H130" s="81"/>
      <c r="I130" s="81"/>
      <c r="J130" s="81"/>
      <c r="K130" s="81"/>
      <c r="L130" s="81"/>
      <c r="M130" s="81"/>
      <c r="N130" s="81"/>
      <c r="O130" s="81"/>
      <c r="P130" s="83"/>
      <c r="Q130" s="83"/>
      <c r="R130" s="83"/>
      <c r="S130" s="83"/>
      <c r="T130" s="83"/>
      <c r="U130" s="83"/>
      <c r="V130" s="83"/>
      <c r="W130" s="83"/>
      <c r="X130" s="83"/>
      <c r="Y130" s="83"/>
      <c r="Z130" s="83"/>
      <c r="AA130" s="83"/>
      <c r="AB130" s="83"/>
      <c r="AC130" s="83"/>
      <c r="AD130" s="83"/>
      <c r="AE130" s="83"/>
      <c r="AF130" s="83"/>
    </row>
    <row r="131" spans="1:32" ht="41.1" customHeight="1">
      <c r="A131" s="81"/>
      <c r="B131" s="81"/>
      <c r="C131" s="81"/>
      <c r="D131" s="81"/>
      <c r="E131" s="81"/>
      <c r="F131" s="81"/>
      <c r="G131" s="81"/>
      <c r="H131" s="81"/>
      <c r="I131" s="81"/>
      <c r="J131" s="81"/>
      <c r="K131" s="81"/>
      <c r="L131" s="81"/>
      <c r="M131" s="81"/>
      <c r="N131" s="81"/>
      <c r="O131" s="81"/>
      <c r="P131" s="83"/>
      <c r="Q131" s="83"/>
      <c r="R131" s="83"/>
      <c r="S131" s="83"/>
      <c r="T131" s="83"/>
      <c r="U131" s="83"/>
      <c r="V131" s="83"/>
      <c r="W131" s="83"/>
      <c r="X131" s="83"/>
      <c r="Y131" s="83"/>
      <c r="Z131" s="83"/>
      <c r="AA131" s="83"/>
      <c r="AB131" s="83"/>
      <c r="AC131" s="83"/>
      <c r="AD131" s="83"/>
      <c r="AE131" s="83"/>
      <c r="AF131" s="83"/>
    </row>
    <row r="132" spans="1:32" ht="41.1" customHeight="1">
      <c r="A132" s="81"/>
      <c r="B132" s="81"/>
      <c r="C132" s="81"/>
      <c r="D132" s="81"/>
      <c r="E132" s="81"/>
      <c r="F132" s="81"/>
      <c r="G132" s="81"/>
      <c r="H132" s="81"/>
      <c r="I132" s="81"/>
      <c r="J132" s="81"/>
      <c r="K132" s="81"/>
      <c r="L132" s="81"/>
      <c r="M132" s="81"/>
      <c r="N132" s="81"/>
      <c r="O132" s="81"/>
      <c r="P132" s="83"/>
      <c r="Q132" s="83"/>
      <c r="R132" s="83"/>
      <c r="S132" s="83"/>
      <c r="T132" s="83"/>
      <c r="U132" s="83"/>
      <c r="V132" s="83"/>
      <c r="W132" s="83"/>
      <c r="X132" s="83"/>
      <c r="Y132" s="83"/>
      <c r="Z132" s="83"/>
      <c r="AA132" s="83"/>
      <c r="AB132" s="83"/>
      <c r="AC132" s="83"/>
      <c r="AD132" s="83"/>
      <c r="AE132" s="83"/>
      <c r="AF132" s="83"/>
    </row>
    <row r="133" spans="1:32" ht="41.1" customHeight="1">
      <c r="A133" s="81"/>
      <c r="B133" s="81"/>
      <c r="C133" s="81"/>
      <c r="D133" s="81"/>
      <c r="E133" s="81"/>
      <c r="F133" s="81"/>
      <c r="G133" s="81"/>
      <c r="H133" s="81"/>
      <c r="I133" s="81"/>
      <c r="J133" s="81"/>
      <c r="K133" s="81"/>
      <c r="L133" s="81"/>
      <c r="M133" s="81"/>
      <c r="N133" s="81"/>
      <c r="O133" s="81"/>
      <c r="P133" s="83"/>
      <c r="Q133" s="83"/>
      <c r="R133" s="83"/>
      <c r="S133" s="83"/>
      <c r="T133" s="83"/>
      <c r="U133" s="83"/>
      <c r="V133" s="83"/>
      <c r="W133" s="83"/>
      <c r="X133" s="83"/>
      <c r="Y133" s="83"/>
      <c r="Z133" s="83"/>
      <c r="AA133" s="83"/>
      <c r="AB133" s="83"/>
      <c r="AC133" s="83"/>
      <c r="AD133" s="83"/>
      <c r="AE133" s="83"/>
      <c r="AF133" s="83"/>
    </row>
    <row r="134" spans="1:32" ht="41.1" customHeight="1">
      <c r="A134" s="81"/>
      <c r="B134" s="81"/>
      <c r="C134" s="81"/>
      <c r="D134" s="81"/>
      <c r="E134" s="81"/>
      <c r="F134" s="81"/>
      <c r="G134" s="81"/>
      <c r="H134" s="81"/>
      <c r="I134" s="81"/>
      <c r="J134" s="81"/>
      <c r="K134" s="81"/>
      <c r="L134" s="81"/>
      <c r="M134" s="81"/>
      <c r="N134" s="81"/>
      <c r="O134" s="81"/>
      <c r="P134" s="83"/>
      <c r="Q134" s="83"/>
      <c r="R134" s="83"/>
      <c r="S134" s="83"/>
      <c r="T134" s="83"/>
      <c r="U134" s="83"/>
      <c r="V134" s="83"/>
      <c r="W134" s="83"/>
      <c r="X134" s="83"/>
      <c r="Y134" s="83"/>
      <c r="Z134" s="83"/>
      <c r="AA134" s="83"/>
      <c r="AB134" s="83"/>
      <c r="AC134" s="83"/>
      <c r="AD134" s="83"/>
      <c r="AE134" s="83"/>
      <c r="AF134" s="83"/>
    </row>
    <row r="135" spans="1:32" ht="41.1" customHeight="1">
      <c r="A135" s="81"/>
      <c r="B135" s="81"/>
      <c r="C135" s="81"/>
      <c r="D135" s="81"/>
      <c r="E135" s="81"/>
      <c r="F135" s="81"/>
      <c r="G135" s="81"/>
      <c r="H135" s="81"/>
      <c r="I135" s="81"/>
      <c r="J135" s="81"/>
      <c r="K135" s="81"/>
      <c r="L135" s="81"/>
      <c r="M135" s="81"/>
      <c r="N135" s="81"/>
      <c r="O135" s="81"/>
      <c r="P135" s="83"/>
      <c r="Q135" s="83"/>
      <c r="R135" s="83"/>
      <c r="S135" s="83"/>
      <c r="T135" s="83"/>
      <c r="U135" s="83"/>
      <c r="V135" s="83"/>
      <c r="W135" s="83"/>
      <c r="X135" s="83"/>
      <c r="Y135" s="83"/>
      <c r="Z135" s="83"/>
      <c r="AA135" s="83"/>
      <c r="AB135" s="83"/>
      <c r="AC135" s="83"/>
      <c r="AD135" s="83"/>
      <c r="AE135" s="83"/>
      <c r="AF135" s="83"/>
    </row>
    <row r="136" spans="1:32" ht="41.1" customHeight="1">
      <c r="A136" s="81"/>
      <c r="B136" s="81"/>
      <c r="C136" s="81"/>
      <c r="D136" s="81"/>
      <c r="E136" s="81"/>
      <c r="F136" s="81"/>
      <c r="G136" s="81"/>
      <c r="H136" s="81"/>
      <c r="I136" s="81"/>
      <c r="J136" s="81"/>
      <c r="K136" s="81"/>
      <c r="L136" s="81"/>
      <c r="M136" s="81"/>
      <c r="N136" s="81"/>
      <c r="O136" s="81"/>
      <c r="P136" s="83"/>
      <c r="Q136" s="83"/>
      <c r="R136" s="83"/>
      <c r="S136" s="83"/>
      <c r="T136" s="83"/>
      <c r="U136" s="83"/>
      <c r="V136" s="83"/>
      <c r="W136" s="83"/>
      <c r="X136" s="83"/>
      <c r="Y136" s="83"/>
      <c r="Z136" s="83"/>
      <c r="AA136" s="83"/>
      <c r="AB136" s="83"/>
      <c r="AC136" s="83"/>
      <c r="AD136" s="83"/>
      <c r="AE136" s="83"/>
      <c r="AF136" s="83"/>
    </row>
    <row r="137" spans="1:32" ht="41.1" customHeight="1">
      <c r="A137" s="81"/>
      <c r="B137" s="81"/>
      <c r="C137" s="81"/>
      <c r="D137" s="81"/>
      <c r="E137" s="81"/>
      <c r="F137" s="81"/>
      <c r="G137" s="81"/>
      <c r="H137" s="81"/>
      <c r="I137" s="81"/>
      <c r="J137" s="81"/>
      <c r="K137" s="81"/>
      <c r="L137" s="81"/>
      <c r="M137" s="81"/>
      <c r="N137" s="81"/>
      <c r="O137" s="81"/>
      <c r="P137" s="83"/>
      <c r="Q137" s="83"/>
      <c r="R137" s="83"/>
      <c r="S137" s="83"/>
      <c r="T137" s="83"/>
      <c r="U137" s="83"/>
      <c r="V137" s="83"/>
      <c r="W137" s="83"/>
      <c r="X137" s="83"/>
      <c r="Y137" s="83"/>
      <c r="Z137" s="83"/>
      <c r="AA137" s="83"/>
      <c r="AB137" s="83"/>
      <c r="AC137" s="83"/>
      <c r="AD137" s="83"/>
      <c r="AE137" s="83"/>
      <c r="AF137" s="83"/>
    </row>
    <row r="138" spans="1:32" ht="41.1" customHeight="1">
      <c r="A138" s="81"/>
      <c r="B138" s="81"/>
      <c r="C138" s="81"/>
      <c r="D138" s="81"/>
      <c r="E138" s="81"/>
      <c r="F138" s="81"/>
      <c r="G138" s="81"/>
      <c r="H138" s="81"/>
      <c r="I138" s="81"/>
      <c r="J138" s="81"/>
      <c r="K138" s="81"/>
      <c r="L138" s="81"/>
      <c r="M138" s="81"/>
      <c r="N138" s="81"/>
      <c r="O138" s="81"/>
      <c r="P138" s="83"/>
      <c r="Q138" s="83"/>
      <c r="R138" s="83"/>
      <c r="S138" s="83"/>
      <c r="T138" s="83"/>
      <c r="U138" s="83"/>
      <c r="V138" s="83"/>
      <c r="W138" s="83"/>
      <c r="X138" s="83"/>
      <c r="Y138" s="83"/>
      <c r="Z138" s="83"/>
      <c r="AA138" s="83"/>
      <c r="AB138" s="83"/>
      <c r="AC138" s="83"/>
      <c r="AD138" s="83"/>
      <c r="AE138" s="83"/>
      <c r="AF138" s="83"/>
    </row>
    <row r="139" spans="1:32" ht="41.1" customHeight="1">
      <c r="A139" s="81"/>
      <c r="B139" s="81"/>
      <c r="C139" s="81"/>
      <c r="D139" s="81"/>
      <c r="E139" s="81"/>
      <c r="F139" s="81"/>
      <c r="G139" s="81"/>
      <c r="H139" s="81"/>
      <c r="I139" s="81"/>
      <c r="J139" s="81"/>
      <c r="K139" s="81"/>
      <c r="L139" s="81"/>
      <c r="M139" s="81"/>
      <c r="N139" s="81"/>
      <c r="O139" s="81"/>
      <c r="P139" s="83"/>
      <c r="Q139" s="83"/>
      <c r="R139" s="83"/>
      <c r="S139" s="83"/>
      <c r="T139" s="83"/>
      <c r="U139" s="83"/>
      <c r="V139" s="83"/>
      <c r="W139" s="83"/>
      <c r="X139" s="83"/>
      <c r="Y139" s="83"/>
      <c r="Z139" s="83"/>
      <c r="AA139" s="83"/>
      <c r="AB139" s="83"/>
      <c r="AC139" s="83"/>
      <c r="AD139" s="83"/>
      <c r="AE139" s="83"/>
      <c r="AF139" s="83"/>
    </row>
    <row r="140" spans="1:32" ht="41.1" customHeight="1">
      <c r="A140" s="81"/>
      <c r="B140" s="81"/>
      <c r="C140" s="81"/>
      <c r="D140" s="81"/>
      <c r="E140" s="81"/>
      <c r="F140" s="81"/>
      <c r="G140" s="81"/>
      <c r="H140" s="81"/>
      <c r="I140" s="81"/>
      <c r="J140" s="81"/>
      <c r="K140" s="81"/>
      <c r="L140" s="81"/>
      <c r="M140" s="81"/>
      <c r="N140" s="81"/>
      <c r="O140" s="81"/>
      <c r="P140" s="83"/>
      <c r="Q140" s="83"/>
      <c r="R140" s="83"/>
      <c r="S140" s="83"/>
      <c r="T140" s="83"/>
      <c r="U140" s="83"/>
      <c r="V140" s="83"/>
      <c r="W140" s="83"/>
      <c r="X140" s="83"/>
      <c r="Y140" s="83"/>
      <c r="Z140" s="83"/>
      <c r="AA140" s="83"/>
      <c r="AB140" s="83"/>
      <c r="AC140" s="83"/>
      <c r="AD140" s="83"/>
      <c r="AE140" s="83"/>
      <c r="AF140" s="83"/>
    </row>
    <row r="141" spans="1:32" ht="41.1" customHeight="1">
      <c r="A141" s="81"/>
      <c r="B141" s="81"/>
      <c r="C141" s="81"/>
      <c r="D141" s="81"/>
      <c r="E141" s="81"/>
      <c r="F141" s="81"/>
      <c r="G141" s="81"/>
      <c r="H141" s="81"/>
      <c r="I141" s="81"/>
      <c r="J141" s="81"/>
      <c r="K141" s="81"/>
      <c r="L141" s="81"/>
      <c r="M141" s="81"/>
      <c r="N141" s="81"/>
      <c r="O141" s="81"/>
      <c r="P141" s="83"/>
      <c r="Q141" s="83"/>
      <c r="R141" s="83"/>
      <c r="S141" s="83"/>
      <c r="T141" s="83"/>
      <c r="U141" s="83"/>
      <c r="V141" s="83"/>
      <c r="W141" s="83"/>
      <c r="X141" s="83"/>
      <c r="Y141" s="83"/>
      <c r="Z141" s="83"/>
      <c r="AA141" s="83"/>
      <c r="AB141" s="83"/>
      <c r="AC141" s="83"/>
      <c r="AD141" s="83"/>
      <c r="AE141" s="83"/>
      <c r="AF141" s="83"/>
    </row>
    <row r="142" spans="1:32" ht="41.1" customHeight="1">
      <c r="A142" s="81"/>
      <c r="B142" s="81"/>
      <c r="C142" s="81"/>
      <c r="D142" s="81"/>
      <c r="E142" s="81"/>
      <c r="F142" s="81"/>
      <c r="G142" s="81"/>
      <c r="H142" s="81"/>
      <c r="I142" s="81"/>
      <c r="J142" s="81"/>
      <c r="K142" s="81"/>
      <c r="L142" s="81"/>
      <c r="M142" s="81"/>
      <c r="N142" s="81"/>
      <c r="O142" s="81"/>
      <c r="P142" s="83"/>
      <c r="Q142" s="83"/>
      <c r="R142" s="83"/>
      <c r="S142" s="83"/>
      <c r="T142" s="83"/>
      <c r="U142" s="83"/>
      <c r="V142" s="83"/>
      <c r="W142" s="83"/>
      <c r="X142" s="83"/>
      <c r="Y142" s="83"/>
      <c r="Z142" s="83"/>
      <c r="AA142" s="83"/>
      <c r="AB142" s="83"/>
      <c r="AC142" s="83"/>
      <c r="AD142" s="83"/>
      <c r="AE142" s="83"/>
      <c r="AF142" s="83"/>
    </row>
    <row r="143" spans="1:32" ht="41.1" customHeight="1">
      <c r="A143" s="81"/>
      <c r="B143" s="81"/>
      <c r="C143" s="81"/>
      <c r="D143" s="81"/>
      <c r="E143" s="81"/>
      <c r="F143" s="81"/>
      <c r="G143" s="81"/>
      <c r="H143" s="81"/>
      <c r="I143" s="81"/>
      <c r="J143" s="81"/>
      <c r="K143" s="81"/>
      <c r="L143" s="81"/>
      <c r="M143" s="81"/>
      <c r="N143" s="81"/>
      <c r="O143" s="81"/>
      <c r="P143" s="83"/>
      <c r="Q143" s="83"/>
      <c r="R143" s="83"/>
      <c r="S143" s="83"/>
      <c r="T143" s="83"/>
      <c r="U143" s="83"/>
      <c r="V143" s="83"/>
      <c r="W143" s="83"/>
      <c r="X143" s="83"/>
      <c r="Y143" s="83"/>
      <c r="Z143" s="83"/>
      <c r="AA143" s="83"/>
      <c r="AB143" s="83"/>
      <c r="AC143" s="83"/>
      <c r="AD143" s="83"/>
      <c r="AE143" s="83"/>
      <c r="AF143" s="83"/>
    </row>
    <row r="144" spans="1:32" ht="41.1" customHeight="1">
      <c r="A144" s="81"/>
      <c r="B144" s="81"/>
      <c r="C144" s="81"/>
      <c r="D144" s="81"/>
      <c r="E144" s="81"/>
      <c r="F144" s="81"/>
      <c r="G144" s="81"/>
      <c r="H144" s="81"/>
      <c r="I144" s="81"/>
      <c r="J144" s="81"/>
      <c r="K144" s="81"/>
      <c r="L144" s="81"/>
      <c r="M144" s="81"/>
      <c r="N144" s="81"/>
      <c r="O144" s="81"/>
      <c r="P144" s="83"/>
      <c r="Q144" s="83"/>
      <c r="R144" s="83"/>
      <c r="S144" s="83"/>
      <c r="T144" s="83"/>
      <c r="U144" s="83"/>
      <c r="V144" s="83"/>
      <c r="W144" s="83"/>
      <c r="X144" s="83"/>
      <c r="Y144" s="83"/>
      <c r="Z144" s="83"/>
      <c r="AA144" s="83"/>
      <c r="AB144" s="83"/>
      <c r="AC144" s="83"/>
      <c r="AD144" s="83"/>
      <c r="AE144" s="83"/>
      <c r="AF144" s="83"/>
    </row>
    <row r="145" spans="1:32" ht="41.1" customHeight="1">
      <c r="A145" s="81"/>
      <c r="B145" s="81"/>
      <c r="C145" s="81"/>
      <c r="D145" s="81"/>
      <c r="E145" s="81"/>
      <c r="F145" s="81"/>
      <c r="G145" s="81"/>
      <c r="H145" s="81"/>
      <c r="I145" s="81"/>
      <c r="J145" s="81"/>
      <c r="K145" s="81"/>
      <c r="L145" s="81"/>
      <c r="M145" s="81"/>
      <c r="N145" s="81"/>
      <c r="O145" s="81"/>
      <c r="P145" s="83"/>
      <c r="Q145" s="83"/>
      <c r="R145" s="83"/>
      <c r="S145" s="83"/>
      <c r="T145" s="83"/>
      <c r="U145" s="83"/>
      <c r="V145" s="83"/>
      <c r="W145" s="83"/>
      <c r="X145" s="83"/>
      <c r="Y145" s="83"/>
      <c r="Z145" s="83"/>
      <c r="AA145" s="83"/>
      <c r="AB145" s="83"/>
      <c r="AC145" s="83"/>
      <c r="AD145" s="83"/>
      <c r="AE145" s="83"/>
      <c r="AF145" s="83"/>
    </row>
    <row r="146" spans="1:32" ht="41.1" customHeight="1">
      <c r="A146" s="81"/>
      <c r="B146" s="81"/>
      <c r="C146" s="81"/>
      <c r="D146" s="81"/>
      <c r="E146" s="81"/>
      <c r="F146" s="81"/>
      <c r="G146" s="81"/>
      <c r="H146" s="81"/>
      <c r="I146" s="81"/>
      <c r="J146" s="81"/>
      <c r="K146" s="81"/>
      <c r="L146" s="81"/>
      <c r="M146" s="81"/>
      <c r="N146" s="81"/>
      <c r="O146" s="81"/>
      <c r="P146" s="83"/>
      <c r="Q146" s="83"/>
      <c r="R146" s="83"/>
      <c r="S146" s="83"/>
      <c r="T146" s="83"/>
      <c r="U146" s="83"/>
      <c r="V146" s="83"/>
      <c r="W146" s="83"/>
      <c r="X146" s="83"/>
      <c r="Y146" s="83"/>
      <c r="Z146" s="83"/>
      <c r="AA146" s="83"/>
      <c r="AB146" s="83"/>
      <c r="AC146" s="83"/>
      <c r="AD146" s="83"/>
      <c r="AE146" s="83"/>
      <c r="AF146" s="83"/>
    </row>
    <row r="147" spans="1:32" ht="41.1" customHeight="1">
      <c r="A147" s="81"/>
      <c r="B147" s="81"/>
      <c r="C147" s="81"/>
      <c r="D147" s="81"/>
      <c r="E147" s="81"/>
      <c r="F147" s="81"/>
      <c r="G147" s="81"/>
      <c r="H147" s="81"/>
      <c r="I147" s="81"/>
      <c r="J147" s="81"/>
      <c r="K147" s="81"/>
      <c r="L147" s="81"/>
      <c r="M147" s="81"/>
      <c r="N147" s="81"/>
      <c r="O147" s="81"/>
      <c r="P147" s="83"/>
      <c r="Q147" s="83"/>
      <c r="R147" s="83"/>
      <c r="S147" s="83"/>
      <c r="T147" s="83"/>
      <c r="U147" s="83"/>
      <c r="V147" s="83"/>
      <c r="W147" s="83"/>
      <c r="X147" s="83"/>
      <c r="Y147" s="83"/>
      <c r="Z147" s="83"/>
      <c r="AA147" s="83"/>
      <c r="AB147" s="83"/>
      <c r="AC147" s="83"/>
      <c r="AD147" s="83"/>
      <c r="AE147" s="83"/>
      <c r="AF147" s="83"/>
    </row>
    <row r="148" spans="1:32" ht="41.1" customHeight="1">
      <c r="A148" s="81"/>
      <c r="B148" s="81"/>
      <c r="C148" s="81"/>
      <c r="D148" s="81"/>
      <c r="E148" s="81"/>
      <c r="F148" s="81"/>
      <c r="G148" s="81"/>
      <c r="H148" s="81"/>
      <c r="I148" s="81"/>
      <c r="J148" s="81"/>
      <c r="K148" s="81"/>
      <c r="L148" s="81"/>
      <c r="M148" s="81"/>
      <c r="N148" s="81"/>
      <c r="O148" s="81"/>
      <c r="P148" s="83"/>
      <c r="Q148" s="83"/>
      <c r="R148" s="83"/>
      <c r="S148" s="83"/>
      <c r="T148" s="83"/>
      <c r="U148" s="83"/>
      <c r="V148" s="83"/>
      <c r="W148" s="83"/>
      <c r="X148" s="83"/>
      <c r="Y148" s="83"/>
      <c r="Z148" s="83"/>
      <c r="AA148" s="83"/>
      <c r="AB148" s="83"/>
      <c r="AC148" s="83"/>
      <c r="AD148" s="83"/>
      <c r="AE148" s="83"/>
      <c r="AF148" s="83"/>
    </row>
    <row r="149" spans="1:32" ht="41.1" customHeight="1">
      <c r="A149" s="81"/>
      <c r="B149" s="81"/>
      <c r="C149" s="81"/>
      <c r="D149" s="81"/>
      <c r="E149" s="81"/>
      <c r="F149" s="81"/>
      <c r="G149" s="81"/>
      <c r="H149" s="81"/>
      <c r="I149" s="81"/>
      <c r="J149" s="81"/>
      <c r="K149" s="81"/>
      <c r="L149" s="81"/>
      <c r="M149" s="81"/>
      <c r="N149" s="81"/>
      <c r="O149" s="81"/>
      <c r="P149" s="83"/>
      <c r="Q149" s="83"/>
      <c r="R149" s="83"/>
      <c r="S149" s="83"/>
      <c r="T149" s="83"/>
      <c r="U149" s="83"/>
      <c r="V149" s="83"/>
      <c r="W149" s="83"/>
      <c r="X149" s="83"/>
      <c r="Y149" s="83"/>
      <c r="Z149" s="83"/>
      <c r="AA149" s="83"/>
      <c r="AB149" s="83"/>
      <c r="AC149" s="83"/>
      <c r="AD149" s="83"/>
      <c r="AE149" s="83"/>
      <c r="AF149" s="83"/>
    </row>
    <row r="150" spans="1:32" ht="41.1" customHeight="1">
      <c r="A150" s="81"/>
      <c r="B150" s="81"/>
      <c r="C150" s="81"/>
      <c r="D150" s="81"/>
      <c r="E150" s="81"/>
      <c r="F150" s="81"/>
      <c r="G150" s="81"/>
      <c r="H150" s="81"/>
      <c r="I150" s="81"/>
      <c r="J150" s="81"/>
      <c r="K150" s="81"/>
      <c r="L150" s="81"/>
      <c r="M150" s="81"/>
      <c r="N150" s="81"/>
      <c r="O150" s="81"/>
      <c r="P150" s="83"/>
      <c r="Q150" s="83"/>
      <c r="R150" s="83"/>
      <c r="S150" s="83"/>
      <c r="T150" s="83"/>
      <c r="U150" s="83"/>
      <c r="V150" s="83"/>
      <c r="W150" s="83"/>
      <c r="X150" s="83"/>
      <c r="Y150" s="83"/>
      <c r="Z150" s="83"/>
      <c r="AA150" s="83"/>
      <c r="AB150" s="83"/>
      <c r="AC150" s="83"/>
      <c r="AD150" s="83"/>
      <c r="AE150" s="83"/>
      <c r="AF150" s="83"/>
    </row>
    <row r="151" spans="1:32" ht="41.1" customHeight="1">
      <c r="A151" s="81"/>
      <c r="B151" s="81"/>
      <c r="C151" s="81"/>
      <c r="D151" s="81"/>
      <c r="E151" s="81"/>
      <c r="F151" s="81"/>
      <c r="G151" s="81"/>
      <c r="H151" s="81"/>
      <c r="I151" s="81"/>
      <c r="J151" s="81"/>
      <c r="K151" s="81"/>
      <c r="L151" s="81"/>
      <c r="M151" s="81"/>
      <c r="N151" s="81"/>
      <c r="O151" s="81"/>
      <c r="P151" s="83"/>
      <c r="Q151" s="83"/>
      <c r="R151" s="83"/>
      <c r="S151" s="83"/>
      <c r="T151" s="83"/>
      <c r="U151" s="83"/>
      <c r="V151" s="83"/>
      <c r="W151" s="83"/>
      <c r="X151" s="83"/>
      <c r="Y151" s="83"/>
      <c r="Z151" s="83"/>
      <c r="AA151" s="83"/>
      <c r="AB151" s="83"/>
      <c r="AC151" s="83"/>
      <c r="AD151" s="83"/>
      <c r="AE151" s="83"/>
      <c r="AF151" s="83"/>
    </row>
    <row r="152" spans="1:32" ht="41.1" customHeight="1">
      <c r="A152" s="81"/>
      <c r="B152" s="81"/>
      <c r="C152" s="81"/>
      <c r="D152" s="81"/>
      <c r="E152" s="81"/>
      <c r="F152" s="81"/>
      <c r="G152" s="81"/>
      <c r="H152" s="81"/>
      <c r="I152" s="81"/>
      <c r="J152" s="81"/>
      <c r="K152" s="81"/>
      <c r="L152" s="81"/>
      <c r="M152" s="81"/>
      <c r="N152" s="81"/>
      <c r="O152" s="81"/>
      <c r="P152" s="83"/>
      <c r="Q152" s="83"/>
      <c r="R152" s="83"/>
      <c r="S152" s="83"/>
      <c r="T152" s="83"/>
      <c r="U152" s="83"/>
      <c r="V152" s="83"/>
      <c r="W152" s="83"/>
      <c r="X152" s="83"/>
      <c r="Y152" s="83"/>
      <c r="Z152" s="83"/>
      <c r="AA152" s="83"/>
      <c r="AB152" s="83"/>
      <c r="AC152" s="83"/>
      <c r="AD152" s="83"/>
      <c r="AE152" s="83"/>
      <c r="AF152" s="83"/>
    </row>
    <row r="153" spans="1:32" ht="41.1" customHeight="1">
      <c r="A153" s="81"/>
      <c r="B153" s="81"/>
      <c r="C153" s="81"/>
      <c r="D153" s="81"/>
      <c r="E153" s="81"/>
      <c r="F153" s="81"/>
      <c r="G153" s="81"/>
      <c r="H153" s="81"/>
      <c r="I153" s="81"/>
      <c r="J153" s="81"/>
      <c r="K153" s="81"/>
      <c r="L153" s="81"/>
      <c r="M153" s="81"/>
      <c r="N153" s="81"/>
      <c r="O153" s="81"/>
      <c r="P153" s="83"/>
      <c r="Q153" s="83"/>
      <c r="R153" s="83"/>
      <c r="S153" s="83"/>
      <c r="T153" s="83"/>
      <c r="U153" s="83"/>
      <c r="V153" s="83"/>
      <c r="W153" s="83"/>
      <c r="X153" s="83"/>
      <c r="Y153" s="83"/>
      <c r="Z153" s="83"/>
      <c r="AA153" s="83"/>
      <c r="AB153" s="83"/>
      <c r="AC153" s="83"/>
      <c r="AD153" s="83"/>
      <c r="AE153" s="83"/>
      <c r="AF153" s="83"/>
    </row>
    <row r="154" spans="1:32" ht="41.1" customHeight="1">
      <c r="A154" s="81"/>
      <c r="B154" s="81"/>
      <c r="C154" s="81"/>
      <c r="D154" s="81"/>
      <c r="E154" s="81"/>
      <c r="F154" s="81"/>
      <c r="G154" s="81"/>
      <c r="H154" s="81"/>
      <c r="I154" s="81"/>
      <c r="J154" s="81"/>
      <c r="K154" s="81"/>
      <c r="L154" s="81"/>
      <c r="M154" s="81"/>
      <c r="N154" s="81"/>
      <c r="O154" s="81"/>
      <c r="P154" s="83"/>
      <c r="Q154" s="83"/>
      <c r="R154" s="83"/>
      <c r="S154" s="83"/>
      <c r="T154" s="83"/>
      <c r="U154" s="83"/>
      <c r="V154" s="83"/>
      <c r="W154" s="83"/>
      <c r="X154" s="83"/>
      <c r="Y154" s="83"/>
      <c r="Z154" s="83"/>
      <c r="AA154" s="83"/>
      <c r="AB154" s="83"/>
      <c r="AC154" s="83"/>
      <c r="AD154" s="83"/>
      <c r="AE154" s="83"/>
      <c r="AF154" s="83"/>
    </row>
    <row r="155" spans="1:32" ht="41.1" customHeight="1">
      <c r="A155" s="81"/>
      <c r="B155" s="81"/>
      <c r="C155" s="81"/>
      <c r="D155" s="81"/>
      <c r="E155" s="81"/>
      <c r="F155" s="81"/>
      <c r="G155" s="81"/>
      <c r="H155" s="81"/>
      <c r="I155" s="81"/>
      <c r="J155" s="81"/>
      <c r="K155" s="81"/>
      <c r="L155" s="81"/>
      <c r="M155" s="81"/>
      <c r="N155" s="81"/>
      <c r="O155" s="81"/>
      <c r="P155" s="83"/>
      <c r="Q155" s="83"/>
      <c r="R155" s="83"/>
      <c r="S155" s="83"/>
      <c r="T155" s="83"/>
      <c r="U155" s="83"/>
      <c r="V155" s="83"/>
      <c r="W155" s="83"/>
      <c r="X155" s="83"/>
      <c r="Y155" s="83"/>
      <c r="Z155" s="83"/>
      <c r="AA155" s="83"/>
      <c r="AB155" s="83"/>
      <c r="AC155" s="83"/>
      <c r="AD155" s="83"/>
      <c r="AE155" s="83"/>
      <c r="AF155" s="83"/>
    </row>
    <row r="156" spans="1:32" ht="41.1" customHeight="1">
      <c r="A156" s="81"/>
      <c r="B156" s="81"/>
      <c r="C156" s="81"/>
      <c r="D156" s="81"/>
      <c r="E156" s="81"/>
      <c r="F156" s="81"/>
      <c r="G156" s="81"/>
      <c r="H156" s="81"/>
      <c r="I156" s="81"/>
      <c r="J156" s="81"/>
      <c r="K156" s="81"/>
      <c r="L156" s="81"/>
      <c r="M156" s="81"/>
      <c r="N156" s="81"/>
      <c r="O156" s="81"/>
      <c r="P156" s="83"/>
      <c r="Q156" s="83"/>
      <c r="R156" s="83"/>
      <c r="S156" s="83"/>
      <c r="T156" s="83"/>
      <c r="U156" s="83"/>
      <c r="V156" s="83"/>
      <c r="W156" s="83"/>
      <c r="X156" s="83"/>
      <c r="Y156" s="83"/>
      <c r="Z156" s="83"/>
      <c r="AA156" s="83"/>
      <c r="AB156" s="83"/>
      <c r="AC156" s="83"/>
      <c r="AD156" s="83"/>
      <c r="AE156" s="83"/>
      <c r="AF156" s="83"/>
    </row>
    <row r="157" spans="1:32" ht="41.1" customHeight="1">
      <c r="A157" s="81"/>
      <c r="B157" s="81"/>
      <c r="C157" s="81"/>
      <c r="D157" s="81"/>
      <c r="E157" s="81"/>
      <c r="F157" s="81"/>
      <c r="G157" s="81"/>
      <c r="H157" s="81"/>
      <c r="I157" s="81"/>
      <c r="J157" s="81"/>
      <c r="K157" s="81"/>
      <c r="L157" s="81"/>
      <c r="M157" s="81"/>
      <c r="N157" s="81"/>
      <c r="O157" s="81"/>
      <c r="P157" s="83"/>
      <c r="Q157" s="83"/>
      <c r="R157" s="83"/>
      <c r="S157" s="83"/>
      <c r="T157" s="83"/>
      <c r="U157" s="83"/>
      <c r="V157" s="83"/>
      <c r="W157" s="83"/>
      <c r="X157" s="83"/>
      <c r="Y157" s="83"/>
      <c r="Z157" s="83"/>
      <c r="AA157" s="83"/>
      <c r="AB157" s="83"/>
      <c r="AC157" s="83"/>
      <c r="AD157" s="83"/>
      <c r="AE157" s="83"/>
      <c r="AF157" s="83"/>
    </row>
    <row r="158" spans="1:32" ht="41.1" customHeight="1">
      <c r="A158" s="81"/>
      <c r="B158" s="81"/>
      <c r="C158" s="81"/>
      <c r="D158" s="81"/>
      <c r="E158" s="81"/>
      <c r="F158" s="81"/>
      <c r="G158" s="81"/>
      <c r="H158" s="81"/>
      <c r="I158" s="81"/>
      <c r="J158" s="81"/>
      <c r="K158" s="81"/>
      <c r="L158" s="81"/>
      <c r="M158" s="81"/>
      <c r="N158" s="81"/>
      <c r="O158" s="81"/>
      <c r="P158" s="83"/>
      <c r="Q158" s="83"/>
      <c r="R158" s="83"/>
      <c r="S158" s="83"/>
      <c r="T158" s="83"/>
      <c r="U158" s="83"/>
      <c r="V158" s="83"/>
      <c r="W158" s="83"/>
      <c r="X158" s="83"/>
      <c r="Y158" s="83"/>
      <c r="Z158" s="83"/>
      <c r="AA158" s="83"/>
      <c r="AB158" s="83"/>
      <c r="AC158" s="83"/>
      <c r="AD158" s="83"/>
      <c r="AE158" s="83"/>
      <c r="AF158" s="83"/>
    </row>
    <row r="159" spans="1:32" ht="41.1" customHeight="1">
      <c r="A159" s="81"/>
      <c r="B159" s="81"/>
      <c r="C159" s="81"/>
      <c r="D159" s="81"/>
      <c r="E159" s="81"/>
      <c r="F159" s="81"/>
      <c r="G159" s="81"/>
      <c r="H159" s="81"/>
      <c r="I159" s="81"/>
      <c r="J159" s="81"/>
      <c r="K159" s="81"/>
      <c r="L159" s="81"/>
      <c r="M159" s="81"/>
      <c r="N159" s="81"/>
      <c r="O159" s="81"/>
      <c r="P159" s="83"/>
      <c r="Q159" s="83"/>
      <c r="R159" s="83"/>
      <c r="S159" s="83"/>
      <c r="T159" s="83"/>
      <c r="U159" s="83"/>
      <c r="V159" s="83"/>
      <c r="W159" s="83"/>
      <c r="X159" s="83"/>
      <c r="Y159" s="83"/>
      <c r="Z159" s="83"/>
      <c r="AA159" s="83"/>
      <c r="AB159" s="83"/>
      <c r="AC159" s="83"/>
      <c r="AD159" s="83"/>
      <c r="AE159" s="83"/>
      <c r="AF159" s="83"/>
    </row>
    <row r="160" spans="1:32" ht="41.1" customHeight="1">
      <c r="A160" s="81"/>
      <c r="B160" s="81"/>
      <c r="C160" s="81"/>
      <c r="D160" s="81"/>
      <c r="E160" s="81"/>
      <c r="F160" s="81"/>
      <c r="G160" s="81"/>
      <c r="H160" s="81"/>
      <c r="I160" s="81"/>
      <c r="J160" s="81"/>
      <c r="K160" s="81"/>
      <c r="L160" s="81"/>
      <c r="M160" s="81"/>
      <c r="N160" s="81"/>
      <c r="O160" s="81"/>
      <c r="P160" s="83"/>
      <c r="Q160" s="83"/>
      <c r="R160" s="83"/>
      <c r="S160" s="83"/>
      <c r="T160" s="83"/>
      <c r="U160" s="83"/>
      <c r="V160" s="83"/>
      <c r="W160" s="83"/>
      <c r="X160" s="83"/>
      <c r="Y160" s="83"/>
      <c r="Z160" s="83"/>
      <c r="AA160" s="83"/>
      <c r="AB160" s="83"/>
      <c r="AC160" s="83"/>
      <c r="AD160" s="83"/>
      <c r="AE160" s="83"/>
      <c r="AF160" s="83"/>
    </row>
    <row r="161" spans="1:32" ht="41.1" customHeight="1">
      <c r="A161" s="81"/>
      <c r="B161" s="81"/>
      <c r="C161" s="81"/>
      <c r="D161" s="81"/>
      <c r="E161" s="81"/>
      <c r="F161" s="81"/>
      <c r="G161" s="81"/>
      <c r="H161" s="81"/>
      <c r="I161" s="81"/>
      <c r="J161" s="81"/>
      <c r="K161" s="81"/>
      <c r="L161" s="81"/>
      <c r="M161" s="81"/>
      <c r="N161" s="81"/>
      <c r="O161" s="81"/>
      <c r="P161" s="83"/>
      <c r="Q161" s="83"/>
      <c r="R161" s="83"/>
      <c r="S161" s="83"/>
      <c r="T161" s="83"/>
      <c r="U161" s="83"/>
      <c r="V161" s="83"/>
      <c r="W161" s="83"/>
      <c r="X161" s="83"/>
      <c r="Y161" s="83"/>
      <c r="Z161" s="83"/>
      <c r="AA161" s="83"/>
      <c r="AB161" s="83"/>
      <c r="AC161" s="83"/>
      <c r="AD161" s="83"/>
      <c r="AE161" s="83"/>
      <c r="AF161" s="83"/>
    </row>
    <row r="162" spans="1:32" ht="41.1" customHeight="1">
      <c r="A162" s="81"/>
      <c r="B162" s="81"/>
      <c r="C162" s="81"/>
      <c r="D162" s="81"/>
      <c r="E162" s="81"/>
      <c r="F162" s="81"/>
      <c r="G162" s="81"/>
      <c r="H162" s="81"/>
      <c r="I162" s="81"/>
      <c r="J162" s="81"/>
      <c r="K162" s="81"/>
      <c r="L162" s="81"/>
      <c r="M162" s="81"/>
      <c r="N162" s="81"/>
      <c r="O162" s="81"/>
      <c r="P162" s="83"/>
      <c r="Q162" s="83"/>
      <c r="R162" s="83"/>
      <c r="S162" s="83"/>
      <c r="T162" s="83"/>
      <c r="U162" s="83"/>
      <c r="V162" s="83"/>
      <c r="W162" s="83"/>
      <c r="X162" s="83"/>
      <c r="Y162" s="83"/>
      <c r="Z162" s="83"/>
      <c r="AA162" s="83"/>
      <c r="AB162" s="83"/>
      <c r="AC162" s="83"/>
      <c r="AD162" s="83"/>
      <c r="AE162" s="83"/>
      <c r="AF162" s="83"/>
    </row>
    <row r="163" spans="1:32" ht="41.1" customHeight="1">
      <c r="A163" s="81"/>
      <c r="B163" s="81"/>
      <c r="C163" s="81"/>
      <c r="D163" s="81"/>
      <c r="E163" s="81"/>
      <c r="F163" s="81"/>
      <c r="G163" s="81"/>
      <c r="H163" s="81"/>
      <c r="I163" s="81"/>
      <c r="J163" s="81"/>
      <c r="K163" s="81"/>
      <c r="L163" s="81"/>
      <c r="M163" s="81"/>
      <c r="N163" s="81"/>
      <c r="O163" s="81"/>
      <c r="P163" s="83"/>
      <c r="Q163" s="83"/>
      <c r="R163" s="83"/>
      <c r="S163" s="83"/>
      <c r="T163" s="83"/>
      <c r="U163" s="83"/>
      <c r="V163" s="83"/>
      <c r="W163" s="83"/>
      <c r="X163" s="83"/>
      <c r="Y163" s="83"/>
      <c r="Z163" s="83"/>
      <c r="AA163" s="83"/>
      <c r="AB163" s="83"/>
      <c r="AC163" s="83"/>
      <c r="AD163" s="83"/>
      <c r="AE163" s="83"/>
      <c r="AF163" s="83"/>
    </row>
    <row r="164" spans="1:32" ht="41.1" customHeight="1">
      <c r="A164" s="81"/>
      <c r="B164" s="81"/>
      <c r="C164" s="81"/>
      <c r="D164" s="81"/>
      <c r="E164" s="81"/>
      <c r="F164" s="81"/>
      <c r="G164" s="81"/>
      <c r="H164" s="81"/>
      <c r="I164" s="81"/>
      <c r="J164" s="81"/>
      <c r="K164" s="81"/>
      <c r="L164" s="81"/>
      <c r="M164" s="81"/>
      <c r="N164" s="81"/>
      <c r="O164" s="81"/>
      <c r="P164" s="83"/>
      <c r="Q164" s="83"/>
      <c r="R164" s="83"/>
      <c r="S164" s="83"/>
      <c r="T164" s="83"/>
      <c r="U164" s="83"/>
      <c r="V164" s="83"/>
      <c r="W164" s="83"/>
      <c r="X164" s="83"/>
      <c r="Y164" s="83"/>
      <c r="Z164" s="83"/>
      <c r="AA164" s="83"/>
      <c r="AB164" s="83"/>
      <c r="AC164" s="83"/>
      <c r="AD164" s="83"/>
      <c r="AE164" s="83"/>
      <c r="AF164" s="83"/>
    </row>
  </sheetData>
  <mergeCells count="11">
    <mergeCell ref="A1:O1"/>
    <mergeCell ref="A22:J22"/>
    <mergeCell ref="A5:J5"/>
    <mergeCell ref="A2:B3"/>
    <mergeCell ref="A4:B4"/>
    <mergeCell ref="K5:O5"/>
    <mergeCell ref="N2:O3"/>
    <mergeCell ref="C3:M3"/>
    <mergeCell ref="C2:M2"/>
    <mergeCell ref="C4:M4"/>
    <mergeCell ref="N4:O4"/>
  </mergeCells>
  <dataValidations count="13">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C7 Q7" xr:uid="{029C5DE4-4257-F14B-888A-85CA418F036B}">
      <formula1>#REF!</formula1>
      <formula2>100</formula2>
    </dataValidation>
    <dataValidation type="list" allowBlank="1" showInputMessage="1" showErrorMessage="1" sqref="F9:F10 F7 F20:F21 D11:D14 D7:D8" xr:uid="{E9D5C86B-B75E-524D-823C-2C6AAA846222}">
      <formula1>EST</formula1>
    </dataValidation>
    <dataValidation type="list" allowBlank="1" showInputMessage="1" showErrorMessage="1" sqref="C7:C8 C11:C14" xr:uid="{D1B2B3D6-E679-5840-83F9-34FC93429F44}">
      <formula1>LIN</formula1>
    </dataValidation>
    <dataValidation type="whole" allowBlank="1" showInputMessage="1" showErrorMessage="1" promptTitle="Valores" prompt="El formato sólo permite ingresar montos enteros (sin centavos)" sqref="K7:O21" xr:uid="{BA3C75FA-32C2-D948-AAE6-9C3655248ACF}">
      <formula1>0</formula1>
      <formula2>1000000000000</formula2>
    </dataValidation>
    <dataValidation type="list" allowBlank="1" showInputMessage="1" showErrorMessage="1" sqref="N6" xr:uid="{4FAC463F-1EED-B043-BE81-5FD1032A4D9F}">
      <formula1>FUENTE</formula1>
    </dataValidation>
    <dataValidation type="textLength" allowBlank="1" showInputMessage="1" showErrorMessage="1" error="La descripción del entregable no debe superar los 100 caracteres" prompt="Describa el entregable en 100 caracteres" sqref="P7:P8 R7 T7 V7 X7 AA7:AB7 AD7" xr:uid="{B1CB2ADB-99D3-414A-B46E-9E4E977FBC25}">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S7 U7 W7 Y7 AE7" xr:uid="{9D1E5077-84D5-0A46-AF9E-E35FEC494007}">
      <formula1>Q7</formula1>
      <formula2>100</formula2>
    </dataValidation>
    <dataValidation allowBlank="1" showInputMessage="1" showErrorMessage="1" sqref="F11:F19 F8 H8:J10 J7 G13:J13" xr:uid="{CC3CDC43-FF20-3641-960F-D7C6FA307367}"/>
    <dataValidation type="list" allowBlank="1" showInputMessage="1" showErrorMessage="1" sqref="B7:B21" xr:uid="{723E213A-776C-E349-8544-4A87469238BF}">
      <formula1>PACTO</formula1>
    </dataValidation>
    <dataValidation type="list" allowBlank="1" showInputMessage="1" showErrorMessage="1" sqref="D15:D21" xr:uid="{1C1249A4-D01E-CD47-9A53-2E6795F4E5AC}">
      <formula1>OBJ_PND</formula1>
    </dataValidation>
    <dataValidation type="list" allowBlank="1" showInputMessage="1" showErrorMessage="1" sqref="C9:C10 C15:C21" xr:uid="{2823E7A3-3AED-BC4F-82AA-F415F4AC52DC}">
      <formula1>LINEA_PND</formula1>
    </dataValidation>
    <dataValidation type="list" allowBlank="1" showInputMessage="1" showErrorMessage="1" sqref="E7:E21" xr:uid="{128CDE04-711F-D641-B65A-EC77AC44D4E7}">
      <formula1>DECRETO</formula1>
    </dataValidation>
    <dataValidation type="list" allowBlank="1" showInputMessage="1" showErrorMessage="1" sqref="K6:M6 O6" xr:uid="{CA11B1BA-2885-CC42-81F6-9742177ECFB5}">
      <formula1>PROY_INV</formula1>
    </dataValidation>
  </dataValidations>
  <hyperlinks>
    <hyperlink ref="F8" r:id="rId1" xr:uid="{AC754742-CDA4-F342-B805-2B125615D9D3}"/>
    <hyperlink ref="F11" r:id="rId2" xr:uid="{D83D6898-C5F7-9B4A-B39A-80186FEC943A}"/>
    <hyperlink ref="F13" r:id="rId3" xr:uid="{647D27B3-DE53-AF41-AB97-FFB0DFF07A86}"/>
    <hyperlink ref="F14" r:id="rId4" xr:uid="{E26D9E62-BC16-7E49-A530-B3DDC87DFAAB}"/>
    <hyperlink ref="F15" r:id="rId5" xr:uid="{80FE8E52-3727-AA47-BFAC-1BB619E8F794}"/>
    <hyperlink ref="F17" r:id="rId6" xr:uid="{CF0B6378-12C3-684B-B1B7-CE6D676555FF}"/>
    <hyperlink ref="F19" r:id="rId7" xr:uid="{6123CAF3-E365-A242-9A98-6FA7F2285ED8}"/>
  </hyperlinks>
  <printOptions horizontalCentered="1" verticalCentered="1"/>
  <pageMargins left="0.7" right="0.7" top="0.75" bottom="0.75" header="0.3" footer="0.3"/>
  <pageSetup scale="24" orientation="landscape" r:id="rId8"/>
  <drawing r:id="rId9"/>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B26E-CEFB-4121-BF44-A41C68D4F8A5}">
  <sheetPr codeName="Hoja12">
    <pageSetUpPr fitToPage="1"/>
  </sheetPr>
  <dimension ref="A1:I160"/>
  <sheetViews>
    <sheetView showGridLines="0" tabSelected="1" view="pageBreakPreview" zoomScale="113" zoomScaleNormal="89" zoomScaleSheetLayoutView="65" zoomScalePageLayoutView="67" workbookViewId="0">
      <selection activeCell="C3" sqref="C3:J3"/>
    </sheetView>
  </sheetViews>
  <sheetFormatPr baseColWidth="10" defaultColWidth="11.42578125" defaultRowHeight="15"/>
  <cols>
    <col min="1" max="1" width="24.28515625" customWidth="1"/>
    <col min="2" max="2" width="24.140625" customWidth="1"/>
    <col min="3" max="3" width="20.42578125" customWidth="1"/>
    <col min="4" max="4" width="26.140625" customWidth="1"/>
    <col min="5" max="5" width="37.28515625" customWidth="1"/>
    <col min="6" max="6" width="32.140625" customWidth="1"/>
    <col min="7" max="7" width="20.42578125" customWidth="1"/>
    <col min="8" max="8" width="25.7109375" style="84" customWidth="1"/>
    <col min="9" max="9" width="31.85546875" customWidth="1"/>
    <col min="10" max="16384" width="11.42578125" style="4"/>
  </cols>
  <sheetData>
    <row r="1" spans="1:9" ht="42" customHeight="1">
      <c r="A1" s="273" t="s">
        <v>2687</v>
      </c>
      <c r="B1" s="273"/>
      <c r="C1" s="273"/>
      <c r="D1" s="273"/>
      <c r="E1" s="273"/>
      <c r="F1" s="273"/>
      <c r="G1" s="273"/>
      <c r="H1" s="273"/>
      <c r="I1" s="273"/>
    </row>
    <row r="2" spans="1:9" s="74" customFormat="1" ht="39.950000000000003" customHeight="1">
      <c r="A2" s="281"/>
      <c r="B2" s="281"/>
      <c r="C2" s="277" t="s">
        <v>2474</v>
      </c>
      <c r="D2" s="277"/>
      <c r="E2" s="277"/>
      <c r="F2" s="277"/>
      <c r="G2" s="277"/>
      <c r="H2" s="277"/>
      <c r="I2" s="275"/>
    </row>
    <row r="3" spans="1:9" s="74" customFormat="1" ht="20.100000000000001" customHeight="1">
      <c r="A3" s="281"/>
      <c r="B3" s="281"/>
      <c r="C3" s="278" t="s">
        <v>2472</v>
      </c>
      <c r="D3" s="278"/>
      <c r="E3" s="278"/>
      <c r="F3" s="278"/>
      <c r="G3" s="278"/>
      <c r="H3" s="278"/>
      <c r="I3" s="275"/>
    </row>
    <row r="4" spans="1:9" s="74" customFormat="1" ht="20.100000000000001" customHeight="1">
      <c r="A4" s="279" t="s">
        <v>2473</v>
      </c>
      <c r="B4" s="279"/>
      <c r="C4" s="293" t="s">
        <v>2471</v>
      </c>
      <c r="D4" s="293"/>
      <c r="E4" s="293"/>
      <c r="F4" s="293"/>
      <c r="G4" s="293"/>
      <c r="H4" s="293"/>
      <c r="I4" s="205"/>
    </row>
    <row r="5" spans="1:9" s="75" customFormat="1" ht="25.5" customHeight="1">
      <c r="A5" s="280" t="s">
        <v>1560</v>
      </c>
      <c r="B5" s="280"/>
      <c r="C5" s="280"/>
      <c r="D5" s="280"/>
      <c r="E5" s="280"/>
      <c r="F5" s="280"/>
      <c r="G5" s="280"/>
      <c r="H5" s="280"/>
      <c r="I5" s="204" t="s">
        <v>1559</v>
      </c>
    </row>
    <row r="6" spans="1:9" s="79" customFormat="1" ht="107.1" customHeight="1">
      <c r="A6" s="178" t="s">
        <v>2680</v>
      </c>
      <c r="B6" s="178" t="s">
        <v>2464</v>
      </c>
      <c r="C6" s="178" t="s">
        <v>2465</v>
      </c>
      <c r="D6" s="179" t="s">
        <v>2466</v>
      </c>
      <c r="E6" s="180" t="s">
        <v>2467</v>
      </c>
      <c r="F6" s="180" t="s">
        <v>2468</v>
      </c>
      <c r="G6" s="179" t="s">
        <v>1578</v>
      </c>
      <c r="H6" s="179" t="s">
        <v>1</v>
      </c>
      <c r="I6" s="181" t="s">
        <v>2441</v>
      </c>
    </row>
    <row r="7" spans="1:9" s="17" customFormat="1" ht="74.099999999999994" customHeight="1">
      <c r="A7" s="119" t="s">
        <v>2688</v>
      </c>
      <c r="B7" s="119" t="s">
        <v>41</v>
      </c>
      <c r="C7" s="119" t="s">
        <v>1584</v>
      </c>
      <c r="D7" s="119" t="s">
        <v>1593</v>
      </c>
      <c r="E7" s="267" t="s">
        <v>2602</v>
      </c>
      <c r="F7" s="267" t="s">
        <v>2603</v>
      </c>
      <c r="G7" s="118">
        <v>1</v>
      </c>
      <c r="H7" s="267" t="s">
        <v>2604</v>
      </c>
      <c r="I7" s="177">
        <v>1226087938</v>
      </c>
    </row>
    <row r="8" spans="1:9" s="17" customFormat="1" ht="71.099999999999994" customHeight="1">
      <c r="A8" s="119" t="s">
        <v>2688</v>
      </c>
      <c r="B8" s="119" t="s">
        <v>41</v>
      </c>
      <c r="C8" s="119" t="s">
        <v>1584</v>
      </c>
      <c r="D8" s="119" t="s">
        <v>1593</v>
      </c>
      <c r="E8" s="271" t="s">
        <v>2602</v>
      </c>
      <c r="F8" s="267" t="s">
        <v>2605</v>
      </c>
      <c r="G8" s="118">
        <v>233</v>
      </c>
      <c r="H8" s="267" t="s">
        <v>2606</v>
      </c>
      <c r="I8" s="177">
        <v>2137521200</v>
      </c>
    </row>
    <row r="9" spans="1:9" s="17" customFormat="1" ht="61.5" customHeight="1">
      <c r="A9" s="119" t="s">
        <v>2688</v>
      </c>
      <c r="B9" s="119" t="s">
        <v>41</v>
      </c>
      <c r="C9" s="119" t="s">
        <v>1584</v>
      </c>
      <c r="D9" s="119" t="s">
        <v>1593</v>
      </c>
      <c r="E9" s="272" t="s">
        <v>2602</v>
      </c>
      <c r="F9" s="268" t="s">
        <v>2847</v>
      </c>
      <c r="G9" s="118">
        <v>1</v>
      </c>
      <c r="H9" s="267" t="s">
        <v>2848</v>
      </c>
      <c r="I9" s="177">
        <v>286340000</v>
      </c>
    </row>
    <row r="10" spans="1:9" s="17" customFormat="1" ht="66.75" customHeight="1">
      <c r="A10" s="119" t="s">
        <v>2688</v>
      </c>
      <c r="B10" s="119" t="s">
        <v>41</v>
      </c>
      <c r="C10" s="119" t="s">
        <v>1584</v>
      </c>
      <c r="D10" s="119" t="s">
        <v>1593</v>
      </c>
      <c r="E10" s="272" t="s">
        <v>2602</v>
      </c>
      <c r="F10" s="268" t="s">
        <v>2884</v>
      </c>
      <c r="G10" s="118">
        <v>2</v>
      </c>
      <c r="H10" s="267" t="s">
        <v>2607</v>
      </c>
      <c r="I10" s="177">
        <v>954193529</v>
      </c>
    </row>
    <row r="11" spans="1:9" s="17" customFormat="1" ht="69" customHeight="1">
      <c r="A11" s="119" t="s">
        <v>2688</v>
      </c>
      <c r="B11" s="119" t="s">
        <v>41</v>
      </c>
      <c r="C11" s="119" t="s">
        <v>1584</v>
      </c>
      <c r="D11" s="119" t="s">
        <v>1593</v>
      </c>
      <c r="E11" s="271" t="s">
        <v>2602</v>
      </c>
      <c r="F11" s="267" t="s">
        <v>2849</v>
      </c>
      <c r="G11" s="269">
        <v>2</v>
      </c>
      <c r="H11" s="268" t="s">
        <v>2850</v>
      </c>
      <c r="I11" s="177">
        <v>442787440</v>
      </c>
    </row>
    <row r="12" spans="1:9" s="17" customFormat="1" ht="66.95" customHeight="1">
      <c r="A12" s="119" t="s">
        <v>2688</v>
      </c>
      <c r="B12" s="119" t="s">
        <v>41</v>
      </c>
      <c r="C12" s="119" t="s">
        <v>1584</v>
      </c>
      <c r="D12" s="119" t="s">
        <v>1593</v>
      </c>
      <c r="E12" s="271" t="s">
        <v>2602</v>
      </c>
      <c r="F12" s="267" t="s">
        <v>2608</v>
      </c>
      <c r="G12" s="270">
        <v>1</v>
      </c>
      <c r="H12" s="267" t="s">
        <v>2609</v>
      </c>
      <c r="I12" s="177">
        <v>220000000</v>
      </c>
    </row>
    <row r="13" spans="1:9" s="17" customFormat="1" ht="63" customHeight="1">
      <c r="A13" s="119" t="s">
        <v>2688</v>
      </c>
      <c r="B13" s="119" t="s">
        <v>41</v>
      </c>
      <c r="C13" s="119" t="s">
        <v>1584</v>
      </c>
      <c r="D13" s="119" t="s">
        <v>1593</v>
      </c>
      <c r="E13" s="271" t="s">
        <v>2602</v>
      </c>
      <c r="F13" s="267" t="s">
        <v>2610</v>
      </c>
      <c r="G13" s="270">
        <v>100</v>
      </c>
      <c r="H13" s="267" t="s">
        <v>2611</v>
      </c>
      <c r="I13" s="177">
        <v>641937500</v>
      </c>
    </row>
    <row r="14" spans="1:9" s="17" customFormat="1" ht="75.95" customHeight="1">
      <c r="A14" s="119" t="s">
        <v>2688</v>
      </c>
      <c r="B14" s="119" t="s">
        <v>41</v>
      </c>
      <c r="C14" s="119" t="s">
        <v>1584</v>
      </c>
      <c r="D14" s="119" t="s">
        <v>1593</v>
      </c>
      <c r="E14" s="271" t="s">
        <v>2602</v>
      </c>
      <c r="F14" s="267" t="s">
        <v>2698</v>
      </c>
      <c r="G14" s="270">
        <v>4</v>
      </c>
      <c r="H14" s="267" t="s">
        <v>2699</v>
      </c>
      <c r="I14" s="177">
        <v>24150000</v>
      </c>
    </row>
    <row r="15" spans="1:9" s="17" customFormat="1" ht="75.95" customHeight="1">
      <c r="A15" s="119" t="s">
        <v>2688</v>
      </c>
      <c r="B15" s="119" t="s">
        <v>41</v>
      </c>
      <c r="C15" s="119" t="s">
        <v>1584</v>
      </c>
      <c r="D15" s="119" t="s">
        <v>1593</v>
      </c>
      <c r="E15" s="271" t="s">
        <v>2602</v>
      </c>
      <c r="F15" s="267"/>
      <c r="G15" s="270">
        <v>3</v>
      </c>
      <c r="H15" s="267" t="s">
        <v>2700</v>
      </c>
      <c r="I15" s="177">
        <v>6557750000</v>
      </c>
    </row>
    <row r="16" spans="1:9" s="17" customFormat="1" ht="65.099999999999994" customHeight="1">
      <c r="A16" s="119" t="s">
        <v>2688</v>
      </c>
      <c r="B16" s="119" t="s">
        <v>41</v>
      </c>
      <c r="C16" s="119" t="s">
        <v>1584</v>
      </c>
      <c r="D16" s="119" t="s">
        <v>1593</v>
      </c>
      <c r="E16" s="119" t="s">
        <v>2612</v>
      </c>
      <c r="F16" s="268" t="s">
        <v>2613</v>
      </c>
      <c r="G16" s="270">
        <v>100</v>
      </c>
      <c r="H16" s="268" t="s">
        <v>2851</v>
      </c>
      <c r="I16" s="177">
        <v>0</v>
      </c>
    </row>
    <row r="17" spans="1:9" s="17" customFormat="1" ht="54" customHeight="1">
      <c r="A17" s="119" t="s">
        <v>2688</v>
      </c>
      <c r="B17" s="119" t="s">
        <v>41</v>
      </c>
      <c r="C17" s="119" t="s">
        <v>1584</v>
      </c>
      <c r="D17" s="119" t="s">
        <v>1593</v>
      </c>
      <c r="E17" s="149" t="s">
        <v>2612</v>
      </c>
      <c r="F17" s="267" t="s">
        <v>2614</v>
      </c>
      <c r="G17" s="270">
        <v>1</v>
      </c>
      <c r="H17" s="267" t="s">
        <v>2615</v>
      </c>
      <c r="I17" s="177">
        <v>99721897</v>
      </c>
    </row>
    <row r="18" spans="1:9" s="3" customFormat="1" ht="24.95" customHeight="1">
      <c r="A18" s="322" t="s">
        <v>1775</v>
      </c>
      <c r="B18" s="322"/>
      <c r="C18" s="322"/>
      <c r="D18" s="322"/>
      <c r="E18" s="322"/>
      <c r="F18" s="322"/>
      <c r="G18" s="322"/>
      <c r="H18" s="322"/>
      <c r="I18" s="182">
        <f>SUM(I7:I17)</f>
        <v>12590489504</v>
      </c>
    </row>
    <row r="19" spans="1:9" ht="16.5">
      <c r="A19" s="81"/>
      <c r="B19" s="81"/>
      <c r="C19" s="81"/>
      <c r="D19" s="82"/>
      <c r="E19" s="81"/>
      <c r="F19" s="81"/>
      <c r="G19" s="81"/>
      <c r="H19" s="81"/>
      <c r="I19" s="175"/>
    </row>
    <row r="20" spans="1:9" ht="16.5">
      <c r="A20" s="81"/>
      <c r="B20" s="81"/>
      <c r="C20" s="81"/>
      <c r="D20" s="82"/>
      <c r="E20" s="81"/>
      <c r="F20" s="81"/>
      <c r="G20" s="81"/>
      <c r="H20" s="81"/>
      <c r="I20" s="175"/>
    </row>
    <row r="21" spans="1:9" ht="16.5">
      <c r="A21" s="81"/>
      <c r="B21" s="81"/>
      <c r="C21" s="81"/>
      <c r="D21" s="82"/>
      <c r="E21" s="81"/>
      <c r="F21" s="81"/>
      <c r="G21" s="81"/>
      <c r="H21" s="81"/>
      <c r="I21" s="175"/>
    </row>
    <row r="22" spans="1:9" ht="16.5">
      <c r="A22" s="81"/>
      <c r="B22" s="81"/>
      <c r="C22" s="81"/>
      <c r="D22" s="82"/>
      <c r="E22" s="81"/>
      <c r="F22" s="81"/>
      <c r="G22" s="81"/>
      <c r="H22" s="81"/>
      <c r="I22" s="175"/>
    </row>
    <row r="23" spans="1:9" ht="16.5">
      <c r="A23" s="81"/>
      <c r="B23" s="81"/>
      <c r="C23" s="81"/>
      <c r="D23" s="82"/>
      <c r="E23" s="81"/>
      <c r="F23" s="81"/>
      <c r="G23" s="81"/>
      <c r="H23" s="81"/>
      <c r="I23" s="175"/>
    </row>
    <row r="24" spans="1:9" ht="16.5">
      <c r="A24" s="81"/>
      <c r="B24" s="81"/>
      <c r="C24" s="81"/>
      <c r="D24" s="82"/>
      <c r="E24" s="81"/>
      <c r="F24" s="81"/>
      <c r="G24" s="81"/>
      <c r="H24" s="81"/>
      <c r="I24" s="175"/>
    </row>
    <row r="25" spans="1:9" ht="16.5">
      <c r="A25" s="81"/>
      <c r="B25" s="81"/>
      <c r="C25" s="81"/>
      <c r="D25" s="82"/>
      <c r="E25" s="81"/>
      <c r="F25" s="81"/>
      <c r="G25" s="81"/>
      <c r="H25" s="81"/>
      <c r="I25" s="81"/>
    </row>
    <row r="26" spans="1:9" ht="16.5">
      <c r="A26" s="81"/>
      <c r="B26" s="81"/>
      <c r="C26" s="81"/>
      <c r="D26" s="82"/>
      <c r="E26" s="81"/>
      <c r="F26" s="81"/>
      <c r="G26" s="81"/>
      <c r="H26" s="81"/>
      <c r="I26" s="81"/>
    </row>
    <row r="27" spans="1:9" ht="16.5">
      <c r="A27" s="81"/>
      <c r="B27" s="81"/>
      <c r="C27" s="81"/>
      <c r="D27" s="82"/>
      <c r="E27" s="81"/>
      <c r="F27" s="81"/>
      <c r="G27" s="81"/>
      <c r="H27" s="81"/>
      <c r="I27" s="81"/>
    </row>
    <row r="28" spans="1:9" ht="16.5">
      <c r="A28" s="81"/>
      <c r="B28" s="81"/>
      <c r="C28" s="81"/>
      <c r="D28" s="82"/>
      <c r="E28" s="81"/>
      <c r="F28" s="81"/>
      <c r="G28" s="81"/>
      <c r="H28" s="81"/>
      <c r="I28" s="81"/>
    </row>
    <row r="29" spans="1:9" ht="16.5">
      <c r="A29" s="81"/>
      <c r="B29" s="81"/>
      <c r="C29" s="81"/>
      <c r="D29" s="82"/>
      <c r="E29" s="81"/>
      <c r="F29" s="81"/>
      <c r="G29" s="81"/>
      <c r="H29" s="81"/>
      <c r="I29" s="81"/>
    </row>
    <row r="30" spans="1:9" ht="16.5">
      <c r="A30" s="81"/>
      <c r="B30" s="81"/>
      <c r="C30" s="81"/>
      <c r="D30" s="82"/>
      <c r="E30" s="81"/>
      <c r="F30" s="81"/>
      <c r="G30" s="81"/>
      <c r="H30" s="81"/>
      <c r="I30" s="81"/>
    </row>
    <row r="31" spans="1:9" ht="16.5">
      <c r="A31" s="81"/>
      <c r="B31" s="81"/>
      <c r="C31" s="81"/>
      <c r="D31" s="82"/>
      <c r="E31" s="81"/>
      <c r="F31" s="81"/>
      <c r="G31" s="81"/>
      <c r="H31" s="81"/>
      <c r="I31" s="81"/>
    </row>
    <row r="32" spans="1:9" ht="16.5">
      <c r="A32" s="81"/>
      <c r="B32" s="81"/>
      <c r="C32" s="81"/>
      <c r="D32" s="82"/>
      <c r="E32" s="81"/>
      <c r="F32" s="81"/>
      <c r="G32" s="81"/>
      <c r="H32" s="81"/>
      <c r="I32" s="81"/>
    </row>
    <row r="33" spans="1:9" ht="16.5">
      <c r="A33" s="81"/>
      <c r="B33" s="81"/>
      <c r="C33" s="81"/>
      <c r="D33" s="82"/>
      <c r="E33" s="81"/>
      <c r="F33" s="81"/>
      <c r="G33" s="81"/>
      <c r="H33" s="81"/>
      <c r="I33" s="81"/>
    </row>
    <row r="34" spans="1:9" ht="16.5">
      <c r="A34" s="81"/>
      <c r="B34" s="81"/>
      <c r="C34" s="81"/>
      <c r="D34" s="82"/>
      <c r="E34" s="81"/>
      <c r="F34" s="81"/>
      <c r="G34" s="81"/>
      <c r="H34" s="81"/>
      <c r="I34" s="81"/>
    </row>
    <row r="35" spans="1:9" ht="16.5">
      <c r="A35" s="81"/>
      <c r="B35" s="81"/>
      <c r="C35" s="81"/>
      <c r="D35" s="82"/>
      <c r="E35" s="81"/>
      <c r="F35" s="81"/>
      <c r="G35" s="81"/>
      <c r="H35" s="81"/>
      <c r="I35" s="81"/>
    </row>
    <row r="36" spans="1:9" ht="16.5">
      <c r="A36" s="81"/>
      <c r="B36" s="81"/>
      <c r="C36" s="81"/>
      <c r="D36" s="82"/>
      <c r="E36" s="81"/>
      <c r="F36" s="81"/>
      <c r="G36" s="81"/>
      <c r="H36" s="81"/>
      <c r="I36" s="81"/>
    </row>
    <row r="37" spans="1:9" ht="16.5">
      <c r="A37" s="81"/>
      <c r="B37" s="81"/>
      <c r="C37" s="81"/>
      <c r="D37" s="82"/>
      <c r="E37" s="81"/>
      <c r="F37" s="81"/>
      <c r="G37" s="81"/>
      <c r="H37" s="81"/>
      <c r="I37" s="81"/>
    </row>
    <row r="38" spans="1:9" ht="16.5">
      <c r="A38" s="81"/>
      <c r="B38" s="81"/>
      <c r="C38" s="81"/>
      <c r="D38" s="82"/>
      <c r="E38" s="81"/>
      <c r="F38" s="81"/>
      <c r="G38" s="81"/>
      <c r="H38" s="81"/>
      <c r="I38" s="81"/>
    </row>
    <row r="39" spans="1:9" ht="16.5">
      <c r="A39" s="81"/>
      <c r="B39" s="81"/>
      <c r="C39" s="81"/>
      <c r="D39" s="82"/>
      <c r="E39" s="81"/>
      <c r="F39" s="81"/>
      <c r="G39" s="81"/>
      <c r="H39" s="81"/>
      <c r="I39" s="81"/>
    </row>
    <row r="40" spans="1:9" ht="16.5">
      <c r="A40" s="81"/>
      <c r="B40" s="81"/>
      <c r="C40" s="81"/>
      <c r="D40" s="82"/>
      <c r="E40" s="81"/>
      <c r="F40" s="81"/>
      <c r="G40" s="81"/>
      <c r="H40" s="81"/>
      <c r="I40" s="81"/>
    </row>
    <row r="41" spans="1:9" ht="16.5">
      <c r="A41" s="81"/>
      <c r="B41" s="81"/>
      <c r="C41" s="81"/>
      <c r="D41" s="82"/>
      <c r="E41" s="81"/>
      <c r="F41" s="81"/>
      <c r="G41" s="81"/>
      <c r="H41" s="81"/>
      <c r="I41" s="81"/>
    </row>
    <row r="42" spans="1:9" ht="16.5">
      <c r="A42" s="81"/>
      <c r="B42" s="81"/>
      <c r="C42" s="81"/>
      <c r="D42" s="82"/>
      <c r="E42" s="81"/>
      <c r="F42" s="81"/>
      <c r="G42" s="81"/>
      <c r="H42" s="81"/>
      <c r="I42" s="81"/>
    </row>
    <row r="43" spans="1:9" ht="16.5">
      <c r="A43" s="81"/>
      <c r="B43" s="81"/>
      <c r="C43" s="81"/>
      <c r="D43" s="82"/>
      <c r="E43" s="81"/>
      <c r="F43" s="81"/>
      <c r="G43" s="81"/>
      <c r="H43" s="81"/>
      <c r="I43" s="81"/>
    </row>
    <row r="44" spans="1:9" ht="16.5">
      <c r="A44" s="81"/>
      <c r="B44" s="81"/>
      <c r="C44" s="81"/>
      <c r="D44" s="82"/>
      <c r="E44" s="81"/>
      <c r="F44" s="81"/>
      <c r="G44" s="81"/>
      <c r="H44" s="81"/>
      <c r="I44" s="81"/>
    </row>
    <row r="45" spans="1:9" ht="16.5">
      <c r="A45" s="81"/>
      <c r="B45" s="81"/>
      <c r="C45" s="81"/>
      <c r="D45" s="82"/>
      <c r="E45" s="81"/>
      <c r="F45" s="81"/>
      <c r="G45" s="81"/>
      <c r="H45" s="81"/>
      <c r="I45" s="81"/>
    </row>
    <row r="46" spans="1:9" ht="16.5">
      <c r="A46" s="81"/>
      <c r="B46" s="81"/>
      <c r="C46" s="81"/>
      <c r="D46" s="82"/>
      <c r="E46" s="81"/>
      <c r="F46" s="81"/>
      <c r="G46" s="81"/>
      <c r="H46" s="81"/>
      <c r="I46" s="81"/>
    </row>
    <row r="47" spans="1:9" ht="16.5">
      <c r="A47" s="81"/>
      <c r="B47" s="81"/>
      <c r="C47" s="81"/>
      <c r="D47" s="82"/>
      <c r="E47" s="81"/>
      <c r="F47" s="81"/>
      <c r="G47" s="81"/>
      <c r="H47" s="81"/>
      <c r="I47" s="81"/>
    </row>
    <row r="48" spans="1:9" ht="16.5">
      <c r="A48" s="81"/>
      <c r="B48" s="81"/>
      <c r="C48" s="81"/>
      <c r="D48" s="82"/>
      <c r="E48" s="81"/>
      <c r="F48" s="81"/>
      <c r="G48" s="81"/>
      <c r="H48" s="81"/>
      <c r="I48" s="81"/>
    </row>
    <row r="49" spans="1:9" ht="16.5">
      <c r="A49" s="81"/>
      <c r="B49" s="81"/>
      <c r="C49" s="81"/>
      <c r="D49" s="82"/>
      <c r="E49" s="81"/>
      <c r="F49" s="81"/>
      <c r="G49" s="81"/>
      <c r="H49" s="81"/>
      <c r="I49" s="81"/>
    </row>
    <row r="50" spans="1:9" ht="16.5">
      <c r="A50" s="81"/>
      <c r="B50" s="81"/>
      <c r="C50" s="81"/>
      <c r="D50" s="82"/>
      <c r="E50" s="81"/>
      <c r="F50" s="81"/>
      <c r="G50" s="81"/>
      <c r="H50" s="81"/>
      <c r="I50" s="81"/>
    </row>
    <row r="51" spans="1:9" ht="16.5">
      <c r="A51" s="81"/>
      <c r="B51" s="81"/>
      <c r="C51" s="81"/>
      <c r="D51" s="82"/>
      <c r="E51" s="81"/>
      <c r="F51" s="81"/>
      <c r="G51" s="81"/>
      <c r="H51" s="81"/>
      <c r="I51" s="81"/>
    </row>
    <row r="52" spans="1:9" ht="16.5">
      <c r="A52" s="81"/>
      <c r="B52" s="81"/>
      <c r="C52" s="81"/>
      <c r="D52" s="82"/>
      <c r="E52" s="81"/>
      <c r="F52" s="81"/>
      <c r="G52" s="81"/>
      <c r="H52" s="81"/>
      <c r="I52" s="81"/>
    </row>
    <row r="53" spans="1:9" ht="16.5">
      <c r="A53" s="81"/>
      <c r="B53" s="81"/>
      <c r="C53" s="81"/>
      <c r="D53" s="82"/>
      <c r="E53" s="81"/>
      <c r="F53" s="81"/>
      <c r="G53" s="81"/>
      <c r="H53" s="81"/>
      <c r="I53" s="81"/>
    </row>
    <row r="54" spans="1:9" ht="16.5">
      <c r="A54" s="81"/>
      <c r="B54" s="81"/>
      <c r="C54" s="81"/>
      <c r="D54" s="82"/>
      <c r="E54" s="81"/>
      <c r="F54" s="81"/>
      <c r="G54" s="81"/>
      <c r="H54" s="81"/>
      <c r="I54" s="81"/>
    </row>
    <row r="55" spans="1:9" ht="16.5">
      <c r="A55" s="81"/>
      <c r="B55" s="81"/>
      <c r="C55" s="81"/>
      <c r="D55" s="82"/>
      <c r="E55" s="81"/>
      <c r="F55" s="81"/>
      <c r="G55" s="81"/>
      <c r="H55" s="81"/>
      <c r="I55" s="81"/>
    </row>
    <row r="56" spans="1:9" ht="16.5">
      <c r="A56" s="81"/>
      <c r="B56" s="81"/>
      <c r="C56" s="81"/>
      <c r="D56" s="82"/>
      <c r="E56" s="81"/>
      <c r="F56" s="81"/>
      <c r="G56" s="81"/>
      <c r="H56" s="81"/>
      <c r="I56" s="81"/>
    </row>
    <row r="57" spans="1:9" ht="16.5">
      <c r="A57" s="81"/>
      <c r="B57" s="81"/>
      <c r="C57" s="81"/>
      <c r="D57" s="82"/>
      <c r="E57" s="81"/>
      <c r="F57" s="81"/>
      <c r="G57" s="81"/>
      <c r="H57" s="81"/>
      <c r="I57" s="81"/>
    </row>
    <row r="58" spans="1:9" ht="16.5">
      <c r="A58" s="81"/>
      <c r="B58" s="81"/>
      <c r="C58" s="81"/>
      <c r="D58" s="82"/>
      <c r="E58" s="81"/>
      <c r="F58" s="81"/>
      <c r="G58" s="81"/>
      <c r="H58" s="81"/>
      <c r="I58" s="81"/>
    </row>
    <row r="59" spans="1:9" ht="16.5">
      <c r="A59" s="81"/>
      <c r="B59" s="81"/>
      <c r="C59" s="81"/>
      <c r="D59" s="82"/>
      <c r="E59" s="81"/>
      <c r="F59" s="81"/>
      <c r="G59" s="81"/>
      <c r="H59" s="81"/>
      <c r="I59" s="81"/>
    </row>
    <row r="60" spans="1:9" ht="16.5">
      <c r="A60" s="81"/>
      <c r="B60" s="81"/>
      <c r="C60" s="81"/>
      <c r="D60" s="82"/>
      <c r="E60" s="81"/>
      <c r="F60" s="81"/>
      <c r="G60" s="81"/>
      <c r="H60" s="81"/>
      <c r="I60" s="81"/>
    </row>
    <row r="61" spans="1:9" ht="16.5">
      <c r="A61" s="81"/>
      <c r="B61" s="81"/>
      <c r="C61" s="81"/>
      <c r="D61" s="82"/>
      <c r="E61" s="81"/>
      <c r="F61" s="81"/>
      <c r="G61" s="81"/>
      <c r="H61" s="81"/>
      <c r="I61" s="81"/>
    </row>
    <row r="62" spans="1:9" ht="16.5">
      <c r="A62" s="81"/>
      <c r="B62" s="81"/>
      <c r="C62" s="81"/>
      <c r="D62" s="82"/>
      <c r="E62" s="81"/>
      <c r="F62" s="81"/>
      <c r="G62" s="81"/>
      <c r="H62" s="81"/>
      <c r="I62" s="81"/>
    </row>
    <row r="63" spans="1:9" ht="16.5">
      <c r="A63" s="81"/>
      <c r="B63" s="81"/>
      <c r="C63" s="81"/>
      <c r="D63" s="82"/>
      <c r="E63" s="81"/>
      <c r="F63" s="81"/>
      <c r="G63" s="81"/>
      <c r="H63" s="81"/>
      <c r="I63" s="81"/>
    </row>
    <row r="64" spans="1:9" ht="16.5">
      <c r="A64" s="81"/>
      <c r="B64" s="81"/>
      <c r="C64" s="81"/>
      <c r="D64" s="82"/>
      <c r="E64" s="81"/>
      <c r="F64" s="81"/>
      <c r="G64" s="81"/>
      <c r="H64" s="81"/>
      <c r="I64" s="81"/>
    </row>
    <row r="65" spans="1:9" ht="16.5">
      <c r="A65" s="81"/>
      <c r="B65" s="81"/>
      <c r="C65" s="81"/>
      <c r="D65" s="82"/>
      <c r="E65" s="81"/>
      <c r="F65" s="81"/>
      <c r="G65" s="81"/>
      <c r="H65" s="81"/>
      <c r="I65" s="81"/>
    </row>
    <row r="66" spans="1:9" ht="16.5">
      <c r="A66" s="81"/>
      <c r="B66" s="81"/>
      <c r="C66" s="81"/>
      <c r="D66" s="82"/>
      <c r="E66" s="81"/>
      <c r="F66" s="81"/>
      <c r="G66" s="81"/>
      <c r="H66" s="81"/>
      <c r="I66" s="81"/>
    </row>
    <row r="67" spans="1:9" ht="16.5">
      <c r="A67" s="81"/>
      <c r="B67" s="81"/>
      <c r="C67" s="81"/>
      <c r="D67" s="82"/>
      <c r="E67" s="81"/>
      <c r="F67" s="81"/>
      <c r="G67" s="81"/>
      <c r="H67" s="81"/>
      <c r="I67" s="81"/>
    </row>
    <row r="68" spans="1:9" ht="16.5">
      <c r="A68" s="81"/>
      <c r="B68" s="81"/>
      <c r="C68" s="81"/>
      <c r="D68" s="82"/>
      <c r="E68" s="81"/>
      <c r="F68" s="81"/>
      <c r="G68" s="81"/>
      <c r="H68" s="81"/>
      <c r="I68" s="81"/>
    </row>
    <row r="69" spans="1:9" ht="16.5">
      <c r="A69" s="81"/>
      <c r="B69" s="81"/>
      <c r="C69" s="81"/>
      <c r="D69" s="82"/>
      <c r="E69" s="81"/>
      <c r="F69" s="81"/>
      <c r="G69" s="81"/>
      <c r="H69" s="81"/>
      <c r="I69" s="81"/>
    </row>
    <row r="70" spans="1:9" ht="16.5">
      <c r="A70" s="81"/>
      <c r="B70" s="81"/>
      <c r="C70" s="81"/>
      <c r="D70" s="82"/>
      <c r="E70" s="81"/>
      <c r="F70" s="81"/>
      <c r="G70" s="81"/>
      <c r="H70" s="81"/>
      <c r="I70" s="81"/>
    </row>
    <row r="71" spans="1:9" ht="16.5">
      <c r="A71" s="81"/>
      <c r="B71" s="81"/>
      <c r="C71" s="81"/>
      <c r="D71" s="82"/>
      <c r="E71" s="81"/>
      <c r="F71" s="81"/>
      <c r="G71" s="81"/>
      <c r="H71" s="81"/>
      <c r="I71" s="81"/>
    </row>
    <row r="72" spans="1:9" ht="16.5">
      <c r="A72" s="81"/>
      <c r="B72" s="81"/>
      <c r="C72" s="81"/>
      <c r="D72" s="82"/>
      <c r="E72" s="81"/>
      <c r="F72" s="81"/>
      <c r="G72" s="81"/>
      <c r="H72" s="81"/>
      <c r="I72" s="81"/>
    </row>
    <row r="73" spans="1:9" ht="16.5">
      <c r="A73" s="81"/>
      <c r="B73" s="81"/>
      <c r="C73" s="81"/>
      <c r="D73" s="82"/>
      <c r="E73" s="81"/>
      <c r="F73" s="81"/>
      <c r="G73" s="81"/>
      <c r="H73" s="81"/>
      <c r="I73" s="81"/>
    </row>
    <row r="74" spans="1:9" ht="16.5">
      <c r="A74" s="81"/>
      <c r="B74" s="81"/>
      <c r="C74" s="81"/>
      <c r="D74" s="82"/>
      <c r="E74" s="81"/>
      <c r="F74" s="81"/>
      <c r="G74" s="81"/>
      <c r="H74" s="81"/>
      <c r="I74" s="81"/>
    </row>
    <row r="75" spans="1:9" ht="16.5">
      <c r="A75" s="81"/>
      <c r="B75" s="81"/>
      <c r="C75" s="81"/>
      <c r="D75" s="82"/>
      <c r="E75" s="81"/>
      <c r="F75" s="81"/>
      <c r="G75" s="81"/>
      <c r="H75" s="81"/>
      <c r="I75" s="81"/>
    </row>
    <row r="76" spans="1:9" ht="16.5">
      <c r="A76" s="81"/>
      <c r="B76" s="81"/>
      <c r="C76" s="81"/>
      <c r="D76" s="82"/>
      <c r="E76" s="81"/>
      <c r="F76" s="81"/>
      <c r="G76" s="81"/>
      <c r="H76" s="81"/>
      <c r="I76" s="81"/>
    </row>
    <row r="77" spans="1:9" ht="16.5">
      <c r="A77" s="81"/>
      <c r="B77" s="81"/>
      <c r="C77" s="81"/>
      <c r="D77" s="82"/>
      <c r="E77" s="81"/>
      <c r="F77" s="81"/>
      <c r="G77" s="81"/>
      <c r="H77" s="81"/>
      <c r="I77" s="81"/>
    </row>
    <row r="78" spans="1:9" ht="16.5">
      <c r="A78" s="81"/>
      <c r="B78" s="81"/>
      <c r="C78" s="81"/>
      <c r="D78" s="82"/>
      <c r="E78" s="81"/>
      <c r="F78" s="81"/>
      <c r="G78" s="81"/>
      <c r="H78" s="81"/>
      <c r="I78" s="81"/>
    </row>
    <row r="79" spans="1:9" ht="16.5">
      <c r="A79" s="81"/>
      <c r="B79" s="81"/>
      <c r="C79" s="81"/>
      <c r="D79" s="82"/>
      <c r="E79" s="81"/>
      <c r="F79" s="81"/>
      <c r="G79" s="81"/>
      <c r="H79" s="81"/>
      <c r="I79" s="81"/>
    </row>
    <row r="80" spans="1:9" ht="16.5">
      <c r="A80" s="81"/>
      <c r="B80" s="81"/>
      <c r="C80" s="81"/>
      <c r="D80" s="82"/>
      <c r="E80" s="81"/>
      <c r="F80" s="81"/>
      <c r="G80" s="81"/>
      <c r="H80" s="81"/>
      <c r="I80" s="81"/>
    </row>
    <row r="81" spans="1:9" ht="16.5">
      <c r="A81" s="81"/>
      <c r="B81" s="81"/>
      <c r="C81" s="81"/>
      <c r="D81" s="82"/>
      <c r="E81" s="81"/>
      <c r="F81" s="81"/>
      <c r="G81" s="81"/>
      <c r="H81" s="81"/>
      <c r="I81" s="81"/>
    </row>
    <row r="82" spans="1:9" ht="16.5">
      <c r="A82" s="81"/>
      <c r="B82" s="81"/>
      <c r="C82" s="81"/>
      <c r="D82" s="82"/>
      <c r="E82" s="81"/>
      <c r="F82" s="81"/>
      <c r="G82" s="81"/>
      <c r="H82" s="81"/>
      <c r="I82" s="81"/>
    </row>
    <row r="83" spans="1:9" ht="16.5">
      <c r="A83" s="81"/>
      <c r="B83" s="81"/>
      <c r="C83" s="81"/>
      <c r="D83" s="82"/>
      <c r="E83" s="81"/>
      <c r="F83" s="81"/>
      <c r="G83" s="81"/>
      <c r="H83" s="81"/>
      <c r="I83" s="81"/>
    </row>
    <row r="84" spans="1:9" ht="16.5">
      <c r="A84" s="81"/>
      <c r="B84" s="81"/>
      <c r="C84" s="81"/>
      <c r="D84" s="82"/>
      <c r="E84" s="81"/>
      <c r="F84" s="81"/>
      <c r="G84" s="81"/>
      <c r="H84" s="81"/>
      <c r="I84" s="81"/>
    </row>
    <row r="85" spans="1:9" ht="16.5">
      <c r="A85" s="81"/>
      <c r="B85" s="81"/>
      <c r="C85" s="81"/>
      <c r="D85" s="82"/>
      <c r="E85" s="81"/>
      <c r="F85" s="81"/>
      <c r="G85" s="81"/>
      <c r="H85" s="81"/>
      <c r="I85" s="81"/>
    </row>
    <row r="86" spans="1:9" ht="16.5">
      <c r="A86" s="81"/>
      <c r="B86" s="81"/>
      <c r="C86" s="81"/>
      <c r="D86" s="82"/>
      <c r="E86" s="81"/>
      <c r="F86" s="81"/>
      <c r="G86" s="81"/>
      <c r="H86" s="81"/>
      <c r="I86" s="81"/>
    </row>
    <row r="87" spans="1:9" ht="16.5">
      <c r="A87" s="81"/>
      <c r="B87" s="81"/>
      <c r="C87" s="81"/>
      <c r="D87" s="82"/>
      <c r="E87" s="81"/>
      <c r="F87" s="81"/>
      <c r="G87" s="81"/>
      <c r="H87" s="81"/>
      <c r="I87" s="81"/>
    </row>
    <row r="88" spans="1:9" ht="16.5">
      <c r="A88" s="81"/>
      <c r="B88" s="81"/>
      <c r="C88" s="81"/>
      <c r="D88" s="82"/>
      <c r="E88" s="81"/>
      <c r="F88" s="81"/>
      <c r="G88" s="81"/>
      <c r="H88" s="81"/>
      <c r="I88" s="81"/>
    </row>
    <row r="89" spans="1:9" ht="16.5">
      <c r="A89" s="81"/>
      <c r="B89" s="81"/>
      <c r="C89" s="81"/>
      <c r="D89" s="82"/>
      <c r="E89" s="81"/>
      <c r="F89" s="81"/>
      <c r="G89" s="81"/>
      <c r="H89" s="81"/>
      <c r="I89" s="81"/>
    </row>
    <row r="90" spans="1:9" ht="16.5">
      <c r="A90" s="81"/>
      <c r="B90" s="81"/>
      <c r="C90" s="81"/>
      <c r="D90" s="82"/>
      <c r="E90" s="81"/>
      <c r="F90" s="81"/>
      <c r="G90" s="81"/>
      <c r="H90" s="81"/>
      <c r="I90" s="81"/>
    </row>
    <row r="91" spans="1:9" ht="16.5">
      <c r="A91" s="81"/>
      <c r="B91" s="81"/>
      <c r="C91" s="81"/>
      <c r="D91" s="82"/>
      <c r="E91" s="81"/>
      <c r="F91" s="81"/>
      <c r="G91" s="81"/>
      <c r="H91" s="81"/>
      <c r="I91" s="81"/>
    </row>
    <row r="92" spans="1:9" ht="16.5">
      <c r="A92" s="81"/>
      <c r="B92" s="81"/>
      <c r="C92" s="81"/>
      <c r="D92" s="82"/>
      <c r="E92" s="81"/>
      <c r="F92" s="81"/>
      <c r="G92" s="81"/>
      <c r="H92" s="81"/>
      <c r="I92" s="81"/>
    </row>
    <row r="93" spans="1:9" ht="16.5">
      <c r="A93" s="81"/>
      <c r="B93" s="81"/>
      <c r="C93" s="81"/>
      <c r="D93" s="82"/>
      <c r="E93" s="81"/>
      <c r="F93" s="81"/>
      <c r="G93" s="81"/>
      <c r="H93" s="81"/>
      <c r="I93" s="81"/>
    </row>
    <row r="94" spans="1:9" ht="16.5">
      <c r="A94" s="81"/>
      <c r="B94" s="81"/>
      <c r="C94" s="81"/>
      <c r="D94" s="82"/>
      <c r="E94" s="81"/>
      <c r="F94" s="81"/>
      <c r="G94" s="81"/>
      <c r="H94" s="81"/>
      <c r="I94" s="81"/>
    </row>
    <row r="95" spans="1:9" ht="16.5">
      <c r="A95" s="81"/>
      <c r="B95" s="81"/>
      <c r="C95" s="81"/>
      <c r="D95" s="82"/>
      <c r="E95" s="81"/>
      <c r="F95" s="81"/>
      <c r="G95" s="81"/>
      <c r="H95" s="81"/>
      <c r="I95" s="81"/>
    </row>
    <row r="96" spans="1:9" ht="16.5">
      <c r="A96" s="81"/>
      <c r="B96" s="81"/>
      <c r="C96" s="81"/>
      <c r="D96" s="82"/>
      <c r="E96" s="81"/>
      <c r="F96" s="81"/>
      <c r="G96" s="81"/>
      <c r="H96" s="81"/>
      <c r="I96" s="81"/>
    </row>
    <row r="97" spans="1:9" ht="16.5">
      <c r="A97" s="81"/>
      <c r="B97" s="81"/>
      <c r="C97" s="81"/>
      <c r="D97" s="82"/>
      <c r="E97" s="81"/>
      <c r="F97" s="81"/>
      <c r="G97" s="81"/>
      <c r="H97" s="81"/>
      <c r="I97" s="81"/>
    </row>
    <row r="98" spans="1:9" ht="16.5">
      <c r="A98" s="81"/>
      <c r="B98" s="81"/>
      <c r="C98" s="81"/>
      <c r="D98" s="82"/>
      <c r="E98" s="81"/>
      <c r="F98" s="81"/>
      <c r="G98" s="81"/>
      <c r="H98" s="81"/>
      <c r="I98" s="81"/>
    </row>
    <row r="99" spans="1:9" ht="16.5">
      <c r="A99" s="81"/>
      <c r="B99" s="81"/>
      <c r="C99" s="81"/>
      <c r="D99" s="82"/>
      <c r="E99" s="81"/>
      <c r="F99" s="81"/>
      <c r="G99" s="81"/>
      <c r="H99" s="81"/>
      <c r="I99" s="81"/>
    </row>
    <row r="100" spans="1:9" ht="16.5">
      <c r="A100" s="81"/>
      <c r="B100" s="81"/>
      <c r="C100" s="81"/>
      <c r="D100" s="82"/>
      <c r="E100" s="81"/>
      <c r="F100" s="81"/>
      <c r="G100" s="81"/>
      <c r="H100" s="81"/>
      <c r="I100" s="81"/>
    </row>
    <row r="101" spans="1:9" ht="16.5">
      <c r="A101" s="81"/>
      <c r="B101" s="81"/>
      <c r="C101" s="81"/>
      <c r="D101" s="82"/>
      <c r="E101" s="81"/>
      <c r="F101" s="81"/>
      <c r="G101" s="81"/>
      <c r="H101" s="81"/>
      <c r="I101" s="81"/>
    </row>
    <row r="102" spans="1:9" ht="16.5">
      <c r="A102" s="81"/>
      <c r="B102" s="81"/>
      <c r="C102" s="81"/>
      <c r="D102" s="82"/>
      <c r="E102" s="81"/>
      <c r="F102" s="81"/>
      <c r="G102" s="81"/>
      <c r="H102" s="81"/>
      <c r="I102" s="81"/>
    </row>
    <row r="103" spans="1:9" ht="16.5">
      <c r="A103" s="81"/>
      <c r="B103" s="81"/>
      <c r="C103" s="81"/>
      <c r="D103" s="82"/>
      <c r="E103" s="81"/>
      <c r="F103" s="81"/>
      <c r="G103" s="81"/>
      <c r="H103" s="81"/>
      <c r="I103" s="81"/>
    </row>
    <row r="104" spans="1:9" ht="16.5">
      <c r="A104" s="81"/>
      <c r="B104" s="81"/>
      <c r="C104" s="81"/>
      <c r="D104" s="82"/>
      <c r="E104" s="81"/>
      <c r="F104" s="81"/>
      <c r="G104" s="81"/>
      <c r="H104" s="81"/>
      <c r="I104" s="81"/>
    </row>
    <row r="105" spans="1:9" ht="16.5">
      <c r="A105" s="81"/>
      <c r="B105" s="81"/>
      <c r="C105" s="81"/>
      <c r="D105" s="82"/>
      <c r="E105" s="81"/>
      <c r="F105" s="81"/>
      <c r="G105" s="81"/>
      <c r="H105" s="81"/>
      <c r="I105" s="81"/>
    </row>
    <row r="106" spans="1:9" ht="16.5">
      <c r="A106" s="81"/>
      <c r="B106" s="81"/>
      <c r="C106" s="81"/>
      <c r="D106" s="82"/>
      <c r="E106" s="81"/>
      <c r="F106" s="81"/>
      <c r="G106" s="81"/>
      <c r="H106" s="81"/>
      <c r="I106" s="81"/>
    </row>
    <row r="107" spans="1:9" ht="16.5">
      <c r="A107" s="81"/>
      <c r="B107" s="81"/>
      <c r="C107" s="81"/>
      <c r="D107" s="82"/>
      <c r="E107" s="81"/>
      <c r="F107" s="81"/>
      <c r="G107" s="81"/>
      <c r="H107" s="81"/>
      <c r="I107" s="81"/>
    </row>
    <row r="108" spans="1:9" ht="16.5">
      <c r="A108" s="81"/>
      <c r="B108" s="81"/>
      <c r="C108" s="81"/>
      <c r="D108" s="82"/>
      <c r="E108" s="81"/>
      <c r="F108" s="81"/>
      <c r="G108" s="81"/>
      <c r="H108" s="81"/>
      <c r="I108" s="81"/>
    </row>
    <row r="109" spans="1:9" ht="16.5">
      <c r="A109" s="81"/>
      <c r="B109" s="81"/>
      <c r="C109" s="81"/>
      <c r="D109" s="82"/>
      <c r="E109" s="81"/>
      <c r="F109" s="81"/>
      <c r="G109" s="81"/>
      <c r="H109" s="81"/>
      <c r="I109" s="81"/>
    </row>
    <row r="110" spans="1:9" ht="16.5">
      <c r="A110" s="81"/>
      <c r="B110" s="81"/>
      <c r="C110" s="81"/>
      <c r="D110" s="81"/>
      <c r="E110" s="81"/>
      <c r="F110" s="81"/>
      <c r="G110" s="81"/>
      <c r="H110" s="82"/>
      <c r="I110" s="81"/>
    </row>
    <row r="111" spans="1:9" ht="16.5">
      <c r="A111" s="81"/>
      <c r="B111" s="81"/>
      <c r="C111" s="81"/>
      <c r="D111" s="81"/>
      <c r="E111" s="81"/>
      <c r="F111" s="81"/>
      <c r="G111" s="81"/>
      <c r="H111" s="82"/>
      <c r="I111" s="81"/>
    </row>
    <row r="112" spans="1:9" ht="16.5">
      <c r="A112" s="81"/>
      <c r="B112" s="81"/>
      <c r="C112" s="81"/>
      <c r="D112" s="81"/>
      <c r="E112" s="81"/>
      <c r="F112" s="81"/>
      <c r="G112" s="81"/>
      <c r="H112" s="82"/>
      <c r="I112" s="81"/>
    </row>
    <row r="113" spans="1:9" ht="16.5">
      <c r="A113" s="81"/>
      <c r="B113" s="81"/>
      <c r="C113" s="81"/>
      <c r="D113" s="81"/>
      <c r="E113" s="81"/>
      <c r="F113" s="81"/>
      <c r="G113" s="81"/>
      <c r="H113" s="82"/>
      <c r="I113" s="81"/>
    </row>
    <row r="114" spans="1:9" ht="16.5">
      <c r="A114" s="81"/>
      <c r="B114" s="81"/>
      <c r="C114" s="81"/>
      <c r="D114" s="81"/>
      <c r="E114" s="81"/>
      <c r="F114" s="81"/>
      <c r="G114" s="81"/>
      <c r="H114" s="82"/>
      <c r="I114" s="81"/>
    </row>
    <row r="115" spans="1:9" ht="16.5">
      <c r="A115" s="81"/>
      <c r="B115" s="81"/>
      <c r="C115" s="81"/>
      <c r="D115" s="81"/>
      <c r="E115" s="81"/>
      <c r="F115" s="81"/>
      <c r="G115" s="81"/>
      <c r="H115" s="82"/>
      <c r="I115" s="81"/>
    </row>
    <row r="116" spans="1:9" ht="16.5">
      <c r="A116" s="81"/>
      <c r="B116" s="81"/>
      <c r="C116" s="81"/>
      <c r="D116" s="81"/>
      <c r="E116" s="81"/>
      <c r="F116" s="81"/>
      <c r="G116" s="81"/>
      <c r="H116" s="82"/>
      <c r="I116" s="81"/>
    </row>
    <row r="117" spans="1:9" ht="16.5">
      <c r="A117" s="81"/>
      <c r="B117" s="81"/>
      <c r="C117" s="81"/>
      <c r="D117" s="81"/>
      <c r="E117" s="81"/>
      <c r="F117" s="81"/>
      <c r="G117" s="81"/>
      <c r="H117" s="82"/>
      <c r="I117" s="81"/>
    </row>
    <row r="118" spans="1:9" ht="16.5">
      <c r="A118" s="81"/>
      <c r="B118" s="81"/>
      <c r="C118" s="81"/>
      <c r="D118" s="81"/>
      <c r="E118" s="81"/>
      <c r="F118" s="81"/>
      <c r="G118" s="81"/>
      <c r="H118" s="82"/>
      <c r="I118" s="81"/>
    </row>
    <row r="119" spans="1:9" ht="16.5">
      <c r="A119" s="81"/>
      <c r="B119" s="81"/>
      <c r="C119" s="81"/>
      <c r="D119" s="81"/>
      <c r="E119" s="81"/>
      <c r="F119" s="81"/>
      <c r="G119" s="81"/>
      <c r="H119" s="82"/>
      <c r="I119" s="81"/>
    </row>
    <row r="120" spans="1:9" ht="16.5">
      <c r="A120" s="81"/>
      <c r="B120" s="81"/>
      <c r="C120" s="81"/>
      <c r="D120" s="81"/>
      <c r="E120" s="81"/>
      <c r="F120" s="81"/>
      <c r="G120" s="81"/>
      <c r="H120" s="82"/>
      <c r="I120" s="81"/>
    </row>
    <row r="121" spans="1:9" ht="16.5">
      <c r="A121" s="81"/>
      <c r="B121" s="81"/>
      <c r="C121" s="81"/>
      <c r="D121" s="81"/>
      <c r="E121" s="81"/>
      <c r="F121" s="81"/>
      <c r="G121" s="81"/>
      <c r="H121" s="82"/>
      <c r="I121" s="81"/>
    </row>
    <row r="122" spans="1:9" ht="16.5">
      <c r="A122" s="81"/>
      <c r="B122" s="81"/>
      <c r="C122" s="81"/>
      <c r="D122" s="81"/>
      <c r="E122" s="81"/>
      <c r="F122" s="81"/>
      <c r="G122" s="81"/>
      <c r="H122" s="82"/>
      <c r="I122" s="81"/>
    </row>
    <row r="123" spans="1:9" ht="16.5">
      <c r="A123" s="81"/>
      <c r="B123" s="81"/>
      <c r="C123" s="81"/>
      <c r="D123" s="81"/>
      <c r="E123" s="81"/>
      <c r="F123" s="81"/>
      <c r="G123" s="81"/>
      <c r="H123" s="82"/>
      <c r="I123" s="81"/>
    </row>
    <row r="124" spans="1:9" ht="16.5">
      <c r="A124" s="81"/>
      <c r="B124" s="81"/>
      <c r="C124" s="81"/>
      <c r="D124" s="81"/>
      <c r="E124" s="81"/>
      <c r="F124" s="81"/>
      <c r="G124" s="81"/>
      <c r="H124" s="82"/>
      <c r="I124" s="81"/>
    </row>
    <row r="125" spans="1:9" ht="16.5">
      <c r="A125" s="81"/>
      <c r="B125" s="81"/>
      <c r="C125" s="81"/>
      <c r="D125" s="81"/>
      <c r="E125" s="81"/>
      <c r="F125" s="81"/>
      <c r="G125" s="81"/>
      <c r="H125" s="82"/>
      <c r="I125" s="81"/>
    </row>
    <row r="126" spans="1:9" ht="16.5">
      <c r="A126" s="81"/>
      <c r="B126" s="81"/>
      <c r="C126" s="81"/>
      <c r="D126" s="81"/>
      <c r="E126" s="81"/>
      <c r="F126" s="81"/>
      <c r="G126" s="81"/>
      <c r="H126" s="82"/>
      <c r="I126" s="81"/>
    </row>
    <row r="127" spans="1:9" ht="16.5">
      <c r="A127" s="81"/>
      <c r="B127" s="81"/>
      <c r="C127" s="81"/>
      <c r="D127" s="81"/>
      <c r="E127" s="81"/>
      <c r="F127" s="81"/>
      <c r="G127" s="81"/>
      <c r="H127" s="82"/>
      <c r="I127" s="81"/>
    </row>
    <row r="128" spans="1:9" ht="16.5">
      <c r="A128" s="81"/>
      <c r="B128" s="81"/>
      <c r="C128" s="81"/>
      <c r="D128" s="81"/>
      <c r="E128" s="81"/>
      <c r="F128" s="81"/>
      <c r="G128" s="81"/>
      <c r="H128" s="82"/>
      <c r="I128" s="81"/>
    </row>
    <row r="129" spans="1:9" ht="16.5">
      <c r="A129" s="81"/>
      <c r="B129" s="81"/>
      <c r="C129" s="81"/>
      <c r="D129" s="81"/>
      <c r="E129" s="81"/>
      <c r="F129" s="81"/>
      <c r="G129" s="81"/>
      <c r="H129" s="82"/>
      <c r="I129" s="81"/>
    </row>
    <row r="130" spans="1:9" ht="16.5">
      <c r="A130" s="81"/>
      <c r="B130" s="81"/>
      <c r="C130" s="81"/>
      <c r="D130" s="81"/>
      <c r="E130" s="81"/>
      <c r="F130" s="81"/>
      <c r="G130" s="81"/>
      <c r="H130" s="82"/>
      <c r="I130" s="81"/>
    </row>
    <row r="131" spans="1:9" ht="16.5">
      <c r="A131" s="81"/>
      <c r="B131" s="81"/>
      <c r="C131" s="81"/>
      <c r="D131" s="81"/>
      <c r="E131" s="81"/>
      <c r="F131" s="81"/>
      <c r="G131" s="81"/>
      <c r="H131" s="82"/>
      <c r="I131" s="81"/>
    </row>
    <row r="132" spans="1:9" ht="16.5">
      <c r="A132" s="81"/>
      <c r="B132" s="81"/>
      <c r="C132" s="81"/>
      <c r="D132" s="81"/>
      <c r="E132" s="81"/>
      <c r="F132" s="81"/>
      <c r="G132" s="81"/>
      <c r="H132" s="82"/>
      <c r="I132" s="81"/>
    </row>
    <row r="133" spans="1:9" ht="16.5">
      <c r="A133" s="81"/>
      <c r="B133" s="81"/>
      <c r="C133" s="81"/>
      <c r="D133" s="81"/>
      <c r="E133" s="81"/>
      <c r="F133" s="81"/>
      <c r="G133" s="81"/>
      <c r="H133" s="82"/>
      <c r="I133" s="81"/>
    </row>
    <row r="134" spans="1:9" ht="16.5">
      <c r="A134" s="81"/>
      <c r="B134" s="81"/>
      <c r="C134" s="81"/>
      <c r="D134" s="81"/>
      <c r="E134" s="81"/>
      <c r="F134" s="81"/>
      <c r="G134" s="81"/>
      <c r="H134" s="82"/>
      <c r="I134" s="81"/>
    </row>
    <row r="135" spans="1:9" ht="16.5">
      <c r="A135" s="81"/>
      <c r="B135" s="81"/>
      <c r="C135" s="81"/>
      <c r="D135" s="81"/>
      <c r="E135" s="81"/>
      <c r="F135" s="81"/>
      <c r="G135" s="81"/>
      <c r="H135" s="82"/>
      <c r="I135" s="81"/>
    </row>
    <row r="136" spans="1:9" ht="16.5">
      <c r="A136" s="81"/>
      <c r="B136" s="81"/>
      <c r="C136" s="81"/>
      <c r="D136" s="81"/>
      <c r="E136" s="81"/>
      <c r="F136" s="81"/>
      <c r="G136" s="81"/>
      <c r="H136" s="82"/>
      <c r="I136" s="81"/>
    </row>
    <row r="137" spans="1:9" ht="16.5">
      <c r="A137" s="81"/>
      <c r="B137" s="81"/>
      <c r="C137" s="81"/>
      <c r="D137" s="81"/>
      <c r="E137" s="81"/>
      <c r="F137" s="81"/>
      <c r="G137" s="81"/>
      <c r="H137" s="82"/>
      <c r="I137" s="81"/>
    </row>
    <row r="138" spans="1:9" ht="16.5">
      <c r="A138" s="81"/>
      <c r="B138" s="81"/>
      <c r="C138" s="81"/>
      <c r="D138" s="81"/>
      <c r="E138" s="81"/>
      <c r="F138" s="81"/>
      <c r="G138" s="81"/>
      <c r="H138" s="82"/>
      <c r="I138" s="81"/>
    </row>
    <row r="139" spans="1:9" ht="16.5">
      <c r="A139" s="81"/>
      <c r="B139" s="81"/>
      <c r="C139" s="81"/>
      <c r="D139" s="81"/>
      <c r="E139" s="81"/>
      <c r="F139" s="81"/>
      <c r="G139" s="81"/>
      <c r="H139" s="82"/>
      <c r="I139" s="81"/>
    </row>
    <row r="140" spans="1:9" ht="16.5">
      <c r="A140" s="81"/>
      <c r="B140" s="81"/>
      <c r="C140" s="81"/>
      <c r="D140" s="81"/>
      <c r="E140" s="81"/>
      <c r="F140" s="81"/>
      <c r="G140" s="81"/>
      <c r="H140" s="82"/>
      <c r="I140" s="81"/>
    </row>
    <row r="141" spans="1:9" ht="16.5">
      <c r="A141" s="81"/>
      <c r="B141" s="81"/>
      <c r="C141" s="81"/>
      <c r="D141" s="81"/>
      <c r="E141" s="81"/>
      <c r="F141" s="81"/>
      <c r="G141" s="81"/>
      <c r="H141" s="82"/>
      <c r="I141" s="81"/>
    </row>
    <row r="142" spans="1:9" ht="16.5">
      <c r="A142" s="81"/>
      <c r="B142" s="81"/>
      <c r="C142" s="81"/>
      <c r="D142" s="81"/>
      <c r="E142" s="81"/>
      <c r="F142" s="81"/>
      <c r="G142" s="81"/>
      <c r="H142" s="82"/>
      <c r="I142" s="81"/>
    </row>
    <row r="143" spans="1:9" ht="16.5">
      <c r="A143" s="81"/>
      <c r="B143" s="81"/>
      <c r="C143" s="81"/>
      <c r="D143" s="81"/>
      <c r="E143" s="81"/>
      <c r="F143" s="81"/>
      <c r="G143" s="81"/>
      <c r="H143" s="82"/>
      <c r="I143" s="81"/>
    </row>
    <row r="144" spans="1:9" ht="16.5">
      <c r="A144" s="81"/>
      <c r="B144" s="81"/>
      <c r="C144" s="81"/>
      <c r="D144" s="81"/>
      <c r="E144" s="81"/>
      <c r="F144" s="81"/>
      <c r="G144" s="81"/>
      <c r="H144" s="82"/>
      <c r="I144" s="81"/>
    </row>
    <row r="145" spans="1:9" ht="16.5">
      <c r="A145" s="81"/>
      <c r="B145" s="81"/>
      <c r="C145" s="81"/>
      <c r="D145" s="81"/>
      <c r="E145" s="81"/>
      <c r="F145" s="81"/>
      <c r="G145" s="81"/>
      <c r="H145" s="82"/>
      <c r="I145" s="81"/>
    </row>
    <row r="146" spans="1:9" ht="16.5">
      <c r="A146" s="81"/>
      <c r="B146" s="81"/>
      <c r="C146" s="81"/>
      <c r="D146" s="81"/>
      <c r="E146" s="81"/>
      <c r="F146" s="81"/>
      <c r="G146" s="81"/>
      <c r="H146" s="82"/>
      <c r="I146" s="81"/>
    </row>
    <row r="147" spans="1:9" ht="16.5">
      <c r="A147" s="81"/>
      <c r="B147" s="81"/>
      <c r="C147" s="81"/>
      <c r="D147" s="81"/>
      <c r="E147" s="81"/>
      <c r="F147" s="81"/>
      <c r="G147" s="81"/>
      <c r="H147" s="82"/>
      <c r="I147" s="81"/>
    </row>
    <row r="148" spans="1:9" ht="16.5">
      <c r="A148" s="81"/>
      <c r="B148" s="81"/>
      <c r="C148" s="81"/>
      <c r="D148" s="81"/>
      <c r="E148" s="81"/>
      <c r="F148" s="81"/>
      <c r="G148" s="81"/>
      <c r="H148" s="82"/>
      <c r="I148" s="81"/>
    </row>
    <row r="149" spans="1:9" ht="16.5">
      <c r="A149" s="81"/>
      <c r="B149" s="81"/>
      <c r="C149" s="81"/>
      <c r="D149" s="81"/>
      <c r="E149" s="81"/>
      <c r="F149" s="81"/>
      <c r="G149" s="81"/>
      <c r="H149" s="82"/>
      <c r="I149" s="81"/>
    </row>
    <row r="150" spans="1:9" ht="16.5">
      <c r="A150" s="81"/>
      <c r="B150" s="81"/>
      <c r="C150" s="81"/>
      <c r="D150" s="81"/>
      <c r="E150" s="81"/>
      <c r="F150" s="81"/>
      <c r="G150" s="81"/>
      <c r="H150" s="82"/>
      <c r="I150" s="81"/>
    </row>
    <row r="151" spans="1:9" ht="16.5">
      <c r="A151" s="81"/>
      <c r="B151" s="81"/>
      <c r="C151" s="81"/>
      <c r="D151" s="81"/>
      <c r="E151" s="81"/>
      <c r="F151" s="81"/>
      <c r="G151" s="81"/>
      <c r="H151" s="82"/>
      <c r="I151" s="81"/>
    </row>
    <row r="152" spans="1:9" ht="16.5">
      <c r="A152" s="81"/>
      <c r="B152" s="81"/>
      <c r="C152" s="81"/>
      <c r="D152" s="81"/>
      <c r="E152" s="81"/>
      <c r="F152" s="81"/>
      <c r="G152" s="81"/>
      <c r="H152" s="82"/>
      <c r="I152" s="81"/>
    </row>
    <row r="153" spans="1:9" ht="16.5">
      <c r="A153" s="81"/>
      <c r="B153" s="81"/>
      <c r="C153" s="81"/>
      <c r="D153" s="81"/>
      <c r="E153" s="81"/>
      <c r="F153" s="81"/>
      <c r="G153" s="81"/>
      <c r="H153" s="82"/>
      <c r="I153" s="81"/>
    </row>
    <row r="154" spans="1:9" ht="16.5">
      <c r="A154" s="81"/>
      <c r="B154" s="81"/>
      <c r="C154" s="81"/>
      <c r="D154" s="81"/>
      <c r="E154" s="81"/>
      <c r="F154" s="81"/>
      <c r="G154" s="81"/>
      <c r="H154" s="82"/>
      <c r="I154" s="81"/>
    </row>
    <row r="155" spans="1:9" ht="16.5">
      <c r="A155" s="81"/>
      <c r="B155" s="81"/>
      <c r="C155" s="81"/>
      <c r="D155" s="81"/>
      <c r="E155" s="81"/>
      <c r="F155" s="81"/>
      <c r="G155" s="81"/>
      <c r="H155" s="82"/>
      <c r="I155" s="81"/>
    </row>
    <row r="156" spans="1:9" ht="16.5">
      <c r="A156" s="81"/>
      <c r="B156" s="81"/>
      <c r="C156" s="81"/>
      <c r="D156" s="81"/>
      <c r="E156" s="81"/>
      <c r="F156" s="81"/>
      <c r="G156" s="81"/>
      <c r="H156" s="82"/>
      <c r="I156" s="81"/>
    </row>
    <row r="157" spans="1:9" ht="16.5">
      <c r="A157" s="81"/>
      <c r="B157" s="81"/>
      <c r="C157" s="81"/>
      <c r="D157" s="81"/>
      <c r="E157" s="81"/>
      <c r="F157" s="81"/>
      <c r="G157" s="81"/>
      <c r="H157" s="82"/>
      <c r="I157" s="81"/>
    </row>
    <row r="158" spans="1:9" ht="16.5">
      <c r="A158" s="81"/>
      <c r="B158" s="81"/>
      <c r="C158" s="81"/>
      <c r="D158" s="81"/>
      <c r="E158" s="81"/>
      <c r="F158" s="81"/>
      <c r="G158" s="81"/>
      <c r="H158" s="82"/>
      <c r="I158" s="81"/>
    </row>
    <row r="159" spans="1:9" ht="16.5">
      <c r="A159" s="81"/>
      <c r="B159" s="81"/>
      <c r="C159" s="81"/>
      <c r="D159" s="81"/>
      <c r="E159" s="81"/>
      <c r="F159" s="81"/>
      <c r="G159" s="81"/>
      <c r="H159" s="82"/>
      <c r="I159" s="81"/>
    </row>
    <row r="160" spans="1:9" ht="16.5">
      <c r="A160" s="81"/>
      <c r="B160" s="81"/>
      <c r="C160" s="81"/>
      <c r="D160" s="81"/>
      <c r="E160" s="81"/>
      <c r="F160" s="81"/>
      <c r="G160" s="81"/>
      <c r="H160" s="82"/>
      <c r="I160" s="81"/>
    </row>
  </sheetData>
  <mergeCells count="9">
    <mergeCell ref="A1:I1"/>
    <mergeCell ref="A18:H18"/>
    <mergeCell ref="A5:H5"/>
    <mergeCell ref="A2:B3"/>
    <mergeCell ref="A4:B4"/>
    <mergeCell ref="I2:I3"/>
    <mergeCell ref="C2:H2"/>
    <mergeCell ref="C3:H3"/>
    <mergeCell ref="C4:H4"/>
  </mergeCells>
  <dataValidations count="6">
    <dataValidation allowBlank="1" showInputMessage="1" showErrorMessage="1" sqref="H8:H11 E8:F11 G11" xr:uid="{3897D8E4-C998-4A4F-BDF1-CF2848058023}"/>
    <dataValidation type="list" allowBlank="1" showInputMessage="1" showErrorMessage="1" sqref="I6" xr:uid="{597CEEE7-155B-B040-83B4-3135141873AC}">
      <formula1>PROY_INV</formula1>
    </dataValidation>
    <dataValidation type="list" allowBlank="1" showInputMessage="1" showErrorMessage="1" sqref="C7:C17" xr:uid="{B9544111-10D8-1945-AD70-2E6D68354E62}">
      <formula1>LIN</formula1>
    </dataValidation>
    <dataValidation type="list" allowBlank="1" showInputMessage="1" showErrorMessage="1" sqref="D7:D17" xr:uid="{B9E21D7A-AB73-1543-969F-B3DB1EED9F23}">
      <formula1>EST</formula1>
    </dataValidation>
    <dataValidation type="list" allowBlank="1" showInputMessage="1" showErrorMessage="1" sqref="B7:B17" xr:uid="{65F503EB-25CC-6843-91E7-8FE54DF6F0BE}">
      <formula1>PACTO</formula1>
    </dataValidation>
    <dataValidation type="whole" allowBlank="1" showInputMessage="1" showErrorMessage="1" promptTitle="Valores" prompt="El formato sólo permite ingresar montos enteros (sin centavos)" sqref="I7:I17" xr:uid="{6DECE30F-B8E3-4E48-986A-92A07D98BA83}">
      <formula1>0</formula1>
      <formula2>1000000000000</formula2>
    </dataValidation>
  </dataValidations>
  <printOptions horizontalCentered="1" verticalCentered="1"/>
  <pageMargins left="0.7" right="0.7" top="0.75" bottom="0.75" header="0.3" footer="0.3"/>
  <pageSetup scale="50" orientation="landscape" r:id="rId1"/>
  <colBreaks count="1" manualBreakCount="1">
    <brk id="9" max="1048575"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86B33-2925-4598-8FFD-C3C4EB7848B0}">
  <sheetPr codeName="Hoja13">
    <pageSetUpPr fitToPage="1"/>
  </sheetPr>
  <dimension ref="A1:K163"/>
  <sheetViews>
    <sheetView showGridLines="0" tabSelected="1" view="pageBreakPreview" topLeftCell="A11" zoomScale="75" zoomScaleNormal="100" zoomScaleSheetLayoutView="100" zoomScalePageLayoutView="59" workbookViewId="0">
      <selection activeCell="C3" sqref="C3:J3"/>
    </sheetView>
  </sheetViews>
  <sheetFormatPr baseColWidth="10" defaultColWidth="11.42578125" defaultRowHeight="27" customHeight="1"/>
  <cols>
    <col min="1" max="1" width="24.28515625" customWidth="1"/>
    <col min="2" max="2" width="24.7109375" customWidth="1"/>
    <col min="3" max="3" width="23.140625" customWidth="1"/>
    <col min="4" max="6" width="32.85546875" customWidth="1"/>
    <col min="7" max="7" width="46.140625" customWidth="1"/>
    <col min="8" max="8" width="41.140625" customWidth="1"/>
    <col min="9" max="9" width="16.140625" customWidth="1"/>
    <col min="10" max="10" width="24.140625" customWidth="1"/>
    <col min="11" max="11" width="36" customWidth="1"/>
    <col min="12" max="16384" width="11.42578125" style="4"/>
  </cols>
  <sheetData>
    <row r="1" spans="1:11" ht="38.1" customHeight="1">
      <c r="A1" s="273" t="s">
        <v>2690</v>
      </c>
      <c r="B1" s="273"/>
      <c r="C1" s="273"/>
      <c r="D1" s="273"/>
      <c r="E1" s="273"/>
      <c r="F1" s="273"/>
      <c r="G1" s="273"/>
      <c r="H1" s="273"/>
      <c r="I1" s="273"/>
      <c r="J1" s="273"/>
      <c r="K1" s="273"/>
    </row>
    <row r="2" spans="1:11" s="74" customFormat="1" ht="39.950000000000003" customHeight="1">
      <c r="A2" s="281"/>
      <c r="B2" s="281"/>
      <c r="C2" s="277" t="s">
        <v>2474</v>
      </c>
      <c r="D2" s="277"/>
      <c r="E2" s="277"/>
      <c r="F2" s="277"/>
      <c r="G2" s="277"/>
      <c r="H2" s="277"/>
      <c r="I2" s="277"/>
      <c r="J2" s="275"/>
      <c r="K2" s="275"/>
    </row>
    <row r="3" spans="1:11" s="74" customFormat="1" ht="27" customHeight="1">
      <c r="A3" s="281"/>
      <c r="B3" s="281"/>
      <c r="C3" s="278" t="s">
        <v>2472</v>
      </c>
      <c r="D3" s="278"/>
      <c r="E3" s="278"/>
      <c r="F3" s="278"/>
      <c r="G3" s="278"/>
      <c r="H3" s="278"/>
      <c r="I3" s="278"/>
      <c r="J3" s="275"/>
      <c r="K3" s="275"/>
    </row>
    <row r="4" spans="1:11" s="74" customFormat="1" ht="27" customHeight="1">
      <c r="A4" s="279" t="s">
        <v>2473</v>
      </c>
      <c r="B4" s="279"/>
      <c r="C4" s="293" t="s">
        <v>2471</v>
      </c>
      <c r="D4" s="293"/>
      <c r="E4" s="293"/>
      <c r="F4" s="293"/>
      <c r="G4" s="293"/>
      <c r="H4" s="293"/>
      <c r="I4" s="293"/>
      <c r="J4" s="293"/>
      <c r="K4" s="293"/>
    </row>
    <row r="5" spans="1:11" s="75" customFormat="1" ht="27" customHeight="1">
      <c r="A5" s="280" t="s">
        <v>1560</v>
      </c>
      <c r="B5" s="280"/>
      <c r="C5" s="280"/>
      <c r="D5" s="280"/>
      <c r="E5" s="280"/>
      <c r="F5" s="280"/>
      <c r="G5" s="280"/>
      <c r="H5" s="280"/>
      <c r="I5" s="280"/>
      <c r="J5" s="280" t="s">
        <v>1559</v>
      </c>
      <c r="K5" s="280"/>
    </row>
    <row r="6" spans="1:11" s="79" customFormat="1" ht="66" customHeight="1">
      <c r="A6" s="178" t="s">
        <v>2680</v>
      </c>
      <c r="B6" s="178" t="s">
        <v>2464</v>
      </c>
      <c r="C6" s="178" t="s">
        <v>2465</v>
      </c>
      <c r="D6" s="179" t="s">
        <v>2466</v>
      </c>
      <c r="E6" s="179" t="s">
        <v>2667</v>
      </c>
      <c r="F6" s="179" t="s">
        <v>2668</v>
      </c>
      <c r="G6" s="180" t="s">
        <v>2467</v>
      </c>
      <c r="H6" s="180" t="s">
        <v>2468</v>
      </c>
      <c r="I6" s="179" t="s">
        <v>1578</v>
      </c>
      <c r="J6" s="179" t="s">
        <v>1</v>
      </c>
      <c r="K6" s="181" t="s">
        <v>2445</v>
      </c>
    </row>
    <row r="7" spans="1:11" s="17" customFormat="1" ht="78" customHeight="1">
      <c r="A7" s="63" t="s">
        <v>2689</v>
      </c>
      <c r="B7" s="87" t="s">
        <v>2616</v>
      </c>
      <c r="C7" s="87" t="s">
        <v>85</v>
      </c>
      <c r="D7" s="87" t="s">
        <v>2852</v>
      </c>
      <c r="E7" s="61"/>
      <c r="F7" s="61"/>
      <c r="G7" s="119" t="s">
        <v>2854</v>
      </c>
      <c r="H7" s="119" t="s">
        <v>2855</v>
      </c>
      <c r="I7" s="118">
        <v>1</v>
      </c>
      <c r="J7" s="119" t="s">
        <v>2856</v>
      </c>
      <c r="K7" s="177">
        <v>0</v>
      </c>
    </row>
    <row r="8" spans="1:11" s="17" customFormat="1" ht="75" customHeight="1">
      <c r="A8" s="63" t="s">
        <v>2689</v>
      </c>
      <c r="B8" s="87" t="s">
        <v>2616</v>
      </c>
      <c r="C8" s="87" t="s">
        <v>85</v>
      </c>
      <c r="D8" s="87" t="s">
        <v>2852</v>
      </c>
      <c r="E8" s="61"/>
      <c r="F8" s="61"/>
      <c r="G8" s="149" t="s">
        <v>2854</v>
      </c>
      <c r="H8" s="119" t="s">
        <v>2617</v>
      </c>
      <c r="I8" s="118">
        <v>20</v>
      </c>
      <c r="J8" s="119" t="s">
        <v>7</v>
      </c>
      <c r="K8" s="177">
        <v>83979161</v>
      </c>
    </row>
    <row r="9" spans="1:11" s="117" customFormat="1" ht="72.95" customHeight="1">
      <c r="A9" s="63" t="s">
        <v>2689</v>
      </c>
      <c r="B9" s="87" t="s">
        <v>2616</v>
      </c>
      <c r="C9" s="87" t="s">
        <v>85</v>
      </c>
      <c r="D9" s="87" t="s">
        <v>2852</v>
      </c>
      <c r="E9" s="61"/>
      <c r="F9" s="61"/>
      <c r="G9" s="149" t="s">
        <v>2854</v>
      </c>
      <c r="H9" s="119" t="s">
        <v>2857</v>
      </c>
      <c r="I9" s="118">
        <v>14</v>
      </c>
      <c r="J9" s="119" t="s">
        <v>7</v>
      </c>
      <c r="K9" s="177">
        <v>2889235757</v>
      </c>
    </row>
    <row r="10" spans="1:11" s="17" customFormat="1" ht="72" customHeight="1">
      <c r="A10" s="63" t="s">
        <v>2689</v>
      </c>
      <c r="B10" s="87" t="s">
        <v>2616</v>
      </c>
      <c r="C10" s="87" t="s">
        <v>85</v>
      </c>
      <c r="D10" s="87" t="s">
        <v>2852</v>
      </c>
      <c r="E10" s="61"/>
      <c r="F10" s="61"/>
      <c r="G10" s="149" t="s">
        <v>2854</v>
      </c>
      <c r="H10" s="119" t="s">
        <v>2858</v>
      </c>
      <c r="I10" s="118">
        <v>1</v>
      </c>
      <c r="J10" s="119" t="s">
        <v>8</v>
      </c>
      <c r="K10" s="177">
        <v>0</v>
      </c>
    </row>
    <row r="11" spans="1:11" s="117" customFormat="1" ht="87" customHeight="1">
      <c r="A11" s="63" t="s">
        <v>2689</v>
      </c>
      <c r="B11" s="87" t="s">
        <v>2616</v>
      </c>
      <c r="C11" s="87" t="s">
        <v>85</v>
      </c>
      <c r="D11" s="87" t="s">
        <v>2852</v>
      </c>
      <c r="E11" s="61"/>
      <c r="F11" s="61"/>
      <c r="G11" s="149" t="s">
        <v>2854</v>
      </c>
      <c r="H11" s="119" t="s">
        <v>2859</v>
      </c>
      <c r="I11" s="118">
        <v>11</v>
      </c>
      <c r="J11" s="119" t="s">
        <v>2860</v>
      </c>
      <c r="K11" s="177">
        <v>0</v>
      </c>
    </row>
    <row r="12" spans="1:11" s="17" customFormat="1" ht="87" customHeight="1">
      <c r="A12" s="63" t="s">
        <v>2689</v>
      </c>
      <c r="B12" s="87" t="s">
        <v>2616</v>
      </c>
      <c r="C12" s="87" t="s">
        <v>85</v>
      </c>
      <c r="D12" s="87" t="s">
        <v>2852</v>
      </c>
      <c r="E12" s="61"/>
      <c r="F12" s="61"/>
      <c r="G12" s="119" t="s">
        <v>2618</v>
      </c>
      <c r="H12" s="119" t="s">
        <v>2861</v>
      </c>
      <c r="I12" s="118">
        <v>2</v>
      </c>
      <c r="J12" s="119" t="s">
        <v>7</v>
      </c>
      <c r="K12" s="177">
        <v>0</v>
      </c>
    </row>
    <row r="13" spans="1:11" s="17" customFormat="1" ht="87" customHeight="1">
      <c r="A13" s="63" t="s">
        <v>2689</v>
      </c>
      <c r="B13" s="87" t="s">
        <v>2616</v>
      </c>
      <c r="C13" s="87" t="s">
        <v>85</v>
      </c>
      <c r="D13" s="87" t="s">
        <v>2852</v>
      </c>
      <c r="E13" s="61"/>
      <c r="F13" s="61"/>
      <c r="G13" s="149" t="s">
        <v>2618</v>
      </c>
      <c r="H13" s="119" t="s">
        <v>2862</v>
      </c>
      <c r="I13" s="118">
        <v>4</v>
      </c>
      <c r="J13" s="119" t="s">
        <v>2863</v>
      </c>
      <c r="K13" s="177">
        <v>164540565</v>
      </c>
    </row>
    <row r="14" spans="1:11" s="121" customFormat="1" ht="75" customHeight="1">
      <c r="A14" s="63" t="s">
        <v>2689</v>
      </c>
      <c r="B14" s="87" t="s">
        <v>2616</v>
      </c>
      <c r="C14" s="87" t="s">
        <v>85</v>
      </c>
      <c r="D14" s="87" t="s">
        <v>2852</v>
      </c>
      <c r="E14" s="61"/>
      <c r="F14" s="61"/>
      <c r="G14" s="119" t="s">
        <v>2619</v>
      </c>
      <c r="H14" s="152" t="s">
        <v>2620</v>
      </c>
      <c r="I14" s="118">
        <v>90</v>
      </c>
      <c r="J14" s="73" t="s">
        <v>2864</v>
      </c>
      <c r="K14" s="177">
        <v>241030965</v>
      </c>
    </row>
    <row r="15" spans="1:11" s="17" customFormat="1" ht="75" customHeight="1">
      <c r="A15" s="63" t="s">
        <v>2689</v>
      </c>
      <c r="B15" s="87" t="s">
        <v>2616</v>
      </c>
      <c r="C15" s="87" t="s">
        <v>85</v>
      </c>
      <c r="D15" s="87" t="s">
        <v>2852</v>
      </c>
      <c r="E15" s="61"/>
      <c r="F15" s="237"/>
      <c r="G15" s="149" t="s">
        <v>2619</v>
      </c>
      <c r="H15" s="152" t="s">
        <v>2865</v>
      </c>
      <c r="I15" s="118">
        <v>20</v>
      </c>
      <c r="J15" s="119" t="s">
        <v>7</v>
      </c>
      <c r="K15" s="177">
        <v>1918555769</v>
      </c>
    </row>
    <row r="16" spans="1:11" s="17" customFormat="1" ht="75" customHeight="1">
      <c r="A16" s="63" t="s">
        <v>2689</v>
      </c>
      <c r="B16" s="87" t="s">
        <v>2616</v>
      </c>
      <c r="C16" s="87" t="s">
        <v>85</v>
      </c>
      <c r="D16" s="87" t="s">
        <v>2852</v>
      </c>
      <c r="E16" s="61"/>
      <c r="F16" s="61"/>
      <c r="G16" s="149" t="s">
        <v>2619</v>
      </c>
      <c r="H16" s="152" t="s">
        <v>2621</v>
      </c>
      <c r="I16" s="118">
        <v>12</v>
      </c>
      <c r="J16" s="119" t="s">
        <v>7</v>
      </c>
      <c r="K16" s="177">
        <v>257212800</v>
      </c>
    </row>
    <row r="17" spans="1:11" s="17" customFormat="1" ht="75" customHeight="1">
      <c r="A17" s="63" t="s">
        <v>2689</v>
      </c>
      <c r="B17" s="87" t="s">
        <v>2616</v>
      </c>
      <c r="C17" s="87" t="s">
        <v>85</v>
      </c>
      <c r="D17" s="87" t="s">
        <v>2852</v>
      </c>
      <c r="E17" s="61"/>
      <c r="F17" s="61"/>
      <c r="G17" s="149" t="s">
        <v>2619</v>
      </c>
      <c r="H17" s="152" t="s">
        <v>2866</v>
      </c>
      <c r="I17" s="118">
        <v>2</v>
      </c>
      <c r="J17" s="119" t="s">
        <v>9</v>
      </c>
      <c r="K17" s="177">
        <v>0</v>
      </c>
    </row>
    <row r="18" spans="1:11" s="17" customFormat="1" ht="75.95" customHeight="1">
      <c r="A18" s="63" t="s">
        <v>2689</v>
      </c>
      <c r="B18" s="87" t="s">
        <v>2616</v>
      </c>
      <c r="C18" s="87" t="s">
        <v>85</v>
      </c>
      <c r="D18" s="87" t="s">
        <v>2852</v>
      </c>
      <c r="E18" s="61"/>
      <c r="F18" s="61"/>
      <c r="G18" s="119" t="s">
        <v>2622</v>
      </c>
      <c r="H18" s="119" t="s">
        <v>2623</v>
      </c>
      <c r="I18" s="118">
        <v>1</v>
      </c>
      <c r="J18" s="119" t="s">
        <v>2867</v>
      </c>
      <c r="K18" s="177">
        <v>176000000</v>
      </c>
    </row>
    <row r="19" spans="1:11" s="17" customFormat="1" ht="75.95" customHeight="1">
      <c r="A19" s="63" t="s">
        <v>2689</v>
      </c>
      <c r="B19" s="87" t="s">
        <v>2616</v>
      </c>
      <c r="C19" s="87" t="s">
        <v>85</v>
      </c>
      <c r="D19" s="87" t="s">
        <v>2852</v>
      </c>
      <c r="E19" s="61" t="s">
        <v>136</v>
      </c>
      <c r="F19" s="237" t="s">
        <v>2853</v>
      </c>
      <c r="G19" s="149" t="s">
        <v>2622</v>
      </c>
      <c r="H19" s="119" t="s">
        <v>2624</v>
      </c>
      <c r="I19" s="118">
        <v>2</v>
      </c>
      <c r="J19" s="119" t="s">
        <v>2868</v>
      </c>
      <c r="K19" s="177">
        <v>276468542</v>
      </c>
    </row>
    <row r="20" spans="1:11" s="17" customFormat="1" ht="75.95" customHeight="1">
      <c r="A20" s="63" t="s">
        <v>2689</v>
      </c>
      <c r="B20" s="87" t="s">
        <v>2616</v>
      </c>
      <c r="C20" s="87" t="s">
        <v>85</v>
      </c>
      <c r="D20" s="87" t="s">
        <v>2852</v>
      </c>
      <c r="E20" s="61"/>
      <c r="F20" s="61"/>
      <c r="G20" s="149" t="s">
        <v>2622</v>
      </c>
      <c r="H20" s="119" t="s">
        <v>2869</v>
      </c>
      <c r="I20" s="118">
        <v>100</v>
      </c>
      <c r="J20" s="119" t="s">
        <v>10</v>
      </c>
      <c r="K20" s="177">
        <v>110401013</v>
      </c>
    </row>
    <row r="21" spans="1:11" s="3" customFormat="1" ht="27" customHeight="1">
      <c r="A21" s="322" t="s">
        <v>1775</v>
      </c>
      <c r="B21" s="322"/>
      <c r="C21" s="322"/>
      <c r="D21" s="322"/>
      <c r="E21" s="322"/>
      <c r="F21" s="322"/>
      <c r="G21" s="322"/>
      <c r="H21" s="322"/>
      <c r="I21" s="322"/>
      <c r="J21" s="322"/>
      <c r="K21" s="182">
        <f>SUM(K7:K20)</f>
        <v>6117424572</v>
      </c>
    </row>
    <row r="22" spans="1:11" ht="27" customHeight="1">
      <c r="A22" s="81"/>
      <c r="B22" s="81"/>
      <c r="C22" s="81"/>
      <c r="D22" s="82"/>
      <c r="E22" s="82"/>
      <c r="F22" s="82"/>
      <c r="G22" s="81"/>
      <c r="H22" s="81"/>
      <c r="I22" s="81"/>
      <c r="J22" s="81"/>
      <c r="K22" s="81"/>
    </row>
    <row r="23" spans="1:11" ht="27" customHeight="1">
      <c r="A23" s="81"/>
      <c r="B23" s="81"/>
      <c r="C23" s="81"/>
      <c r="D23" s="81"/>
      <c r="E23" s="81"/>
      <c r="F23" s="81"/>
      <c r="G23" s="81"/>
      <c r="H23" s="81"/>
      <c r="I23" s="81"/>
      <c r="J23" s="81"/>
      <c r="K23" s="81"/>
    </row>
    <row r="24" spans="1:11" ht="27" customHeight="1">
      <c r="A24" s="81"/>
      <c r="B24" s="81"/>
      <c r="C24" s="81"/>
      <c r="D24" s="81"/>
      <c r="E24" s="81"/>
      <c r="F24" s="81"/>
      <c r="G24" s="81"/>
      <c r="H24" s="81"/>
      <c r="I24" s="81"/>
      <c r="J24" s="81"/>
      <c r="K24" s="81"/>
    </row>
    <row r="25" spans="1:11" ht="27" customHeight="1">
      <c r="A25" s="81"/>
      <c r="B25" s="81"/>
      <c r="C25" s="81"/>
      <c r="D25" s="81"/>
      <c r="E25" s="81"/>
      <c r="F25" s="81"/>
      <c r="G25" s="81"/>
      <c r="H25" s="81"/>
      <c r="I25" s="81"/>
      <c r="J25" s="81"/>
      <c r="K25" s="81"/>
    </row>
    <row r="26" spans="1:11" ht="27" customHeight="1">
      <c r="A26" s="81"/>
      <c r="B26" s="81"/>
      <c r="C26" s="81"/>
      <c r="D26" s="81"/>
      <c r="E26" s="81"/>
      <c r="F26" s="81"/>
      <c r="G26" s="81"/>
      <c r="H26" s="81"/>
      <c r="I26" s="81"/>
      <c r="J26" s="81"/>
      <c r="K26" s="81"/>
    </row>
    <row r="27" spans="1:11" ht="27" customHeight="1">
      <c r="A27" s="81"/>
      <c r="B27" s="81"/>
      <c r="C27" s="81"/>
      <c r="D27" s="81"/>
      <c r="E27" s="81"/>
      <c r="F27" s="81"/>
      <c r="G27" s="81"/>
      <c r="H27" s="81"/>
      <c r="I27" s="81"/>
      <c r="J27" s="81"/>
      <c r="K27" s="81"/>
    </row>
    <row r="28" spans="1:11" ht="27" customHeight="1">
      <c r="A28" s="81"/>
      <c r="B28" s="81"/>
      <c r="C28" s="81"/>
      <c r="D28" s="81"/>
      <c r="E28" s="81"/>
      <c r="F28" s="81"/>
      <c r="G28" s="81"/>
      <c r="H28" s="81"/>
      <c r="I28" s="81"/>
      <c r="J28" s="81"/>
      <c r="K28" s="81"/>
    </row>
    <row r="29" spans="1:11" ht="27" customHeight="1">
      <c r="A29" s="81"/>
      <c r="B29" s="81"/>
      <c r="C29" s="81"/>
      <c r="D29" s="81"/>
      <c r="E29" s="81"/>
      <c r="F29" s="81"/>
      <c r="G29" s="81"/>
      <c r="H29" s="81"/>
      <c r="I29" s="81"/>
      <c r="J29" s="81"/>
      <c r="K29" s="81"/>
    </row>
    <row r="30" spans="1:11" ht="27" customHeight="1">
      <c r="A30" s="81"/>
      <c r="B30" s="81"/>
      <c r="C30" s="81"/>
      <c r="D30" s="81"/>
      <c r="E30" s="81"/>
      <c r="F30" s="81"/>
      <c r="G30" s="81"/>
      <c r="H30" s="81"/>
      <c r="I30" s="81"/>
      <c r="J30" s="81"/>
      <c r="K30" s="81"/>
    </row>
    <row r="31" spans="1:11" ht="27" customHeight="1">
      <c r="A31" s="81"/>
      <c r="B31" s="81"/>
      <c r="C31" s="81"/>
      <c r="D31" s="81"/>
      <c r="E31" s="81"/>
      <c r="F31" s="81"/>
      <c r="G31" s="81"/>
      <c r="H31" s="81"/>
      <c r="I31" s="81"/>
      <c r="J31" s="81"/>
      <c r="K31" s="81"/>
    </row>
    <row r="32" spans="1:11" ht="27" customHeight="1">
      <c r="A32" s="81"/>
      <c r="B32" s="81"/>
      <c r="C32" s="81"/>
      <c r="D32" s="81"/>
      <c r="E32" s="81"/>
      <c r="F32" s="81"/>
      <c r="G32" s="81"/>
      <c r="H32" s="81"/>
      <c r="I32" s="81"/>
      <c r="J32" s="81"/>
      <c r="K32" s="81"/>
    </row>
    <row r="33" spans="1:11" ht="27" customHeight="1">
      <c r="A33" s="81"/>
      <c r="B33" s="81"/>
      <c r="C33" s="81"/>
      <c r="D33" s="81"/>
      <c r="E33" s="81"/>
      <c r="F33" s="81"/>
      <c r="G33" s="81"/>
      <c r="H33" s="81"/>
      <c r="I33" s="81"/>
      <c r="J33" s="81"/>
      <c r="K33" s="81"/>
    </row>
    <row r="34" spans="1:11" ht="27" customHeight="1">
      <c r="A34" s="81"/>
      <c r="B34" s="81"/>
      <c r="C34" s="81"/>
      <c r="D34" s="81"/>
      <c r="E34" s="81"/>
      <c r="F34" s="81"/>
      <c r="G34" s="81"/>
      <c r="H34" s="81"/>
      <c r="I34" s="81"/>
      <c r="J34" s="81"/>
      <c r="K34" s="81"/>
    </row>
    <row r="35" spans="1:11" ht="27" customHeight="1">
      <c r="A35" s="81"/>
      <c r="B35" s="81"/>
      <c r="C35" s="81"/>
      <c r="D35" s="81"/>
      <c r="E35" s="81"/>
      <c r="F35" s="81"/>
      <c r="G35" s="81"/>
      <c r="H35" s="81"/>
      <c r="I35" s="81"/>
      <c r="J35" s="81"/>
      <c r="K35" s="81"/>
    </row>
    <row r="36" spans="1:11" ht="27" customHeight="1">
      <c r="A36" s="81"/>
      <c r="B36" s="81"/>
      <c r="C36" s="81"/>
      <c r="D36" s="81"/>
      <c r="E36" s="81"/>
      <c r="F36" s="81"/>
      <c r="G36" s="81"/>
      <c r="H36" s="81"/>
      <c r="I36" s="81"/>
      <c r="J36" s="81"/>
      <c r="K36" s="81"/>
    </row>
    <row r="37" spans="1:11" ht="27" customHeight="1">
      <c r="A37" s="81"/>
      <c r="B37" s="81"/>
      <c r="C37" s="81"/>
      <c r="D37" s="81"/>
      <c r="E37" s="81"/>
      <c r="F37" s="81"/>
      <c r="G37" s="81"/>
      <c r="H37" s="81"/>
      <c r="I37" s="81"/>
      <c r="J37" s="81"/>
      <c r="K37" s="81"/>
    </row>
    <row r="38" spans="1:11" ht="27" customHeight="1">
      <c r="A38" s="81"/>
      <c r="B38" s="81"/>
      <c r="C38" s="81"/>
      <c r="D38" s="81"/>
      <c r="E38" s="81"/>
      <c r="F38" s="81"/>
      <c r="G38" s="81"/>
      <c r="H38" s="81"/>
      <c r="I38" s="81"/>
      <c r="J38" s="81"/>
      <c r="K38" s="81"/>
    </row>
    <row r="39" spans="1:11" ht="27" customHeight="1">
      <c r="A39" s="81"/>
      <c r="B39" s="81"/>
      <c r="C39" s="81"/>
      <c r="D39" s="81"/>
      <c r="E39" s="81"/>
      <c r="F39" s="81"/>
      <c r="G39" s="81"/>
      <c r="H39" s="81"/>
      <c r="I39" s="81"/>
      <c r="J39" s="81"/>
      <c r="K39" s="81"/>
    </row>
    <row r="40" spans="1:11" ht="27" customHeight="1">
      <c r="A40" s="81"/>
      <c r="B40" s="81"/>
      <c r="C40" s="81"/>
      <c r="D40" s="81"/>
      <c r="E40" s="81"/>
      <c r="F40" s="81"/>
      <c r="G40" s="81"/>
      <c r="H40" s="81"/>
      <c r="I40" s="81"/>
      <c r="J40" s="81"/>
      <c r="K40" s="81"/>
    </row>
    <row r="41" spans="1:11" ht="27" customHeight="1">
      <c r="A41" s="81"/>
      <c r="B41" s="81"/>
      <c r="C41" s="81"/>
      <c r="D41" s="81"/>
      <c r="E41" s="81"/>
      <c r="F41" s="81"/>
      <c r="G41" s="81"/>
      <c r="H41" s="81"/>
      <c r="I41" s="81"/>
      <c r="J41" s="81"/>
      <c r="K41" s="81"/>
    </row>
    <row r="42" spans="1:11" ht="27" customHeight="1">
      <c r="A42" s="81"/>
      <c r="B42" s="81"/>
      <c r="C42" s="81"/>
      <c r="D42" s="81"/>
      <c r="E42" s="81"/>
      <c r="F42" s="81"/>
      <c r="G42" s="81"/>
      <c r="H42" s="81"/>
      <c r="I42" s="81"/>
      <c r="J42" s="81"/>
      <c r="K42" s="81"/>
    </row>
    <row r="43" spans="1:11" ht="27" customHeight="1">
      <c r="A43" s="81"/>
      <c r="B43" s="81"/>
      <c r="C43" s="81"/>
      <c r="D43" s="81"/>
      <c r="E43" s="81"/>
      <c r="F43" s="81"/>
      <c r="G43" s="81"/>
      <c r="H43" s="81"/>
      <c r="I43" s="81"/>
      <c r="J43" s="81"/>
      <c r="K43" s="81"/>
    </row>
    <row r="44" spans="1:11" ht="27" customHeight="1">
      <c r="A44" s="81"/>
      <c r="B44" s="81"/>
      <c r="C44" s="81"/>
      <c r="D44" s="81"/>
      <c r="E44" s="81"/>
      <c r="F44" s="81"/>
      <c r="G44" s="81"/>
      <c r="H44" s="81"/>
      <c r="I44" s="81"/>
      <c r="J44" s="81"/>
      <c r="K44" s="81"/>
    </row>
    <row r="45" spans="1:11" ht="27" customHeight="1">
      <c r="A45" s="81"/>
      <c r="B45" s="81"/>
      <c r="C45" s="81"/>
      <c r="D45" s="81"/>
      <c r="E45" s="81"/>
      <c r="F45" s="81"/>
      <c r="G45" s="81"/>
      <c r="H45" s="81"/>
      <c r="I45" s="81"/>
      <c r="J45" s="81"/>
      <c r="K45" s="81"/>
    </row>
    <row r="46" spans="1:11" ht="27" customHeight="1">
      <c r="A46" s="81"/>
      <c r="B46" s="81"/>
      <c r="C46" s="81"/>
      <c r="D46" s="81"/>
      <c r="E46" s="81"/>
      <c r="F46" s="81"/>
      <c r="G46" s="81"/>
      <c r="H46" s="81"/>
      <c r="I46" s="81"/>
      <c r="J46" s="81"/>
      <c r="K46" s="81"/>
    </row>
    <row r="47" spans="1:11" ht="27" customHeight="1">
      <c r="A47" s="81"/>
      <c r="B47" s="81"/>
      <c r="C47" s="81"/>
      <c r="D47" s="81"/>
      <c r="E47" s="81"/>
      <c r="F47" s="81"/>
      <c r="G47" s="81"/>
      <c r="H47" s="81"/>
      <c r="I47" s="81"/>
      <c r="J47" s="81"/>
      <c r="K47" s="81"/>
    </row>
    <row r="48" spans="1:11" ht="27" customHeight="1">
      <c r="A48" s="81"/>
      <c r="B48" s="81"/>
      <c r="C48" s="81"/>
      <c r="D48" s="81"/>
      <c r="E48" s="81"/>
      <c r="F48" s="81"/>
      <c r="G48" s="81"/>
      <c r="H48" s="81"/>
      <c r="I48" s="81"/>
      <c r="J48" s="81"/>
      <c r="K48" s="81"/>
    </row>
    <row r="49" spans="1:11" ht="27" customHeight="1">
      <c r="A49" s="81"/>
      <c r="B49" s="81"/>
      <c r="C49" s="81"/>
      <c r="D49" s="81"/>
      <c r="E49" s="81"/>
      <c r="F49" s="81"/>
      <c r="G49" s="81"/>
      <c r="H49" s="81"/>
      <c r="I49" s="81"/>
      <c r="J49" s="81"/>
      <c r="K49" s="81"/>
    </row>
    <row r="50" spans="1:11" ht="27" customHeight="1">
      <c r="A50" s="81"/>
      <c r="B50" s="81"/>
      <c r="C50" s="81"/>
      <c r="D50" s="81"/>
      <c r="E50" s="81"/>
      <c r="F50" s="81"/>
      <c r="G50" s="81"/>
      <c r="H50" s="81"/>
      <c r="I50" s="81"/>
      <c r="J50" s="81"/>
      <c r="K50" s="81"/>
    </row>
    <row r="51" spans="1:11" ht="27" customHeight="1">
      <c r="A51" s="81"/>
      <c r="B51" s="81"/>
      <c r="C51" s="81"/>
      <c r="D51" s="81"/>
      <c r="E51" s="81"/>
      <c r="F51" s="81"/>
      <c r="G51" s="81"/>
      <c r="H51" s="81"/>
      <c r="I51" s="81"/>
      <c r="J51" s="81"/>
      <c r="K51" s="81"/>
    </row>
    <row r="52" spans="1:11" ht="27" customHeight="1">
      <c r="A52" s="81"/>
      <c r="B52" s="81"/>
      <c r="C52" s="81"/>
      <c r="D52" s="81"/>
      <c r="E52" s="81"/>
      <c r="F52" s="81"/>
      <c r="G52" s="81"/>
      <c r="H52" s="81"/>
      <c r="I52" s="81"/>
      <c r="J52" s="81"/>
      <c r="K52" s="81"/>
    </row>
    <row r="53" spans="1:11" ht="27" customHeight="1">
      <c r="A53" s="81"/>
      <c r="B53" s="81"/>
      <c r="C53" s="81"/>
      <c r="D53" s="81"/>
      <c r="E53" s="81"/>
      <c r="F53" s="81"/>
      <c r="G53" s="81"/>
      <c r="H53" s="81"/>
      <c r="I53" s="81"/>
      <c r="J53" s="81"/>
      <c r="K53" s="81"/>
    </row>
    <row r="54" spans="1:11" ht="27" customHeight="1">
      <c r="A54" s="81"/>
      <c r="B54" s="81"/>
      <c r="C54" s="81"/>
      <c r="D54" s="81"/>
      <c r="E54" s="81"/>
      <c r="F54" s="81"/>
      <c r="G54" s="81"/>
      <c r="H54" s="81"/>
      <c r="I54" s="81"/>
      <c r="J54" s="81"/>
      <c r="K54" s="81"/>
    </row>
    <row r="55" spans="1:11" ht="27" customHeight="1">
      <c r="A55" s="81"/>
      <c r="B55" s="81"/>
      <c r="C55" s="81"/>
      <c r="D55" s="81"/>
      <c r="E55" s="81"/>
      <c r="F55" s="81"/>
      <c r="G55" s="81"/>
      <c r="H55" s="81"/>
      <c r="I55" s="81"/>
      <c r="J55" s="81"/>
      <c r="K55" s="81"/>
    </row>
    <row r="56" spans="1:11" ht="27" customHeight="1">
      <c r="A56" s="81"/>
      <c r="B56" s="81"/>
      <c r="C56" s="81"/>
      <c r="D56" s="81"/>
      <c r="E56" s="81"/>
      <c r="F56" s="81"/>
      <c r="G56" s="81"/>
      <c r="H56" s="81"/>
      <c r="I56" s="81"/>
      <c r="J56" s="81"/>
      <c r="K56" s="81"/>
    </row>
    <row r="57" spans="1:11" ht="27" customHeight="1">
      <c r="A57" s="81"/>
      <c r="B57" s="81"/>
      <c r="C57" s="81"/>
      <c r="D57" s="81"/>
      <c r="E57" s="81"/>
      <c r="F57" s="81"/>
      <c r="G57" s="81"/>
      <c r="H57" s="81"/>
      <c r="I57" s="81"/>
      <c r="J57" s="81"/>
      <c r="K57" s="81"/>
    </row>
    <row r="58" spans="1:11" ht="27" customHeight="1">
      <c r="A58" s="81"/>
      <c r="B58" s="81"/>
      <c r="C58" s="81"/>
      <c r="D58" s="81"/>
      <c r="E58" s="81"/>
      <c r="F58" s="81"/>
      <c r="G58" s="81"/>
      <c r="H58" s="81"/>
      <c r="I58" s="81"/>
      <c r="J58" s="81"/>
      <c r="K58" s="81"/>
    </row>
    <row r="59" spans="1:11" ht="27" customHeight="1">
      <c r="A59" s="81"/>
      <c r="B59" s="81"/>
      <c r="C59" s="81"/>
      <c r="D59" s="81"/>
      <c r="E59" s="81"/>
      <c r="F59" s="81"/>
      <c r="G59" s="81"/>
      <c r="H59" s="81"/>
      <c r="I59" s="81"/>
      <c r="J59" s="81"/>
      <c r="K59" s="81"/>
    </row>
    <row r="60" spans="1:11" ht="27" customHeight="1">
      <c r="A60" s="81"/>
      <c r="B60" s="81"/>
      <c r="C60" s="81"/>
      <c r="D60" s="81"/>
      <c r="E60" s="81"/>
      <c r="F60" s="81"/>
      <c r="G60" s="81"/>
      <c r="H60" s="81"/>
      <c r="I60" s="81"/>
      <c r="J60" s="81"/>
      <c r="K60" s="81"/>
    </row>
    <row r="61" spans="1:11" ht="27" customHeight="1">
      <c r="A61" s="81"/>
      <c r="B61" s="81"/>
      <c r="C61" s="81"/>
      <c r="D61" s="81"/>
      <c r="E61" s="81"/>
      <c r="F61" s="81"/>
      <c r="G61" s="81"/>
      <c r="H61" s="81"/>
      <c r="I61" s="81"/>
      <c r="J61" s="81"/>
      <c r="K61" s="81"/>
    </row>
    <row r="62" spans="1:11" ht="27" customHeight="1">
      <c r="A62" s="81"/>
      <c r="B62" s="81"/>
      <c r="C62" s="81"/>
      <c r="D62" s="81"/>
      <c r="E62" s="81"/>
      <c r="F62" s="81"/>
      <c r="G62" s="81"/>
      <c r="H62" s="81"/>
      <c r="I62" s="81"/>
      <c r="J62" s="81"/>
      <c r="K62" s="81"/>
    </row>
    <row r="63" spans="1:11" ht="27" customHeight="1">
      <c r="A63" s="81"/>
      <c r="B63" s="81"/>
      <c r="C63" s="81"/>
      <c r="D63" s="81"/>
      <c r="E63" s="81"/>
      <c r="F63" s="81"/>
      <c r="G63" s="81"/>
      <c r="H63" s="81"/>
      <c r="I63" s="81"/>
      <c r="J63" s="81"/>
      <c r="K63" s="81"/>
    </row>
    <row r="64" spans="1:11" ht="27" customHeight="1">
      <c r="A64" s="81"/>
      <c r="B64" s="81"/>
      <c r="C64" s="81"/>
      <c r="D64" s="81"/>
      <c r="E64" s="81"/>
      <c r="F64" s="81"/>
      <c r="G64" s="81"/>
      <c r="H64" s="81"/>
      <c r="I64" s="81"/>
      <c r="J64" s="81"/>
      <c r="K64" s="81"/>
    </row>
    <row r="65" spans="1:11" ht="27" customHeight="1">
      <c r="A65" s="81"/>
      <c r="B65" s="81"/>
      <c r="C65" s="81"/>
      <c r="D65" s="81"/>
      <c r="E65" s="81"/>
      <c r="F65" s="81"/>
      <c r="G65" s="81"/>
      <c r="H65" s="81"/>
      <c r="I65" s="81"/>
      <c r="J65" s="81"/>
      <c r="K65" s="81"/>
    </row>
    <row r="66" spans="1:11" ht="27" customHeight="1">
      <c r="A66" s="81"/>
      <c r="B66" s="81"/>
      <c r="C66" s="81"/>
      <c r="D66" s="81"/>
      <c r="E66" s="81"/>
      <c r="F66" s="81"/>
      <c r="G66" s="81"/>
      <c r="H66" s="81"/>
      <c r="I66" s="81"/>
      <c r="J66" s="81"/>
      <c r="K66" s="81"/>
    </row>
    <row r="67" spans="1:11" ht="27" customHeight="1">
      <c r="A67" s="81"/>
      <c r="B67" s="81"/>
      <c r="C67" s="81"/>
      <c r="D67" s="81"/>
      <c r="E67" s="81"/>
      <c r="F67" s="81"/>
      <c r="G67" s="81"/>
      <c r="H67" s="81"/>
      <c r="I67" s="81"/>
      <c r="J67" s="81"/>
      <c r="K67" s="81"/>
    </row>
    <row r="68" spans="1:11" ht="27" customHeight="1">
      <c r="A68" s="81"/>
      <c r="B68" s="81"/>
      <c r="C68" s="81"/>
      <c r="D68" s="81"/>
      <c r="E68" s="81"/>
      <c r="F68" s="81"/>
      <c r="G68" s="81"/>
      <c r="H68" s="81"/>
      <c r="I68" s="81"/>
      <c r="J68" s="81"/>
      <c r="K68" s="81"/>
    </row>
    <row r="69" spans="1:11" ht="27" customHeight="1">
      <c r="A69" s="81"/>
      <c r="B69" s="81"/>
      <c r="C69" s="81"/>
      <c r="D69" s="81"/>
      <c r="E69" s="81"/>
      <c r="F69" s="81"/>
      <c r="G69" s="81"/>
      <c r="H69" s="81"/>
      <c r="I69" s="81"/>
      <c r="J69" s="81"/>
      <c r="K69" s="81"/>
    </row>
    <row r="70" spans="1:11" ht="27" customHeight="1">
      <c r="A70" s="81"/>
      <c r="B70" s="81"/>
      <c r="C70" s="81"/>
      <c r="D70" s="81"/>
      <c r="E70" s="81"/>
      <c r="F70" s="81"/>
      <c r="G70" s="81"/>
      <c r="H70" s="81"/>
      <c r="I70" s="81"/>
      <c r="J70" s="81"/>
      <c r="K70" s="81"/>
    </row>
    <row r="71" spans="1:11" ht="27" customHeight="1">
      <c r="A71" s="81"/>
      <c r="B71" s="81"/>
      <c r="C71" s="81"/>
      <c r="D71" s="81"/>
      <c r="E71" s="81"/>
      <c r="F71" s="81"/>
      <c r="G71" s="81"/>
      <c r="H71" s="81"/>
      <c r="I71" s="81"/>
      <c r="J71" s="81"/>
      <c r="K71" s="81"/>
    </row>
    <row r="72" spans="1:11" ht="27" customHeight="1">
      <c r="A72" s="81"/>
      <c r="B72" s="81"/>
      <c r="C72" s="81"/>
      <c r="D72" s="81"/>
      <c r="E72" s="81"/>
      <c r="F72" s="81"/>
      <c r="G72" s="81"/>
      <c r="H72" s="81"/>
      <c r="I72" s="81"/>
      <c r="J72" s="81"/>
      <c r="K72" s="81"/>
    </row>
    <row r="73" spans="1:11" ht="27" customHeight="1">
      <c r="A73" s="81"/>
      <c r="B73" s="81"/>
      <c r="C73" s="81"/>
      <c r="D73" s="81"/>
      <c r="E73" s="81"/>
      <c r="F73" s="81"/>
      <c r="G73" s="81"/>
      <c r="H73" s="81"/>
      <c r="I73" s="81"/>
      <c r="J73" s="81"/>
      <c r="K73" s="81"/>
    </row>
    <row r="74" spans="1:11" ht="27" customHeight="1">
      <c r="A74" s="81"/>
      <c r="B74" s="81"/>
      <c r="C74" s="81"/>
      <c r="D74" s="81"/>
      <c r="E74" s="81"/>
      <c r="F74" s="81"/>
      <c r="G74" s="81"/>
      <c r="H74" s="81"/>
      <c r="I74" s="81"/>
      <c r="J74" s="81"/>
      <c r="K74" s="81"/>
    </row>
    <row r="75" spans="1:11" ht="27" customHeight="1">
      <c r="A75" s="81"/>
      <c r="B75" s="81"/>
      <c r="C75" s="81"/>
      <c r="D75" s="81"/>
      <c r="E75" s="81"/>
      <c r="F75" s="81"/>
      <c r="G75" s="81"/>
      <c r="H75" s="81"/>
      <c r="I75" s="81"/>
      <c r="J75" s="81"/>
      <c r="K75" s="81"/>
    </row>
    <row r="76" spans="1:11" ht="27" customHeight="1">
      <c r="A76" s="81"/>
      <c r="B76" s="81"/>
      <c r="C76" s="81"/>
      <c r="D76" s="81"/>
      <c r="E76" s="81"/>
      <c r="F76" s="81"/>
      <c r="G76" s="81"/>
      <c r="H76" s="81"/>
      <c r="I76" s="81"/>
      <c r="J76" s="81"/>
      <c r="K76" s="81"/>
    </row>
    <row r="77" spans="1:11" ht="27" customHeight="1">
      <c r="A77" s="81"/>
      <c r="B77" s="81"/>
      <c r="C77" s="81"/>
      <c r="D77" s="81"/>
      <c r="E77" s="81"/>
      <c r="F77" s="81"/>
      <c r="G77" s="81"/>
      <c r="H77" s="81"/>
      <c r="I77" s="81"/>
      <c r="J77" s="81"/>
      <c r="K77" s="81"/>
    </row>
    <row r="78" spans="1:11" ht="27" customHeight="1">
      <c r="A78" s="81"/>
      <c r="B78" s="81"/>
      <c r="C78" s="81"/>
      <c r="D78" s="81"/>
      <c r="E78" s="81"/>
      <c r="F78" s="81"/>
      <c r="G78" s="81"/>
      <c r="H78" s="81"/>
      <c r="I78" s="81"/>
      <c r="J78" s="81"/>
      <c r="K78" s="81"/>
    </row>
    <row r="79" spans="1:11" ht="27" customHeight="1">
      <c r="A79" s="81"/>
      <c r="B79" s="81"/>
      <c r="C79" s="81"/>
      <c r="D79" s="81"/>
      <c r="E79" s="81"/>
      <c r="F79" s="81"/>
      <c r="G79" s="81"/>
      <c r="H79" s="81"/>
      <c r="I79" s="81"/>
      <c r="J79" s="81"/>
      <c r="K79" s="81"/>
    </row>
    <row r="80" spans="1:11" ht="27" customHeight="1">
      <c r="A80" s="81"/>
      <c r="B80" s="81"/>
      <c r="C80" s="81"/>
      <c r="D80" s="81"/>
      <c r="E80" s="81"/>
      <c r="F80" s="81"/>
      <c r="G80" s="81"/>
      <c r="H80" s="81"/>
      <c r="I80" s="81"/>
      <c r="J80" s="81"/>
      <c r="K80" s="81"/>
    </row>
    <row r="81" spans="1:11" ht="27" customHeight="1">
      <c r="A81" s="81"/>
      <c r="B81" s="81"/>
      <c r="C81" s="81"/>
      <c r="D81" s="81"/>
      <c r="E81" s="81"/>
      <c r="F81" s="81"/>
      <c r="G81" s="81"/>
      <c r="H81" s="81"/>
      <c r="I81" s="81"/>
      <c r="J81" s="81"/>
      <c r="K81" s="81"/>
    </row>
    <row r="82" spans="1:11" ht="27" customHeight="1">
      <c r="A82" s="81"/>
      <c r="B82" s="81"/>
      <c r="C82" s="81"/>
      <c r="D82" s="81"/>
      <c r="E82" s="81"/>
      <c r="F82" s="81"/>
      <c r="G82" s="81"/>
      <c r="H82" s="81"/>
      <c r="I82" s="81"/>
      <c r="J82" s="81"/>
      <c r="K82" s="81"/>
    </row>
    <row r="83" spans="1:11" ht="27" customHeight="1">
      <c r="A83" s="81"/>
      <c r="B83" s="81"/>
      <c r="C83" s="81"/>
      <c r="D83" s="81"/>
      <c r="E83" s="81"/>
      <c r="F83" s="81"/>
      <c r="G83" s="81"/>
      <c r="H83" s="81"/>
      <c r="I83" s="81"/>
      <c r="J83" s="81"/>
      <c r="K83" s="81"/>
    </row>
    <row r="84" spans="1:11" ht="27" customHeight="1">
      <c r="A84" s="81"/>
      <c r="B84" s="81"/>
      <c r="C84" s="81"/>
      <c r="D84" s="81"/>
      <c r="E84" s="81"/>
      <c r="F84" s="81"/>
      <c r="G84" s="81"/>
      <c r="H84" s="81"/>
      <c r="I84" s="81"/>
      <c r="J84" s="81"/>
      <c r="K84" s="81"/>
    </row>
    <row r="85" spans="1:11" ht="27" customHeight="1">
      <c r="A85" s="81"/>
      <c r="B85" s="81"/>
      <c r="C85" s="81"/>
      <c r="D85" s="81"/>
      <c r="E85" s="81"/>
      <c r="F85" s="81"/>
      <c r="G85" s="81"/>
      <c r="H85" s="81"/>
      <c r="I85" s="81"/>
      <c r="J85" s="81"/>
      <c r="K85" s="81"/>
    </row>
    <row r="86" spans="1:11" ht="27" customHeight="1">
      <c r="A86" s="81"/>
      <c r="B86" s="81"/>
      <c r="C86" s="81"/>
      <c r="D86" s="81"/>
      <c r="E86" s="81"/>
      <c r="F86" s="81"/>
      <c r="G86" s="81"/>
      <c r="H86" s="81"/>
      <c r="I86" s="81"/>
      <c r="J86" s="81"/>
      <c r="K86" s="81"/>
    </row>
    <row r="87" spans="1:11" ht="27" customHeight="1">
      <c r="A87" s="81"/>
      <c r="B87" s="81"/>
      <c r="C87" s="81"/>
      <c r="D87" s="81"/>
      <c r="E87" s="81"/>
      <c r="F87" s="81"/>
      <c r="G87" s="81"/>
      <c r="H87" s="81"/>
      <c r="I87" s="81"/>
      <c r="J87" s="81"/>
      <c r="K87" s="81"/>
    </row>
    <row r="88" spans="1:11" ht="27" customHeight="1">
      <c r="A88" s="81"/>
      <c r="B88" s="81"/>
      <c r="C88" s="81"/>
      <c r="D88" s="81"/>
      <c r="E88" s="81"/>
      <c r="F88" s="81"/>
      <c r="G88" s="81"/>
      <c r="H88" s="81"/>
      <c r="I88" s="81"/>
      <c r="J88" s="81"/>
      <c r="K88" s="81"/>
    </row>
    <row r="89" spans="1:11" ht="27" customHeight="1">
      <c r="A89" s="81"/>
      <c r="B89" s="81"/>
      <c r="C89" s="81"/>
      <c r="D89" s="81"/>
      <c r="E89" s="81"/>
      <c r="F89" s="81"/>
      <c r="G89" s="81"/>
      <c r="H89" s="81"/>
      <c r="I89" s="81"/>
      <c r="J89" s="81"/>
      <c r="K89" s="81"/>
    </row>
    <row r="90" spans="1:11" ht="27" customHeight="1">
      <c r="A90" s="81"/>
      <c r="B90" s="81"/>
      <c r="C90" s="81"/>
      <c r="D90" s="81"/>
      <c r="E90" s="81"/>
      <c r="F90" s="81"/>
      <c r="G90" s="81"/>
      <c r="H90" s="81"/>
      <c r="I90" s="81"/>
      <c r="J90" s="81"/>
      <c r="K90" s="81"/>
    </row>
    <row r="91" spans="1:11" ht="27" customHeight="1">
      <c r="A91" s="81"/>
      <c r="B91" s="81"/>
      <c r="C91" s="81"/>
      <c r="D91" s="81"/>
      <c r="E91" s="81"/>
      <c r="F91" s="81"/>
      <c r="G91" s="81"/>
      <c r="H91" s="81"/>
      <c r="I91" s="81"/>
      <c r="J91" s="81"/>
      <c r="K91" s="81"/>
    </row>
    <row r="92" spans="1:11" ht="27" customHeight="1">
      <c r="A92" s="81"/>
      <c r="B92" s="81"/>
      <c r="C92" s="81"/>
      <c r="D92" s="81"/>
      <c r="E92" s="81"/>
      <c r="F92" s="81"/>
      <c r="G92" s="81"/>
      <c r="H92" s="81"/>
      <c r="I92" s="81"/>
      <c r="J92" s="81"/>
      <c r="K92" s="81"/>
    </row>
    <row r="93" spans="1:11" ht="27" customHeight="1">
      <c r="A93" s="81"/>
      <c r="B93" s="81"/>
      <c r="C93" s="81"/>
      <c r="D93" s="81"/>
      <c r="E93" s="81"/>
      <c r="F93" s="81"/>
      <c r="G93" s="81"/>
      <c r="H93" s="81"/>
      <c r="I93" s="81"/>
      <c r="J93" s="81"/>
      <c r="K93" s="81"/>
    </row>
    <row r="94" spans="1:11" ht="27" customHeight="1">
      <c r="A94" s="81"/>
      <c r="B94" s="81"/>
      <c r="C94" s="81"/>
      <c r="D94" s="81"/>
      <c r="E94" s="81"/>
      <c r="F94" s="81"/>
      <c r="G94" s="81"/>
      <c r="H94" s="81"/>
      <c r="I94" s="81"/>
      <c r="J94" s="81"/>
      <c r="K94" s="81"/>
    </row>
    <row r="95" spans="1:11" ht="27" customHeight="1">
      <c r="A95" s="81"/>
      <c r="B95" s="81"/>
      <c r="C95" s="81"/>
      <c r="D95" s="81"/>
      <c r="E95" s="81"/>
      <c r="F95" s="81"/>
      <c r="G95" s="81"/>
      <c r="H95" s="81"/>
      <c r="I95" s="81"/>
      <c r="J95" s="81"/>
      <c r="K95" s="81"/>
    </row>
    <row r="96" spans="1:11" ht="27" customHeight="1">
      <c r="A96" s="81"/>
      <c r="B96" s="81"/>
      <c r="C96" s="81"/>
      <c r="D96" s="81"/>
      <c r="E96" s="81"/>
      <c r="F96" s="81"/>
      <c r="G96" s="81"/>
      <c r="H96" s="81"/>
      <c r="I96" s="81"/>
      <c r="J96" s="81"/>
      <c r="K96" s="81"/>
    </row>
    <row r="97" spans="1:11" ht="27" customHeight="1">
      <c r="A97" s="81"/>
      <c r="B97" s="81"/>
      <c r="C97" s="81"/>
      <c r="D97" s="81"/>
      <c r="E97" s="81"/>
      <c r="F97" s="81"/>
      <c r="G97" s="81"/>
      <c r="H97" s="81"/>
      <c r="I97" s="81"/>
      <c r="J97" s="81"/>
      <c r="K97" s="81"/>
    </row>
    <row r="98" spans="1:11" ht="27" customHeight="1">
      <c r="A98" s="81"/>
      <c r="B98" s="81"/>
      <c r="C98" s="81"/>
      <c r="D98" s="81"/>
      <c r="E98" s="81"/>
      <c r="F98" s="81"/>
      <c r="G98" s="81"/>
      <c r="H98" s="81"/>
      <c r="I98" s="81"/>
      <c r="J98" s="81"/>
      <c r="K98" s="81"/>
    </row>
    <row r="99" spans="1:11" ht="27" customHeight="1">
      <c r="A99" s="81"/>
      <c r="B99" s="81"/>
      <c r="C99" s="81"/>
      <c r="D99" s="81"/>
      <c r="E99" s="81"/>
      <c r="F99" s="81"/>
      <c r="G99" s="81"/>
      <c r="H99" s="81"/>
      <c r="I99" s="81"/>
      <c r="J99" s="81"/>
      <c r="K99" s="81"/>
    </row>
    <row r="100" spans="1:11" ht="27" customHeight="1">
      <c r="A100" s="81"/>
      <c r="B100" s="81"/>
      <c r="C100" s="81"/>
      <c r="D100" s="81"/>
      <c r="E100" s="81"/>
      <c r="F100" s="81"/>
      <c r="G100" s="81"/>
      <c r="H100" s="81"/>
      <c r="I100" s="81"/>
      <c r="J100" s="81"/>
      <c r="K100" s="81"/>
    </row>
    <row r="101" spans="1:11" ht="27" customHeight="1">
      <c r="A101" s="81"/>
      <c r="B101" s="81"/>
      <c r="C101" s="81"/>
      <c r="D101" s="81"/>
      <c r="E101" s="81"/>
      <c r="F101" s="81"/>
      <c r="G101" s="81"/>
      <c r="H101" s="81"/>
      <c r="I101" s="81"/>
      <c r="J101" s="81"/>
      <c r="K101" s="81"/>
    </row>
    <row r="102" spans="1:11" ht="27" customHeight="1">
      <c r="A102" s="81"/>
      <c r="B102" s="81"/>
      <c r="C102" s="81"/>
      <c r="D102" s="81"/>
      <c r="E102" s="81"/>
      <c r="F102" s="81"/>
      <c r="G102" s="81"/>
      <c r="H102" s="81"/>
      <c r="I102" s="81"/>
      <c r="J102" s="81"/>
      <c r="K102" s="81"/>
    </row>
    <row r="103" spans="1:11" ht="27" customHeight="1">
      <c r="A103" s="81"/>
      <c r="B103" s="81"/>
      <c r="C103" s="81"/>
      <c r="D103" s="81"/>
      <c r="E103" s="81"/>
      <c r="F103" s="81"/>
      <c r="G103" s="81"/>
      <c r="H103" s="81"/>
      <c r="I103" s="81"/>
      <c r="J103" s="81"/>
      <c r="K103" s="81"/>
    </row>
    <row r="104" spans="1:11" ht="27" customHeight="1">
      <c r="A104" s="81"/>
      <c r="B104" s="81"/>
      <c r="C104" s="81"/>
      <c r="D104" s="81"/>
      <c r="E104" s="81"/>
      <c r="F104" s="81"/>
      <c r="G104" s="81"/>
      <c r="H104" s="81"/>
      <c r="I104" s="81"/>
      <c r="J104" s="81"/>
      <c r="K104" s="81"/>
    </row>
    <row r="105" spans="1:11" ht="27" customHeight="1">
      <c r="A105" s="81"/>
      <c r="B105" s="81"/>
      <c r="C105" s="81"/>
      <c r="D105" s="81"/>
      <c r="E105" s="81"/>
      <c r="F105" s="81"/>
      <c r="G105" s="81"/>
      <c r="H105" s="81"/>
      <c r="I105" s="81"/>
      <c r="J105" s="81"/>
      <c r="K105" s="81"/>
    </row>
    <row r="106" spans="1:11" ht="27" customHeight="1">
      <c r="A106" s="81"/>
      <c r="B106" s="81"/>
      <c r="C106" s="81"/>
      <c r="D106" s="81"/>
      <c r="E106" s="81"/>
      <c r="F106" s="81"/>
      <c r="G106" s="81"/>
      <c r="H106" s="81"/>
      <c r="I106" s="81"/>
      <c r="J106" s="81"/>
      <c r="K106" s="81"/>
    </row>
    <row r="107" spans="1:11" ht="27" customHeight="1">
      <c r="A107" s="81"/>
      <c r="B107" s="81"/>
      <c r="C107" s="81"/>
      <c r="D107" s="81"/>
      <c r="E107" s="81"/>
      <c r="F107" s="81"/>
      <c r="G107" s="81"/>
      <c r="H107" s="81"/>
      <c r="I107" s="81"/>
      <c r="J107" s="81"/>
      <c r="K107" s="81"/>
    </row>
    <row r="108" spans="1:11" ht="27" customHeight="1">
      <c r="A108" s="81"/>
      <c r="B108" s="81"/>
      <c r="C108" s="81"/>
      <c r="D108" s="81"/>
      <c r="E108" s="81"/>
      <c r="F108" s="81"/>
      <c r="G108" s="81"/>
      <c r="H108" s="81"/>
      <c r="I108" s="81"/>
      <c r="J108" s="81"/>
      <c r="K108" s="81"/>
    </row>
    <row r="109" spans="1:11" ht="27" customHeight="1">
      <c r="A109" s="81"/>
      <c r="B109" s="81"/>
      <c r="C109" s="81"/>
      <c r="D109" s="81"/>
      <c r="E109" s="81"/>
      <c r="F109" s="81"/>
      <c r="G109" s="81"/>
      <c r="H109" s="81"/>
      <c r="I109" s="81"/>
      <c r="J109" s="81"/>
      <c r="K109" s="81"/>
    </row>
    <row r="110" spans="1:11" ht="27" customHeight="1">
      <c r="A110" s="81"/>
      <c r="B110" s="81"/>
      <c r="C110" s="81"/>
      <c r="D110" s="81"/>
      <c r="E110" s="81"/>
      <c r="F110" s="81"/>
      <c r="G110" s="81"/>
      <c r="H110" s="81"/>
      <c r="I110" s="81"/>
      <c r="J110" s="81"/>
      <c r="K110" s="81"/>
    </row>
    <row r="111" spans="1:11" ht="27" customHeight="1">
      <c r="A111" s="81"/>
      <c r="B111" s="81"/>
      <c r="C111" s="81"/>
      <c r="D111" s="81"/>
      <c r="E111" s="81"/>
      <c r="F111" s="81"/>
      <c r="G111" s="81"/>
      <c r="H111" s="81"/>
      <c r="I111" s="81"/>
      <c r="J111" s="81"/>
      <c r="K111" s="81"/>
    </row>
    <row r="112" spans="1:11" ht="27" customHeight="1">
      <c r="A112" s="81"/>
      <c r="B112" s="81"/>
      <c r="C112" s="81"/>
      <c r="D112" s="81"/>
      <c r="E112" s="81"/>
      <c r="F112" s="81"/>
      <c r="G112" s="81"/>
      <c r="H112" s="81"/>
      <c r="I112" s="81"/>
      <c r="J112" s="81"/>
      <c r="K112" s="81"/>
    </row>
    <row r="113" spans="1:11" ht="27" customHeight="1">
      <c r="A113" s="81"/>
      <c r="B113" s="81"/>
      <c r="C113" s="81"/>
      <c r="D113" s="81"/>
      <c r="E113" s="81"/>
      <c r="F113" s="81"/>
      <c r="G113" s="81"/>
      <c r="H113" s="81"/>
      <c r="I113" s="81"/>
      <c r="J113" s="81"/>
      <c r="K113" s="81"/>
    </row>
    <row r="114" spans="1:11" ht="27" customHeight="1">
      <c r="A114" s="81"/>
      <c r="B114" s="81"/>
      <c r="C114" s="81"/>
      <c r="D114" s="81"/>
      <c r="E114" s="81"/>
      <c r="F114" s="81"/>
      <c r="G114" s="81"/>
      <c r="H114" s="81"/>
      <c r="I114" s="81"/>
      <c r="J114" s="81"/>
      <c r="K114" s="81"/>
    </row>
    <row r="115" spans="1:11" ht="27" customHeight="1">
      <c r="A115" s="81"/>
      <c r="B115" s="81"/>
      <c r="C115" s="81"/>
      <c r="D115" s="81"/>
      <c r="E115" s="81"/>
      <c r="F115" s="81"/>
      <c r="G115" s="81"/>
      <c r="H115" s="81"/>
      <c r="I115" s="81"/>
      <c r="J115" s="81"/>
      <c r="K115" s="81"/>
    </row>
    <row r="116" spans="1:11" ht="27" customHeight="1">
      <c r="A116" s="81"/>
      <c r="B116" s="81"/>
      <c r="C116" s="81"/>
      <c r="D116" s="81"/>
      <c r="E116" s="81"/>
      <c r="F116" s="81"/>
      <c r="G116" s="81"/>
      <c r="H116" s="81"/>
      <c r="I116" s="81"/>
      <c r="J116" s="81"/>
      <c r="K116" s="81"/>
    </row>
    <row r="117" spans="1:11" ht="27" customHeight="1">
      <c r="A117" s="81"/>
      <c r="B117" s="81"/>
      <c r="C117" s="81"/>
      <c r="D117" s="81"/>
      <c r="E117" s="81"/>
      <c r="F117" s="81"/>
      <c r="G117" s="81"/>
      <c r="H117" s="81"/>
      <c r="I117" s="81"/>
      <c r="J117" s="81"/>
      <c r="K117" s="81"/>
    </row>
    <row r="118" spans="1:11" ht="27" customHeight="1">
      <c r="A118" s="81"/>
      <c r="B118" s="81"/>
      <c r="C118" s="81"/>
      <c r="D118" s="81"/>
      <c r="E118" s="81"/>
      <c r="F118" s="81"/>
      <c r="G118" s="81"/>
      <c r="H118" s="81"/>
      <c r="I118" s="81"/>
      <c r="J118" s="81"/>
      <c r="K118" s="81"/>
    </row>
    <row r="119" spans="1:11" ht="27" customHeight="1">
      <c r="A119" s="81"/>
      <c r="B119" s="81"/>
      <c r="C119" s="81"/>
      <c r="D119" s="81"/>
      <c r="E119" s="81"/>
      <c r="F119" s="81"/>
      <c r="G119" s="81"/>
      <c r="H119" s="81"/>
      <c r="I119" s="81"/>
      <c r="J119" s="81"/>
      <c r="K119" s="81"/>
    </row>
    <row r="120" spans="1:11" ht="27" customHeight="1">
      <c r="A120" s="81"/>
      <c r="B120" s="81"/>
      <c r="C120" s="81"/>
      <c r="D120" s="81"/>
      <c r="E120" s="81"/>
      <c r="F120" s="81"/>
      <c r="G120" s="81"/>
      <c r="H120" s="81"/>
      <c r="I120" s="81"/>
      <c r="J120" s="81"/>
      <c r="K120" s="81"/>
    </row>
    <row r="121" spans="1:11" ht="27" customHeight="1">
      <c r="A121" s="81"/>
      <c r="B121" s="81"/>
      <c r="C121" s="81"/>
      <c r="D121" s="81"/>
      <c r="E121" s="81"/>
      <c r="F121" s="81"/>
      <c r="G121" s="81"/>
      <c r="H121" s="81"/>
      <c r="I121" s="81"/>
      <c r="J121" s="81"/>
      <c r="K121" s="81"/>
    </row>
    <row r="122" spans="1:11" ht="27" customHeight="1">
      <c r="A122" s="81"/>
      <c r="B122" s="81"/>
      <c r="C122" s="81"/>
      <c r="D122" s="81"/>
      <c r="E122" s="81"/>
      <c r="F122" s="81"/>
      <c r="G122" s="81"/>
      <c r="H122" s="81"/>
      <c r="I122" s="81"/>
      <c r="J122" s="81"/>
      <c r="K122" s="81"/>
    </row>
    <row r="123" spans="1:11" ht="27" customHeight="1">
      <c r="A123" s="81"/>
      <c r="B123" s="81"/>
      <c r="C123" s="81"/>
      <c r="D123" s="81"/>
      <c r="E123" s="81"/>
      <c r="F123" s="81"/>
      <c r="G123" s="81"/>
      <c r="H123" s="81"/>
      <c r="I123" s="81"/>
      <c r="J123" s="81"/>
      <c r="K123" s="81"/>
    </row>
    <row r="124" spans="1:11" ht="27" customHeight="1">
      <c r="A124" s="81"/>
      <c r="B124" s="81"/>
      <c r="C124" s="81"/>
      <c r="D124" s="81"/>
      <c r="E124" s="81"/>
      <c r="F124" s="81"/>
      <c r="G124" s="81"/>
      <c r="H124" s="81"/>
      <c r="I124" s="81"/>
      <c r="J124" s="81"/>
      <c r="K124" s="81"/>
    </row>
    <row r="125" spans="1:11" ht="27" customHeight="1">
      <c r="A125" s="81"/>
      <c r="B125" s="81"/>
      <c r="C125" s="81"/>
      <c r="D125" s="81"/>
      <c r="E125" s="81"/>
      <c r="F125" s="81"/>
      <c r="G125" s="81"/>
      <c r="H125" s="81"/>
      <c r="I125" s="81"/>
      <c r="J125" s="81"/>
      <c r="K125" s="81"/>
    </row>
    <row r="126" spans="1:11" ht="27" customHeight="1">
      <c r="A126" s="81"/>
      <c r="B126" s="81"/>
      <c r="C126" s="81"/>
      <c r="D126" s="81"/>
      <c r="E126" s="81"/>
      <c r="F126" s="81"/>
      <c r="G126" s="81"/>
      <c r="H126" s="81"/>
      <c r="I126" s="81"/>
      <c r="J126" s="81"/>
      <c r="K126" s="81"/>
    </row>
    <row r="127" spans="1:11" ht="27" customHeight="1">
      <c r="A127" s="81"/>
      <c r="B127" s="81"/>
      <c r="C127" s="81"/>
      <c r="D127" s="81"/>
      <c r="E127" s="81"/>
      <c r="F127" s="81"/>
      <c r="G127" s="81"/>
      <c r="H127" s="81"/>
      <c r="I127" s="81"/>
      <c r="J127" s="81"/>
      <c r="K127" s="81"/>
    </row>
    <row r="128" spans="1:11" ht="27" customHeight="1">
      <c r="A128" s="81"/>
      <c r="B128" s="81"/>
      <c r="C128" s="81"/>
      <c r="D128" s="81"/>
      <c r="E128" s="81"/>
      <c r="F128" s="81"/>
      <c r="G128" s="81"/>
      <c r="H128" s="81"/>
      <c r="I128" s="81"/>
      <c r="J128" s="81"/>
      <c r="K128" s="81"/>
    </row>
    <row r="129" spans="1:11" ht="27" customHeight="1">
      <c r="A129" s="81"/>
      <c r="B129" s="81"/>
      <c r="C129" s="81"/>
      <c r="D129" s="81"/>
      <c r="E129" s="81"/>
      <c r="F129" s="81"/>
      <c r="G129" s="81"/>
      <c r="H129" s="81"/>
      <c r="I129" s="81"/>
      <c r="J129" s="81"/>
      <c r="K129" s="81"/>
    </row>
    <row r="130" spans="1:11" ht="27" customHeight="1">
      <c r="A130" s="81"/>
      <c r="B130" s="81"/>
      <c r="C130" s="81"/>
      <c r="D130" s="81"/>
      <c r="E130" s="81"/>
      <c r="F130" s="81"/>
      <c r="G130" s="81"/>
      <c r="H130" s="81"/>
      <c r="I130" s="81"/>
      <c r="J130" s="81"/>
      <c r="K130" s="81"/>
    </row>
    <row r="131" spans="1:11" ht="27" customHeight="1">
      <c r="A131" s="81"/>
      <c r="B131" s="81"/>
      <c r="C131" s="81"/>
      <c r="D131" s="81"/>
      <c r="E131" s="81"/>
      <c r="F131" s="81"/>
      <c r="G131" s="81"/>
      <c r="H131" s="81"/>
      <c r="I131" s="81"/>
      <c r="J131" s="81"/>
      <c r="K131" s="81"/>
    </row>
    <row r="132" spans="1:11" ht="27" customHeight="1">
      <c r="A132" s="81"/>
      <c r="B132" s="81"/>
      <c r="C132" s="81"/>
      <c r="D132" s="81"/>
      <c r="E132" s="81"/>
      <c r="F132" s="81"/>
      <c r="G132" s="81"/>
      <c r="H132" s="81"/>
      <c r="I132" s="81"/>
      <c r="J132" s="81"/>
      <c r="K132" s="81"/>
    </row>
    <row r="133" spans="1:11" ht="27" customHeight="1">
      <c r="A133" s="81"/>
      <c r="B133" s="81"/>
      <c r="C133" s="81"/>
      <c r="D133" s="81"/>
      <c r="E133" s="81"/>
      <c r="F133" s="81"/>
      <c r="G133" s="81"/>
      <c r="H133" s="81"/>
      <c r="I133" s="81"/>
      <c r="J133" s="81"/>
      <c r="K133" s="81"/>
    </row>
    <row r="134" spans="1:11" ht="27" customHeight="1">
      <c r="A134" s="81"/>
      <c r="B134" s="81"/>
      <c r="C134" s="81"/>
      <c r="D134" s="81"/>
      <c r="E134" s="81"/>
      <c r="F134" s="81"/>
      <c r="G134" s="81"/>
      <c r="H134" s="81"/>
      <c r="I134" s="81"/>
      <c r="J134" s="81"/>
      <c r="K134" s="81"/>
    </row>
    <row r="135" spans="1:11" ht="27" customHeight="1">
      <c r="A135" s="81"/>
      <c r="B135" s="81"/>
      <c r="C135" s="81"/>
      <c r="D135" s="81"/>
      <c r="E135" s="81"/>
      <c r="F135" s="81"/>
      <c r="G135" s="81"/>
      <c r="H135" s="81"/>
      <c r="I135" s="81"/>
      <c r="J135" s="81"/>
      <c r="K135" s="81"/>
    </row>
    <row r="136" spans="1:11" ht="27" customHeight="1">
      <c r="A136" s="81"/>
      <c r="B136" s="81"/>
      <c r="C136" s="81"/>
      <c r="D136" s="81"/>
      <c r="E136" s="81"/>
      <c r="F136" s="81"/>
      <c r="G136" s="81"/>
      <c r="H136" s="81"/>
      <c r="I136" s="81"/>
      <c r="J136" s="81"/>
      <c r="K136" s="81"/>
    </row>
    <row r="137" spans="1:11" ht="27" customHeight="1">
      <c r="A137" s="81"/>
      <c r="B137" s="81"/>
      <c r="C137" s="81"/>
      <c r="D137" s="81"/>
      <c r="E137" s="81"/>
      <c r="F137" s="81"/>
      <c r="G137" s="81"/>
      <c r="H137" s="81"/>
      <c r="I137" s="81"/>
      <c r="J137" s="81"/>
      <c r="K137" s="81"/>
    </row>
    <row r="138" spans="1:11" ht="27" customHeight="1">
      <c r="A138" s="81"/>
      <c r="B138" s="81"/>
      <c r="C138" s="81"/>
      <c r="D138" s="81"/>
      <c r="E138" s="81"/>
      <c r="F138" s="81"/>
      <c r="G138" s="81"/>
      <c r="H138" s="81"/>
      <c r="I138" s="81"/>
      <c r="J138" s="81"/>
      <c r="K138" s="81"/>
    </row>
    <row r="139" spans="1:11" ht="27" customHeight="1">
      <c r="A139" s="81"/>
      <c r="B139" s="81"/>
      <c r="C139" s="81"/>
      <c r="D139" s="81"/>
      <c r="E139" s="81"/>
      <c r="F139" s="81"/>
      <c r="G139" s="81"/>
      <c r="H139" s="81"/>
      <c r="I139" s="81"/>
      <c r="J139" s="81"/>
      <c r="K139" s="81"/>
    </row>
    <row r="140" spans="1:11" ht="27" customHeight="1">
      <c r="A140" s="81"/>
      <c r="B140" s="81"/>
      <c r="C140" s="81"/>
      <c r="D140" s="81"/>
      <c r="E140" s="81"/>
      <c r="F140" s="81"/>
      <c r="G140" s="81"/>
      <c r="H140" s="81"/>
      <c r="I140" s="81"/>
      <c r="J140" s="81"/>
      <c r="K140" s="81"/>
    </row>
    <row r="141" spans="1:11" ht="27" customHeight="1">
      <c r="A141" s="81"/>
      <c r="B141" s="81"/>
      <c r="C141" s="81"/>
      <c r="D141" s="81"/>
      <c r="E141" s="81"/>
      <c r="F141" s="81"/>
      <c r="G141" s="81"/>
      <c r="H141" s="81"/>
      <c r="I141" s="81"/>
      <c r="J141" s="81"/>
      <c r="K141" s="81"/>
    </row>
    <row r="142" spans="1:11" ht="27" customHeight="1">
      <c r="A142" s="81"/>
      <c r="B142" s="81"/>
      <c r="C142" s="81"/>
      <c r="D142" s="81"/>
      <c r="E142" s="81"/>
      <c r="F142" s="81"/>
      <c r="G142" s="81"/>
      <c r="H142" s="81"/>
      <c r="I142" s="81"/>
      <c r="J142" s="81"/>
      <c r="K142" s="81"/>
    </row>
    <row r="143" spans="1:11" ht="27" customHeight="1">
      <c r="A143" s="81"/>
      <c r="B143" s="81"/>
      <c r="C143" s="81"/>
      <c r="D143" s="81"/>
      <c r="E143" s="81"/>
      <c r="F143" s="81"/>
      <c r="G143" s="81"/>
      <c r="H143" s="81"/>
      <c r="I143" s="81"/>
      <c r="J143" s="81"/>
      <c r="K143" s="81"/>
    </row>
    <row r="144" spans="1:11" ht="27" customHeight="1">
      <c r="A144" s="81"/>
      <c r="B144" s="81"/>
      <c r="C144" s="81"/>
      <c r="D144" s="81"/>
      <c r="E144" s="81"/>
      <c r="F144" s="81"/>
      <c r="G144" s="81"/>
      <c r="H144" s="81"/>
      <c r="I144" s="81"/>
      <c r="J144" s="81"/>
      <c r="K144" s="81"/>
    </row>
    <row r="145" spans="1:11" ht="27" customHeight="1">
      <c r="A145" s="81"/>
      <c r="B145" s="81"/>
      <c r="C145" s="81"/>
      <c r="D145" s="81"/>
      <c r="E145" s="81"/>
      <c r="F145" s="81"/>
      <c r="G145" s="81"/>
      <c r="H145" s="81"/>
      <c r="I145" s="81"/>
      <c r="J145" s="81"/>
      <c r="K145" s="81"/>
    </row>
    <row r="146" spans="1:11" ht="27" customHeight="1">
      <c r="A146" s="81"/>
      <c r="B146" s="81"/>
      <c r="C146" s="81"/>
      <c r="D146" s="81"/>
      <c r="E146" s="81"/>
      <c r="F146" s="81"/>
      <c r="G146" s="81"/>
      <c r="H146" s="81"/>
      <c r="I146" s="81"/>
      <c r="J146" s="81"/>
      <c r="K146" s="81"/>
    </row>
    <row r="147" spans="1:11" ht="27" customHeight="1">
      <c r="A147" s="81"/>
      <c r="B147" s="81"/>
      <c r="C147" s="81"/>
      <c r="D147" s="81"/>
      <c r="E147" s="81"/>
      <c r="F147" s="81"/>
      <c r="G147" s="81"/>
      <c r="H147" s="81"/>
      <c r="I147" s="81"/>
      <c r="J147" s="81"/>
      <c r="K147" s="81"/>
    </row>
    <row r="148" spans="1:11" ht="27" customHeight="1">
      <c r="A148" s="81"/>
      <c r="B148" s="81"/>
      <c r="C148" s="81"/>
      <c r="D148" s="81"/>
      <c r="E148" s="81"/>
      <c r="F148" s="81"/>
      <c r="G148" s="81"/>
      <c r="H148" s="81"/>
      <c r="I148" s="81"/>
      <c r="J148" s="81"/>
      <c r="K148" s="81"/>
    </row>
    <row r="149" spans="1:11" ht="27" customHeight="1">
      <c r="A149" s="81"/>
      <c r="B149" s="81"/>
      <c r="C149" s="81"/>
      <c r="D149" s="81"/>
      <c r="E149" s="81"/>
      <c r="F149" s="81"/>
      <c r="G149" s="81"/>
      <c r="H149" s="81"/>
      <c r="I149" s="81"/>
      <c r="J149" s="81"/>
      <c r="K149" s="81"/>
    </row>
    <row r="150" spans="1:11" ht="27" customHeight="1">
      <c r="A150" s="81"/>
      <c r="B150" s="81"/>
      <c r="C150" s="81"/>
      <c r="D150" s="81"/>
      <c r="E150" s="81"/>
      <c r="F150" s="81"/>
      <c r="G150" s="81"/>
      <c r="H150" s="81"/>
      <c r="I150" s="81"/>
      <c r="J150" s="81"/>
      <c r="K150" s="81"/>
    </row>
    <row r="151" spans="1:11" ht="27" customHeight="1">
      <c r="A151" s="81"/>
      <c r="B151" s="81"/>
      <c r="C151" s="81"/>
      <c r="D151" s="81"/>
      <c r="E151" s="81"/>
      <c r="F151" s="81"/>
      <c r="G151" s="81"/>
      <c r="H151" s="81"/>
      <c r="I151" s="81"/>
      <c r="J151" s="81"/>
      <c r="K151" s="81"/>
    </row>
    <row r="152" spans="1:11" ht="27" customHeight="1">
      <c r="A152" s="81"/>
      <c r="B152" s="81"/>
      <c r="C152" s="81"/>
      <c r="D152" s="81"/>
      <c r="E152" s="81"/>
      <c r="F152" s="81"/>
      <c r="G152" s="81"/>
      <c r="H152" s="81"/>
      <c r="I152" s="81"/>
      <c r="J152" s="81"/>
      <c r="K152" s="81"/>
    </row>
    <row r="153" spans="1:11" ht="27" customHeight="1">
      <c r="A153" s="81"/>
      <c r="B153" s="81"/>
      <c r="C153" s="81"/>
      <c r="D153" s="81"/>
      <c r="E153" s="81"/>
      <c r="F153" s="81"/>
      <c r="G153" s="81"/>
      <c r="H153" s="81"/>
      <c r="I153" s="81"/>
      <c r="J153" s="81"/>
      <c r="K153" s="81"/>
    </row>
    <row r="154" spans="1:11" ht="27" customHeight="1">
      <c r="A154" s="81"/>
      <c r="B154" s="81"/>
      <c r="C154" s="81"/>
      <c r="D154" s="81"/>
      <c r="E154" s="81"/>
      <c r="F154" s="81"/>
      <c r="G154" s="81"/>
      <c r="H154" s="81"/>
      <c r="I154" s="81"/>
      <c r="J154" s="81"/>
      <c r="K154" s="81"/>
    </row>
    <row r="155" spans="1:11" ht="27" customHeight="1">
      <c r="A155" s="81"/>
      <c r="B155" s="81"/>
      <c r="C155" s="81"/>
      <c r="D155" s="81"/>
      <c r="E155" s="81"/>
      <c r="F155" s="81"/>
      <c r="G155" s="81"/>
      <c r="H155" s="81"/>
      <c r="I155" s="81"/>
      <c r="J155" s="81"/>
      <c r="K155" s="81"/>
    </row>
    <row r="156" spans="1:11" ht="27" customHeight="1">
      <c r="A156" s="81"/>
      <c r="B156" s="81"/>
      <c r="C156" s="81"/>
      <c r="D156" s="81"/>
      <c r="E156" s="81"/>
      <c r="F156" s="81"/>
      <c r="G156" s="81"/>
      <c r="H156" s="81"/>
      <c r="I156" s="81"/>
      <c r="J156" s="81"/>
      <c r="K156" s="81"/>
    </row>
    <row r="157" spans="1:11" ht="27" customHeight="1">
      <c r="A157" s="81"/>
      <c r="B157" s="81"/>
      <c r="C157" s="81"/>
      <c r="D157" s="81"/>
      <c r="E157" s="81"/>
      <c r="F157" s="81"/>
      <c r="G157" s="81"/>
      <c r="H157" s="81"/>
      <c r="I157" s="81"/>
      <c r="J157" s="81"/>
      <c r="K157" s="81"/>
    </row>
    <row r="158" spans="1:11" ht="27" customHeight="1">
      <c r="A158" s="81"/>
      <c r="B158" s="81"/>
      <c r="C158" s="81"/>
      <c r="D158" s="81"/>
      <c r="E158" s="81"/>
      <c r="F158" s="81"/>
      <c r="G158" s="81"/>
      <c r="H158" s="81"/>
      <c r="I158" s="81"/>
      <c r="J158" s="81"/>
      <c r="K158" s="81"/>
    </row>
    <row r="159" spans="1:11" ht="27" customHeight="1">
      <c r="A159" s="81"/>
      <c r="B159" s="81"/>
      <c r="C159" s="81"/>
      <c r="D159" s="81"/>
      <c r="E159" s="81"/>
      <c r="F159" s="81"/>
      <c r="G159" s="81"/>
      <c r="H159" s="81"/>
      <c r="I159" s="81"/>
      <c r="J159" s="81"/>
      <c r="K159" s="81"/>
    </row>
    <row r="160" spans="1:11" ht="27" customHeight="1">
      <c r="A160" s="81"/>
      <c r="B160" s="81"/>
      <c r="C160" s="81"/>
      <c r="D160" s="81"/>
      <c r="E160" s="81"/>
      <c r="F160" s="81"/>
      <c r="G160" s="81"/>
      <c r="H160" s="81"/>
      <c r="I160" s="81"/>
      <c r="J160" s="81"/>
      <c r="K160" s="81"/>
    </row>
    <row r="161" spans="1:11" ht="27" customHeight="1">
      <c r="A161" s="81"/>
      <c r="B161" s="81"/>
      <c r="C161" s="81"/>
      <c r="D161" s="81"/>
      <c r="E161" s="81"/>
      <c r="F161" s="81"/>
      <c r="G161" s="81"/>
      <c r="H161" s="81"/>
      <c r="I161" s="81"/>
      <c r="J161" s="81"/>
      <c r="K161" s="81"/>
    </row>
    <row r="162" spans="1:11" ht="27" customHeight="1">
      <c r="A162" s="81"/>
      <c r="B162" s="81"/>
      <c r="C162" s="81"/>
      <c r="D162" s="81"/>
      <c r="E162" s="81"/>
      <c r="F162" s="81"/>
      <c r="G162" s="81"/>
      <c r="H162" s="81"/>
      <c r="I162" s="81"/>
      <c r="J162" s="81"/>
      <c r="K162" s="81"/>
    </row>
    <row r="163" spans="1:11" ht="27" customHeight="1">
      <c r="A163" s="81"/>
      <c r="B163" s="81"/>
      <c r="C163" s="81"/>
      <c r="D163" s="81"/>
      <c r="E163" s="81"/>
      <c r="F163" s="81"/>
      <c r="G163" s="81"/>
      <c r="H163" s="81"/>
      <c r="I163" s="81"/>
      <c r="J163" s="81"/>
      <c r="K163" s="81"/>
    </row>
  </sheetData>
  <mergeCells count="11">
    <mergeCell ref="A1:K1"/>
    <mergeCell ref="A21:J21"/>
    <mergeCell ref="J2:K3"/>
    <mergeCell ref="J4:K4"/>
    <mergeCell ref="J5:K5"/>
    <mergeCell ref="A2:B3"/>
    <mergeCell ref="A4:B4"/>
    <mergeCell ref="C2:I2"/>
    <mergeCell ref="C3:I3"/>
    <mergeCell ref="C4:I4"/>
    <mergeCell ref="A5:I5"/>
  </mergeCells>
  <dataValidations count="6">
    <dataValidation type="list" allowBlank="1" showInputMessage="1" showErrorMessage="1" sqref="K6" xr:uid="{B4363F87-3515-8448-B832-AC1FB5B23607}">
      <formula1>FUENTE</formula1>
    </dataValidation>
    <dataValidation type="list" allowBlank="1" showInputMessage="1" showErrorMessage="1" sqref="D7:D20" xr:uid="{2DC5D611-3886-7B41-B77E-D47708A0D24C}">
      <formula1>EST</formula1>
    </dataValidation>
    <dataValidation type="list" allowBlank="1" showInputMessage="1" showErrorMessage="1" sqref="C7:C20" xr:uid="{61867D55-A97C-4842-BD28-C825B8EA81A7}">
      <formula1>LIN</formula1>
    </dataValidation>
    <dataValidation type="list" allowBlank="1" showInputMessage="1" showErrorMessage="1" sqref="E7:E20" xr:uid="{5D36FFEC-920F-9548-8432-B60398269A65}">
      <formula1>DECRETO</formula1>
    </dataValidation>
    <dataValidation type="whole" allowBlank="1" showInputMessage="1" showErrorMessage="1" promptTitle="Valores" prompt="El formato sólo permite ingresar montos enteros (sin centavos)" sqref="K7:K20" xr:uid="{7CE30B15-BE54-C541-A39D-3778C9E59C26}">
      <formula1>0</formula1>
      <formula2>1000000000000</formula2>
    </dataValidation>
    <dataValidation type="list" allowBlank="1" showInputMessage="1" showErrorMessage="1" sqref="B7:B20" xr:uid="{D2AAE76D-D265-C048-BE14-FF0EFE0ED902}">
      <formula1>PACTO</formula1>
    </dataValidation>
  </dataValidations>
  <hyperlinks>
    <hyperlink ref="F19" r:id="rId1" xr:uid="{099CFF58-DE32-764C-8551-2EBFCBF7CB12}"/>
  </hyperlinks>
  <printOptions horizontalCentered="1" verticalCentered="1"/>
  <pageMargins left="0.7" right="0.7" top="0.75" bottom="0.75" header="0.3" footer="0.3"/>
  <pageSetup scale="36" orientation="landscape" r:id="rId2"/>
  <colBreaks count="1" manualBreakCount="1">
    <brk id="11" max="1048575" man="1"/>
  </col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790DE-9B5E-4699-A20E-304041450C7A}">
  <sheetPr codeName="Hoja14">
    <pageSetUpPr fitToPage="1"/>
  </sheetPr>
  <dimension ref="A1:J154"/>
  <sheetViews>
    <sheetView showGridLines="0" tabSelected="1" view="pageBreakPreview" zoomScale="82" zoomScaleNormal="75" zoomScaleSheetLayoutView="82" zoomScalePageLayoutView="60" workbookViewId="0">
      <selection activeCell="C3" sqref="C3:J3"/>
    </sheetView>
  </sheetViews>
  <sheetFormatPr baseColWidth="10" defaultColWidth="11.42578125" defaultRowHeight="15"/>
  <cols>
    <col min="1" max="2" width="20.42578125" customWidth="1"/>
    <col min="3" max="3" width="25.7109375" customWidth="1"/>
    <col min="4" max="4" width="37.42578125" customWidth="1"/>
    <col min="5" max="5" width="34" customWidth="1"/>
    <col min="6" max="6" width="37.28515625" customWidth="1"/>
    <col min="7" max="7" width="17.42578125" customWidth="1"/>
    <col min="8" max="8" width="21" customWidth="1"/>
    <col min="9" max="9" width="25" customWidth="1"/>
    <col min="10" max="10" width="26.85546875" customWidth="1"/>
    <col min="11" max="16384" width="11.42578125" style="4"/>
  </cols>
  <sheetData>
    <row r="1" spans="1:10" ht="44.1" customHeight="1">
      <c r="A1" s="273" t="s">
        <v>2691</v>
      </c>
      <c r="B1" s="273"/>
      <c r="C1" s="273"/>
      <c r="D1" s="273"/>
      <c r="E1" s="273"/>
      <c r="F1" s="273"/>
      <c r="G1" s="273"/>
      <c r="H1" s="273"/>
      <c r="I1" s="273"/>
      <c r="J1" s="273"/>
    </row>
    <row r="2" spans="1:10" s="74" customFormat="1" ht="51" customHeight="1">
      <c r="A2" s="281"/>
      <c r="B2" s="281"/>
      <c r="C2" s="277" t="s">
        <v>2474</v>
      </c>
      <c r="D2" s="277"/>
      <c r="E2" s="277"/>
      <c r="F2" s="277"/>
      <c r="G2" s="277"/>
      <c r="H2" s="277"/>
      <c r="I2" s="275"/>
      <c r="J2" s="275"/>
    </row>
    <row r="3" spans="1:10" s="74" customFormat="1" ht="36" customHeight="1">
      <c r="A3" s="281"/>
      <c r="B3" s="281"/>
      <c r="C3" s="278" t="s">
        <v>2472</v>
      </c>
      <c r="D3" s="278"/>
      <c r="E3" s="278"/>
      <c r="F3" s="278"/>
      <c r="G3" s="278"/>
      <c r="H3" s="278"/>
      <c r="I3" s="275"/>
      <c r="J3" s="275"/>
    </row>
    <row r="4" spans="1:10" s="74" customFormat="1" ht="20.100000000000001" customHeight="1">
      <c r="A4" s="279" t="s">
        <v>2473</v>
      </c>
      <c r="B4" s="279"/>
      <c r="C4" s="293" t="s">
        <v>2471</v>
      </c>
      <c r="D4" s="293"/>
      <c r="E4" s="293"/>
      <c r="F4" s="293"/>
      <c r="G4" s="293"/>
      <c r="H4" s="293"/>
      <c r="I4" s="293"/>
      <c r="J4" s="293"/>
    </row>
    <row r="5" spans="1:10" s="75" customFormat="1" ht="41.1" customHeight="1">
      <c r="A5" s="280" t="s">
        <v>1560</v>
      </c>
      <c r="B5" s="280"/>
      <c r="C5" s="280"/>
      <c r="D5" s="280"/>
      <c r="E5" s="280"/>
      <c r="F5" s="280"/>
      <c r="G5" s="280"/>
      <c r="H5" s="280"/>
      <c r="I5" s="280" t="s">
        <v>1559</v>
      </c>
      <c r="J5" s="280"/>
    </row>
    <row r="6" spans="1:10" s="79" customFormat="1" ht="107.1" customHeight="1">
      <c r="A6" s="178" t="s">
        <v>2680</v>
      </c>
      <c r="B6" s="178" t="s">
        <v>2464</v>
      </c>
      <c r="C6" s="178" t="s">
        <v>2465</v>
      </c>
      <c r="D6" s="179" t="s">
        <v>2466</v>
      </c>
      <c r="E6" s="180" t="s">
        <v>2467</v>
      </c>
      <c r="F6" s="180" t="s">
        <v>2468</v>
      </c>
      <c r="G6" s="179" t="s">
        <v>1578</v>
      </c>
      <c r="H6" s="179" t="s">
        <v>1</v>
      </c>
      <c r="I6" s="181" t="s">
        <v>2875</v>
      </c>
      <c r="J6" s="181" t="s">
        <v>2876</v>
      </c>
    </row>
    <row r="7" spans="1:10" s="122" customFormat="1" ht="81.95" customHeight="1">
      <c r="A7" s="176" t="s">
        <v>125</v>
      </c>
      <c r="B7" s="61" t="s">
        <v>1716</v>
      </c>
      <c r="C7" s="61" t="s">
        <v>1717</v>
      </c>
      <c r="D7" s="238" t="s">
        <v>1718</v>
      </c>
      <c r="E7" s="232" t="s">
        <v>2625</v>
      </c>
      <c r="F7" s="61" t="s">
        <v>2870</v>
      </c>
      <c r="G7" s="65">
        <v>4</v>
      </c>
      <c r="H7" s="238" t="s">
        <v>2626</v>
      </c>
      <c r="I7" s="177">
        <v>132000000</v>
      </c>
      <c r="J7" s="177">
        <v>92000000</v>
      </c>
    </row>
    <row r="8" spans="1:10" s="122" customFormat="1" ht="80.099999999999994" customHeight="1">
      <c r="A8" s="176" t="s">
        <v>125</v>
      </c>
      <c r="B8" s="61" t="s">
        <v>41</v>
      </c>
      <c r="C8" s="61" t="s">
        <v>2734</v>
      </c>
      <c r="D8" s="61" t="s">
        <v>1598</v>
      </c>
      <c r="E8" s="149" t="s">
        <v>2625</v>
      </c>
      <c r="F8" s="61" t="s">
        <v>2871</v>
      </c>
      <c r="G8" s="65">
        <v>4</v>
      </c>
      <c r="H8" s="238" t="s">
        <v>2627</v>
      </c>
      <c r="I8" s="177">
        <v>0</v>
      </c>
      <c r="J8" s="177">
        <v>115000000</v>
      </c>
    </row>
    <row r="9" spans="1:10" s="122" customFormat="1" ht="81.75" customHeight="1">
      <c r="A9" s="176" t="s">
        <v>125</v>
      </c>
      <c r="B9" s="61" t="s">
        <v>1716</v>
      </c>
      <c r="C9" s="61" t="s">
        <v>1717</v>
      </c>
      <c r="D9" s="61" t="s">
        <v>1718</v>
      </c>
      <c r="E9" s="232" t="s">
        <v>2628</v>
      </c>
      <c r="F9" s="61" t="s">
        <v>2872</v>
      </c>
      <c r="G9" s="94">
        <v>7</v>
      </c>
      <c r="H9" s="96" t="s">
        <v>2629</v>
      </c>
      <c r="I9" s="177">
        <v>800000000</v>
      </c>
      <c r="J9" s="177">
        <v>0</v>
      </c>
    </row>
    <row r="10" spans="1:10" s="122" customFormat="1" ht="78.95" customHeight="1">
      <c r="A10" s="176" t="s">
        <v>125</v>
      </c>
      <c r="B10" s="61" t="s">
        <v>1716</v>
      </c>
      <c r="C10" s="61" t="s">
        <v>1717</v>
      </c>
      <c r="D10" s="61" t="s">
        <v>1718</v>
      </c>
      <c r="E10" s="149" t="s">
        <v>2628</v>
      </c>
      <c r="F10" s="61" t="s">
        <v>2873</v>
      </c>
      <c r="G10" s="239">
        <v>4</v>
      </c>
      <c r="H10" s="238" t="s">
        <v>2630</v>
      </c>
      <c r="I10" s="177">
        <v>150000000</v>
      </c>
      <c r="J10" s="177">
        <v>0</v>
      </c>
    </row>
    <row r="11" spans="1:10" s="122" customFormat="1" ht="78" customHeight="1">
      <c r="A11" s="176" t="s">
        <v>125</v>
      </c>
      <c r="B11" s="61" t="s">
        <v>1716</v>
      </c>
      <c r="C11" s="61" t="s">
        <v>1717</v>
      </c>
      <c r="D11" s="61" t="s">
        <v>1718</v>
      </c>
      <c r="E11" s="149" t="s">
        <v>2628</v>
      </c>
      <c r="F11" s="61" t="s">
        <v>2874</v>
      </c>
      <c r="G11" s="239">
        <v>10</v>
      </c>
      <c r="H11" s="238" t="s">
        <v>2631</v>
      </c>
      <c r="I11" s="177">
        <v>1065588149</v>
      </c>
      <c r="J11" s="177">
        <v>793000000</v>
      </c>
    </row>
    <row r="12" spans="1:10" s="3" customFormat="1" ht="24.95" customHeight="1">
      <c r="A12" s="163" t="s">
        <v>1775</v>
      </c>
      <c r="B12" s="163"/>
      <c r="C12" s="163"/>
      <c r="D12" s="163"/>
      <c r="E12" s="163"/>
      <c r="F12" s="163"/>
      <c r="G12" s="163"/>
      <c r="H12" s="163"/>
      <c r="I12" s="148">
        <f>SUM(I7:I11)</f>
        <v>2147588149</v>
      </c>
      <c r="J12" s="148">
        <f>SUM(J7:J11)</f>
        <v>1000000000</v>
      </c>
    </row>
    <row r="13" spans="1:10" ht="16.5">
      <c r="A13" s="81"/>
      <c r="B13" s="81"/>
      <c r="C13" s="81"/>
      <c r="D13" s="82"/>
      <c r="E13" s="81"/>
      <c r="F13" s="81"/>
      <c r="G13" s="81"/>
      <c r="H13" s="81"/>
      <c r="I13" s="81"/>
      <c r="J13" s="81"/>
    </row>
    <row r="14" spans="1:10" ht="16.5">
      <c r="A14" s="81"/>
      <c r="B14" s="81"/>
      <c r="C14" s="81"/>
      <c r="D14" s="82"/>
      <c r="E14" s="81"/>
      <c r="F14" s="81"/>
      <c r="G14" s="81"/>
      <c r="H14" s="81"/>
      <c r="I14" s="81"/>
      <c r="J14" s="81"/>
    </row>
    <row r="15" spans="1:10" ht="16.5">
      <c r="A15" s="81"/>
      <c r="B15" s="81"/>
      <c r="C15" s="81"/>
      <c r="D15" s="81"/>
      <c r="E15" s="81"/>
      <c r="F15" s="81"/>
      <c r="G15" s="81"/>
      <c r="H15" s="81"/>
      <c r="I15" s="81"/>
      <c r="J15" s="81"/>
    </row>
    <row r="16" spans="1:10" ht="16.5">
      <c r="A16" s="81"/>
      <c r="B16" s="81"/>
      <c r="C16" s="81"/>
      <c r="D16" s="81"/>
      <c r="E16" s="81"/>
      <c r="F16" s="81"/>
      <c r="G16" s="81"/>
      <c r="H16" s="81"/>
      <c r="I16" s="81"/>
      <c r="J16" s="81"/>
    </row>
    <row r="17" spans="1:10" ht="16.5">
      <c r="A17" s="81"/>
      <c r="B17" s="81"/>
      <c r="C17" s="81"/>
      <c r="D17" s="81"/>
      <c r="E17" s="81"/>
      <c r="F17" s="81"/>
      <c r="G17" s="81"/>
      <c r="H17" s="81"/>
      <c r="I17" s="81"/>
      <c r="J17" s="81"/>
    </row>
    <row r="18" spans="1:10" ht="16.5">
      <c r="A18" s="81"/>
      <c r="B18" s="81"/>
      <c r="C18" s="81"/>
      <c r="D18" s="81"/>
      <c r="E18" s="81"/>
      <c r="F18" s="81"/>
      <c r="G18" s="81"/>
      <c r="H18" s="81"/>
      <c r="I18" s="81"/>
      <c r="J18" s="81"/>
    </row>
    <row r="19" spans="1:10" ht="16.5">
      <c r="A19" s="81"/>
      <c r="B19" s="81"/>
      <c r="C19" s="81"/>
      <c r="D19" s="81"/>
      <c r="E19" s="81"/>
      <c r="F19" s="81"/>
      <c r="G19" s="81"/>
      <c r="H19" s="81"/>
      <c r="I19" s="81"/>
      <c r="J19" s="81"/>
    </row>
    <row r="20" spans="1:10" ht="16.5">
      <c r="A20" s="81"/>
      <c r="B20" s="81"/>
      <c r="C20" s="81"/>
      <c r="D20" s="81"/>
      <c r="E20" s="81"/>
      <c r="F20" s="81"/>
      <c r="G20" s="81"/>
      <c r="H20" s="81"/>
      <c r="I20" s="81"/>
      <c r="J20" s="81"/>
    </row>
    <row r="21" spans="1:10" ht="16.5">
      <c r="A21" s="81"/>
      <c r="B21" s="81"/>
      <c r="C21" s="81"/>
      <c r="D21" s="81"/>
      <c r="E21" s="81"/>
      <c r="F21" s="81"/>
      <c r="G21" s="81"/>
      <c r="H21" s="81"/>
      <c r="I21" s="81"/>
      <c r="J21" s="81"/>
    </row>
    <row r="22" spans="1:10" ht="16.5">
      <c r="A22" s="81"/>
      <c r="B22" s="81"/>
      <c r="C22" s="81"/>
      <c r="D22" s="81"/>
      <c r="E22" s="81"/>
      <c r="F22" s="81"/>
      <c r="G22" s="81"/>
      <c r="H22" s="81"/>
      <c r="I22" s="81"/>
      <c r="J22" s="81"/>
    </row>
    <row r="23" spans="1:10" ht="16.5">
      <c r="A23" s="81"/>
      <c r="B23" s="81"/>
      <c r="C23" s="81"/>
      <c r="D23" s="81"/>
      <c r="E23" s="81"/>
      <c r="F23" s="81"/>
      <c r="G23" s="81"/>
      <c r="H23" s="81"/>
      <c r="I23" s="81"/>
      <c r="J23" s="81"/>
    </row>
    <row r="24" spans="1:10" ht="16.5">
      <c r="A24" s="81"/>
      <c r="B24" s="81"/>
      <c r="C24" s="81"/>
      <c r="D24" s="81"/>
      <c r="E24" s="81"/>
      <c r="F24" s="81"/>
      <c r="G24" s="81"/>
      <c r="H24" s="81"/>
      <c r="I24" s="81"/>
      <c r="J24" s="81"/>
    </row>
    <row r="25" spans="1:10" ht="16.5">
      <c r="A25" s="81"/>
      <c r="B25" s="81"/>
      <c r="C25" s="81"/>
      <c r="D25" s="81"/>
      <c r="E25" s="81"/>
      <c r="F25" s="81"/>
      <c r="G25" s="81"/>
      <c r="H25" s="81"/>
      <c r="I25" s="81"/>
      <c r="J25" s="81"/>
    </row>
    <row r="26" spans="1:10" ht="16.5">
      <c r="A26" s="81"/>
      <c r="B26" s="81"/>
      <c r="C26" s="81"/>
      <c r="D26" s="81"/>
      <c r="E26" s="81"/>
      <c r="F26" s="81"/>
      <c r="G26" s="81"/>
      <c r="H26" s="81"/>
      <c r="I26" s="81"/>
      <c r="J26" s="81"/>
    </row>
    <row r="27" spans="1:10" ht="16.5">
      <c r="A27" s="81"/>
      <c r="B27" s="81"/>
      <c r="C27" s="81"/>
      <c r="D27" s="81"/>
      <c r="E27" s="81"/>
      <c r="F27" s="81"/>
      <c r="G27" s="81"/>
      <c r="H27" s="81"/>
      <c r="I27" s="81"/>
      <c r="J27" s="81"/>
    </row>
    <row r="28" spans="1:10" ht="16.5">
      <c r="A28" s="81"/>
      <c r="B28" s="81"/>
      <c r="C28" s="81"/>
      <c r="D28" s="81"/>
      <c r="E28" s="81"/>
      <c r="F28" s="81"/>
      <c r="G28" s="81"/>
      <c r="H28" s="81"/>
      <c r="I28" s="81"/>
      <c r="J28" s="81"/>
    </row>
    <row r="29" spans="1:10" ht="16.5">
      <c r="A29" s="81"/>
      <c r="B29" s="81"/>
      <c r="C29" s="81"/>
      <c r="D29" s="81"/>
      <c r="E29" s="81"/>
      <c r="F29" s="81"/>
      <c r="G29" s="81"/>
      <c r="H29" s="81"/>
      <c r="I29" s="81"/>
      <c r="J29" s="81"/>
    </row>
    <row r="30" spans="1:10" ht="16.5">
      <c r="A30" s="81"/>
      <c r="B30" s="81"/>
      <c r="C30" s="81"/>
      <c r="D30" s="81"/>
      <c r="E30" s="81"/>
      <c r="F30" s="81"/>
      <c r="G30" s="81"/>
      <c r="H30" s="81"/>
      <c r="I30" s="81"/>
      <c r="J30" s="81"/>
    </row>
    <row r="31" spans="1:10" ht="16.5">
      <c r="A31" s="81"/>
      <c r="B31" s="81"/>
      <c r="C31" s="81"/>
      <c r="D31" s="81"/>
      <c r="E31" s="81"/>
      <c r="F31" s="81"/>
      <c r="G31" s="81"/>
      <c r="H31" s="81"/>
      <c r="I31" s="81"/>
      <c r="J31" s="81"/>
    </row>
    <row r="32" spans="1:10" ht="16.5">
      <c r="A32" s="81"/>
      <c r="B32" s="81"/>
      <c r="C32" s="81"/>
      <c r="D32" s="81"/>
      <c r="E32" s="81"/>
      <c r="F32" s="81"/>
      <c r="G32" s="81"/>
      <c r="H32" s="81"/>
      <c r="I32" s="81"/>
      <c r="J32" s="81"/>
    </row>
    <row r="33" spans="1:10" ht="16.5">
      <c r="A33" s="81"/>
      <c r="B33" s="81"/>
      <c r="C33" s="81"/>
      <c r="D33" s="81"/>
      <c r="E33" s="81"/>
      <c r="F33" s="81"/>
      <c r="G33" s="81"/>
      <c r="H33" s="81"/>
      <c r="I33" s="81"/>
      <c r="J33" s="81"/>
    </row>
    <row r="34" spans="1:10" ht="16.5">
      <c r="A34" s="81"/>
      <c r="B34" s="81"/>
      <c r="C34" s="81"/>
      <c r="D34" s="81"/>
      <c r="E34" s="81"/>
      <c r="F34" s="81"/>
      <c r="G34" s="81"/>
      <c r="H34" s="81"/>
      <c r="I34" s="81"/>
      <c r="J34" s="81"/>
    </row>
    <row r="35" spans="1:10" ht="16.5">
      <c r="A35" s="81"/>
      <c r="B35" s="81"/>
      <c r="C35" s="81"/>
      <c r="D35" s="81"/>
      <c r="E35" s="81"/>
      <c r="F35" s="81"/>
      <c r="G35" s="81"/>
      <c r="H35" s="81"/>
      <c r="I35" s="81"/>
      <c r="J35" s="81"/>
    </row>
    <row r="36" spans="1:10" ht="16.5">
      <c r="A36" s="81"/>
      <c r="B36" s="81"/>
      <c r="C36" s="81"/>
      <c r="D36" s="81"/>
      <c r="E36" s="81"/>
      <c r="F36" s="81"/>
      <c r="G36" s="81"/>
      <c r="H36" s="81"/>
      <c r="I36" s="81"/>
      <c r="J36" s="81"/>
    </row>
    <row r="37" spans="1:10" ht="16.5">
      <c r="A37" s="81"/>
      <c r="B37" s="81"/>
      <c r="C37" s="81"/>
      <c r="D37" s="81"/>
      <c r="E37" s="81"/>
      <c r="F37" s="81"/>
      <c r="G37" s="81"/>
      <c r="H37" s="81"/>
      <c r="I37" s="81"/>
      <c r="J37" s="81"/>
    </row>
    <row r="38" spans="1:10" ht="16.5">
      <c r="A38" s="81"/>
      <c r="B38" s="81"/>
      <c r="C38" s="81"/>
      <c r="D38" s="81"/>
      <c r="E38" s="81"/>
      <c r="F38" s="81"/>
      <c r="G38" s="81"/>
      <c r="H38" s="81"/>
      <c r="I38" s="81"/>
      <c r="J38" s="81"/>
    </row>
    <row r="39" spans="1:10" ht="16.5">
      <c r="A39" s="81"/>
      <c r="B39" s="81"/>
      <c r="C39" s="81"/>
      <c r="D39" s="81"/>
      <c r="E39" s="81"/>
      <c r="F39" s="81"/>
      <c r="G39" s="81"/>
      <c r="H39" s="81"/>
      <c r="I39" s="81"/>
      <c r="J39" s="81"/>
    </row>
    <row r="40" spans="1:10" ht="16.5">
      <c r="A40" s="81"/>
      <c r="B40" s="81"/>
      <c r="C40" s="81"/>
      <c r="D40" s="81"/>
      <c r="E40" s="81"/>
      <c r="F40" s="81"/>
      <c r="G40" s="81"/>
      <c r="H40" s="81"/>
      <c r="I40" s="81"/>
      <c r="J40" s="81"/>
    </row>
    <row r="41" spans="1:10" ht="16.5">
      <c r="A41" s="81"/>
      <c r="B41" s="81"/>
      <c r="C41" s="81"/>
      <c r="D41" s="81"/>
      <c r="E41" s="81"/>
      <c r="F41" s="81"/>
      <c r="G41" s="81"/>
      <c r="H41" s="81"/>
      <c r="I41" s="81"/>
      <c r="J41" s="81"/>
    </row>
    <row r="42" spans="1:10" ht="16.5">
      <c r="A42" s="81"/>
      <c r="B42" s="81"/>
      <c r="C42" s="81"/>
      <c r="D42" s="81"/>
      <c r="E42" s="81"/>
      <c r="F42" s="81"/>
      <c r="G42" s="81"/>
      <c r="H42" s="81"/>
      <c r="I42" s="81"/>
      <c r="J42" s="81"/>
    </row>
    <row r="43" spans="1:10" ht="16.5">
      <c r="A43" s="81"/>
      <c r="B43" s="81"/>
      <c r="C43" s="81"/>
      <c r="D43" s="81"/>
      <c r="E43" s="81"/>
      <c r="F43" s="81"/>
      <c r="G43" s="81"/>
      <c r="H43" s="81"/>
      <c r="I43" s="81"/>
      <c r="J43" s="81"/>
    </row>
    <row r="44" spans="1:10" ht="16.5">
      <c r="A44" s="81"/>
      <c r="B44" s="81"/>
      <c r="C44" s="81"/>
      <c r="D44" s="81"/>
      <c r="E44" s="81"/>
      <c r="F44" s="81"/>
      <c r="G44" s="81"/>
      <c r="H44" s="81"/>
      <c r="I44" s="81"/>
      <c r="J44" s="81"/>
    </row>
    <row r="45" spans="1:10" ht="16.5">
      <c r="A45" s="81"/>
      <c r="B45" s="81"/>
      <c r="C45" s="81"/>
      <c r="D45" s="81"/>
      <c r="E45" s="81"/>
      <c r="F45" s="81"/>
      <c r="G45" s="81"/>
      <c r="H45" s="81"/>
      <c r="I45" s="81"/>
      <c r="J45" s="81"/>
    </row>
    <row r="46" spans="1:10" ht="16.5">
      <c r="A46" s="81"/>
      <c r="B46" s="81"/>
      <c r="C46" s="81"/>
      <c r="D46" s="81"/>
      <c r="E46" s="81"/>
      <c r="F46" s="81"/>
      <c r="G46" s="81"/>
      <c r="H46" s="81"/>
      <c r="I46" s="81"/>
      <c r="J46" s="81"/>
    </row>
    <row r="47" spans="1:10" ht="16.5">
      <c r="A47" s="81"/>
      <c r="B47" s="81"/>
      <c r="C47" s="81"/>
      <c r="D47" s="81"/>
      <c r="E47" s="81"/>
      <c r="F47" s="81"/>
      <c r="G47" s="81"/>
      <c r="H47" s="81"/>
      <c r="I47" s="81"/>
      <c r="J47" s="81"/>
    </row>
    <row r="48" spans="1:10" ht="16.5">
      <c r="A48" s="81"/>
      <c r="B48" s="81"/>
      <c r="C48" s="81"/>
      <c r="D48" s="81"/>
      <c r="E48" s="81"/>
      <c r="F48" s="81"/>
      <c r="G48" s="81"/>
      <c r="H48" s="81"/>
      <c r="I48" s="81"/>
      <c r="J48" s="81"/>
    </row>
    <row r="49" spans="1:10" ht="16.5">
      <c r="A49" s="81"/>
      <c r="B49" s="81"/>
      <c r="C49" s="81"/>
      <c r="D49" s="81"/>
      <c r="E49" s="81"/>
      <c r="F49" s="81"/>
      <c r="G49" s="81"/>
      <c r="H49" s="81"/>
      <c r="I49" s="81"/>
      <c r="J49" s="81"/>
    </row>
    <row r="50" spans="1:10" ht="16.5">
      <c r="A50" s="81"/>
      <c r="B50" s="81"/>
      <c r="C50" s="81"/>
      <c r="D50" s="81"/>
      <c r="E50" s="81"/>
      <c r="F50" s="81"/>
      <c r="G50" s="81"/>
      <c r="H50" s="81"/>
      <c r="I50" s="81"/>
      <c r="J50" s="81"/>
    </row>
    <row r="51" spans="1:10" ht="16.5">
      <c r="A51" s="81"/>
      <c r="B51" s="81"/>
      <c r="C51" s="81"/>
      <c r="D51" s="81"/>
      <c r="E51" s="81"/>
      <c r="F51" s="81"/>
      <c r="G51" s="81"/>
      <c r="H51" s="81"/>
      <c r="I51" s="81"/>
      <c r="J51" s="81"/>
    </row>
    <row r="52" spans="1:10" ht="16.5">
      <c r="A52" s="81"/>
      <c r="B52" s="81"/>
      <c r="C52" s="81"/>
      <c r="D52" s="81"/>
      <c r="E52" s="81"/>
      <c r="F52" s="81"/>
      <c r="G52" s="81"/>
      <c r="H52" s="81"/>
      <c r="I52" s="81"/>
      <c r="J52" s="81"/>
    </row>
    <row r="53" spans="1:10" ht="16.5">
      <c r="A53" s="81"/>
      <c r="B53" s="81"/>
      <c r="C53" s="81"/>
      <c r="D53" s="81"/>
      <c r="E53" s="81"/>
      <c r="F53" s="81"/>
      <c r="G53" s="81"/>
      <c r="H53" s="81"/>
      <c r="I53" s="81"/>
      <c r="J53" s="81"/>
    </row>
    <row r="54" spans="1:10" ht="16.5">
      <c r="A54" s="81"/>
      <c r="B54" s="81"/>
      <c r="C54" s="81"/>
      <c r="D54" s="81"/>
      <c r="E54" s="81"/>
      <c r="F54" s="81"/>
      <c r="G54" s="81"/>
      <c r="H54" s="81"/>
      <c r="I54" s="81"/>
      <c r="J54" s="81"/>
    </row>
    <row r="55" spans="1:10" ht="16.5">
      <c r="A55" s="81"/>
      <c r="B55" s="81"/>
      <c r="C55" s="81"/>
      <c r="D55" s="81"/>
      <c r="E55" s="81"/>
      <c r="F55" s="81"/>
      <c r="G55" s="81"/>
      <c r="H55" s="81"/>
      <c r="I55" s="81"/>
      <c r="J55" s="81"/>
    </row>
    <row r="56" spans="1:10" ht="16.5">
      <c r="A56" s="81"/>
      <c r="B56" s="81"/>
      <c r="C56" s="81"/>
      <c r="D56" s="81"/>
      <c r="E56" s="81"/>
      <c r="F56" s="81"/>
      <c r="G56" s="81"/>
      <c r="H56" s="81"/>
      <c r="I56" s="81"/>
      <c r="J56" s="81"/>
    </row>
    <row r="57" spans="1:10" ht="16.5">
      <c r="A57" s="81"/>
      <c r="B57" s="81"/>
      <c r="C57" s="81"/>
      <c r="D57" s="81"/>
      <c r="E57" s="81"/>
      <c r="F57" s="81"/>
      <c r="G57" s="81"/>
      <c r="H57" s="81"/>
      <c r="I57" s="81"/>
      <c r="J57" s="81"/>
    </row>
    <row r="58" spans="1:10" ht="16.5">
      <c r="A58" s="81"/>
      <c r="B58" s="81"/>
      <c r="C58" s="81"/>
      <c r="D58" s="81"/>
      <c r="E58" s="81"/>
      <c r="F58" s="81"/>
      <c r="G58" s="81"/>
      <c r="H58" s="81"/>
      <c r="I58" s="81"/>
      <c r="J58" s="81"/>
    </row>
    <row r="59" spans="1:10" ht="16.5">
      <c r="A59" s="81"/>
      <c r="B59" s="81"/>
      <c r="C59" s="81"/>
      <c r="D59" s="81"/>
      <c r="E59" s="81"/>
      <c r="F59" s="81"/>
      <c r="G59" s="81"/>
      <c r="H59" s="81"/>
      <c r="I59" s="81"/>
      <c r="J59" s="81"/>
    </row>
    <row r="60" spans="1:10" ht="16.5">
      <c r="A60" s="81"/>
      <c r="B60" s="81"/>
      <c r="C60" s="81"/>
      <c r="D60" s="81"/>
      <c r="E60" s="81"/>
      <c r="F60" s="81"/>
      <c r="G60" s="81"/>
      <c r="H60" s="81"/>
      <c r="I60" s="81"/>
      <c r="J60" s="81"/>
    </row>
    <row r="61" spans="1:10" ht="16.5">
      <c r="A61" s="81"/>
      <c r="B61" s="81"/>
      <c r="C61" s="81"/>
      <c r="D61" s="81"/>
      <c r="E61" s="81"/>
      <c r="F61" s="81"/>
      <c r="G61" s="81"/>
      <c r="H61" s="81"/>
      <c r="I61" s="81"/>
      <c r="J61" s="81"/>
    </row>
    <row r="62" spans="1:10" ht="16.5">
      <c r="A62" s="81"/>
      <c r="B62" s="81"/>
      <c r="C62" s="81"/>
      <c r="D62" s="81"/>
      <c r="E62" s="81"/>
      <c r="F62" s="81"/>
      <c r="G62" s="81"/>
      <c r="H62" s="81"/>
      <c r="I62" s="81"/>
      <c r="J62" s="81"/>
    </row>
    <row r="63" spans="1:10" ht="16.5">
      <c r="A63" s="81"/>
      <c r="B63" s="81"/>
      <c r="C63" s="81"/>
      <c r="D63" s="81"/>
      <c r="E63" s="81"/>
      <c r="F63" s="81"/>
      <c r="G63" s="81"/>
      <c r="H63" s="81"/>
      <c r="I63" s="81"/>
      <c r="J63" s="81"/>
    </row>
    <row r="64" spans="1:10" ht="16.5">
      <c r="A64" s="81"/>
      <c r="B64" s="81"/>
      <c r="C64" s="81"/>
      <c r="D64" s="81"/>
      <c r="E64" s="81"/>
      <c r="F64" s="81"/>
      <c r="G64" s="81"/>
      <c r="H64" s="81"/>
      <c r="I64" s="81"/>
      <c r="J64" s="81"/>
    </row>
    <row r="65" spans="1:10" ht="16.5">
      <c r="A65" s="81"/>
      <c r="B65" s="81"/>
      <c r="C65" s="81"/>
      <c r="D65" s="81"/>
      <c r="E65" s="81"/>
      <c r="F65" s="81"/>
      <c r="G65" s="81"/>
      <c r="H65" s="81"/>
      <c r="I65" s="81"/>
      <c r="J65" s="81"/>
    </row>
    <row r="66" spans="1:10" ht="16.5">
      <c r="A66" s="81"/>
      <c r="B66" s="81"/>
      <c r="C66" s="81"/>
      <c r="D66" s="81"/>
      <c r="E66" s="81"/>
      <c r="F66" s="81"/>
      <c r="G66" s="81"/>
      <c r="H66" s="81"/>
      <c r="I66" s="81"/>
      <c r="J66" s="81"/>
    </row>
    <row r="67" spans="1:10" ht="16.5">
      <c r="A67" s="81"/>
      <c r="B67" s="81"/>
      <c r="C67" s="81"/>
      <c r="D67" s="81"/>
      <c r="E67" s="81"/>
      <c r="F67" s="81"/>
      <c r="G67" s="81"/>
      <c r="H67" s="81"/>
      <c r="I67" s="81"/>
      <c r="J67" s="81"/>
    </row>
    <row r="68" spans="1:10" ht="16.5">
      <c r="A68" s="81"/>
      <c r="B68" s="81"/>
      <c r="C68" s="81"/>
      <c r="D68" s="81"/>
      <c r="E68" s="81"/>
      <c r="F68" s="81"/>
      <c r="G68" s="81"/>
      <c r="H68" s="81"/>
      <c r="I68" s="81"/>
      <c r="J68" s="81"/>
    </row>
    <row r="69" spans="1:10" ht="16.5">
      <c r="A69" s="81"/>
      <c r="B69" s="81"/>
      <c r="C69" s="81"/>
      <c r="D69" s="81"/>
      <c r="E69" s="81"/>
      <c r="F69" s="81"/>
      <c r="G69" s="81"/>
      <c r="H69" s="81"/>
      <c r="I69" s="81"/>
      <c r="J69" s="81"/>
    </row>
    <row r="70" spans="1:10" ht="16.5">
      <c r="A70" s="81"/>
      <c r="B70" s="81"/>
      <c r="C70" s="81"/>
      <c r="D70" s="81"/>
      <c r="E70" s="81"/>
      <c r="F70" s="81"/>
      <c r="G70" s="81"/>
      <c r="H70" s="81"/>
      <c r="I70" s="81"/>
      <c r="J70" s="81"/>
    </row>
    <row r="71" spans="1:10" ht="16.5">
      <c r="A71" s="81"/>
      <c r="B71" s="81"/>
      <c r="C71" s="81"/>
      <c r="D71" s="81"/>
      <c r="E71" s="81"/>
      <c r="F71" s="81"/>
      <c r="G71" s="81"/>
      <c r="H71" s="81"/>
      <c r="I71" s="81"/>
      <c r="J71" s="81"/>
    </row>
    <row r="72" spans="1:10" ht="16.5">
      <c r="A72" s="81"/>
      <c r="B72" s="81"/>
      <c r="C72" s="81"/>
      <c r="D72" s="81"/>
      <c r="E72" s="81"/>
      <c r="F72" s="81"/>
      <c r="G72" s="81"/>
      <c r="H72" s="81"/>
      <c r="I72" s="81"/>
      <c r="J72" s="81"/>
    </row>
    <row r="73" spans="1:10" ht="16.5">
      <c r="A73" s="81"/>
      <c r="B73" s="81"/>
      <c r="C73" s="81"/>
      <c r="D73" s="81"/>
      <c r="E73" s="81"/>
      <c r="F73" s="81"/>
      <c r="G73" s="81"/>
      <c r="H73" s="81"/>
      <c r="I73" s="81"/>
      <c r="J73" s="81"/>
    </row>
    <row r="74" spans="1:10" ht="16.5">
      <c r="A74" s="81"/>
      <c r="B74" s="81"/>
      <c r="C74" s="81"/>
      <c r="D74" s="81"/>
      <c r="E74" s="81"/>
      <c r="F74" s="81"/>
      <c r="G74" s="81"/>
      <c r="H74" s="81"/>
      <c r="I74" s="81"/>
      <c r="J74" s="81"/>
    </row>
    <row r="75" spans="1:10" ht="16.5">
      <c r="A75" s="81"/>
      <c r="B75" s="81"/>
      <c r="C75" s="81"/>
      <c r="D75" s="81"/>
      <c r="E75" s="81"/>
      <c r="F75" s="81"/>
      <c r="G75" s="81"/>
      <c r="H75" s="81"/>
      <c r="I75" s="81"/>
      <c r="J75" s="81"/>
    </row>
    <row r="76" spans="1:10" ht="16.5">
      <c r="A76" s="81"/>
      <c r="B76" s="81"/>
      <c r="C76" s="81"/>
      <c r="D76" s="81"/>
      <c r="E76" s="81"/>
      <c r="F76" s="81"/>
      <c r="G76" s="81"/>
      <c r="H76" s="81"/>
      <c r="I76" s="81"/>
      <c r="J76" s="81"/>
    </row>
    <row r="77" spans="1:10" ht="16.5">
      <c r="A77" s="81"/>
      <c r="B77" s="81"/>
      <c r="C77" s="81"/>
      <c r="D77" s="81"/>
      <c r="E77" s="81"/>
      <c r="F77" s="81"/>
      <c r="G77" s="81"/>
      <c r="H77" s="81"/>
      <c r="I77" s="81"/>
      <c r="J77" s="81"/>
    </row>
    <row r="78" spans="1:10" ht="16.5">
      <c r="A78" s="81"/>
      <c r="B78" s="81"/>
      <c r="C78" s="81"/>
      <c r="D78" s="81"/>
      <c r="E78" s="81"/>
      <c r="F78" s="81"/>
      <c r="G78" s="81"/>
      <c r="H78" s="81"/>
      <c r="I78" s="81"/>
      <c r="J78" s="81"/>
    </row>
    <row r="79" spans="1:10" ht="16.5">
      <c r="A79" s="81"/>
      <c r="B79" s="81"/>
      <c r="C79" s="81"/>
      <c r="D79" s="81"/>
      <c r="E79" s="81"/>
      <c r="F79" s="81"/>
      <c r="G79" s="81"/>
      <c r="H79" s="81"/>
      <c r="I79" s="81"/>
      <c r="J79" s="81"/>
    </row>
    <row r="80" spans="1:10" ht="16.5">
      <c r="A80" s="81"/>
      <c r="B80" s="81"/>
      <c r="C80" s="81"/>
      <c r="D80" s="81"/>
      <c r="E80" s="81"/>
      <c r="F80" s="81"/>
      <c r="G80" s="81"/>
      <c r="H80" s="81"/>
      <c r="I80" s="81"/>
      <c r="J80" s="81"/>
    </row>
    <row r="81" spans="1:10" ht="16.5">
      <c r="A81" s="81"/>
      <c r="B81" s="81"/>
      <c r="C81" s="81"/>
      <c r="D81" s="81"/>
      <c r="E81" s="81"/>
      <c r="F81" s="81"/>
      <c r="G81" s="81"/>
      <c r="H81" s="81"/>
      <c r="I81" s="81"/>
      <c r="J81" s="81"/>
    </row>
    <row r="82" spans="1:10" ht="16.5">
      <c r="A82" s="81"/>
      <c r="B82" s="81"/>
      <c r="C82" s="81"/>
      <c r="D82" s="81"/>
      <c r="E82" s="81"/>
      <c r="F82" s="81"/>
      <c r="G82" s="81"/>
      <c r="H82" s="81"/>
      <c r="I82" s="81"/>
      <c r="J82" s="81"/>
    </row>
    <row r="83" spans="1:10" ht="16.5">
      <c r="A83" s="81"/>
      <c r="B83" s="81"/>
      <c r="C83" s="81"/>
      <c r="D83" s="81"/>
      <c r="E83" s="81"/>
      <c r="F83" s="81"/>
      <c r="G83" s="81"/>
      <c r="H83" s="81"/>
      <c r="I83" s="81"/>
      <c r="J83" s="81"/>
    </row>
    <row r="84" spans="1:10" ht="16.5">
      <c r="A84" s="81"/>
      <c r="B84" s="81"/>
      <c r="C84" s="81"/>
      <c r="D84" s="81"/>
      <c r="E84" s="81"/>
      <c r="F84" s="81"/>
      <c r="G84" s="81"/>
      <c r="H84" s="81"/>
      <c r="I84" s="81"/>
      <c r="J84" s="81"/>
    </row>
    <row r="85" spans="1:10" ht="16.5">
      <c r="A85" s="81"/>
      <c r="B85" s="81"/>
      <c r="C85" s="81"/>
      <c r="D85" s="81"/>
      <c r="E85" s="81"/>
      <c r="F85" s="81"/>
      <c r="G85" s="81"/>
      <c r="H85" s="81"/>
      <c r="I85" s="81"/>
      <c r="J85" s="81"/>
    </row>
    <row r="86" spans="1:10" ht="16.5">
      <c r="A86" s="81"/>
      <c r="B86" s="81"/>
      <c r="C86" s="81"/>
      <c r="D86" s="81"/>
      <c r="E86" s="81"/>
      <c r="F86" s="81"/>
      <c r="G86" s="81"/>
      <c r="H86" s="81"/>
      <c r="I86" s="81"/>
      <c r="J86" s="81"/>
    </row>
    <row r="87" spans="1:10" ht="16.5">
      <c r="A87" s="81"/>
      <c r="B87" s="81"/>
      <c r="C87" s="81"/>
      <c r="D87" s="81"/>
      <c r="E87" s="81"/>
      <c r="F87" s="81"/>
      <c r="G87" s="81"/>
      <c r="H87" s="81"/>
      <c r="I87" s="81"/>
      <c r="J87" s="81"/>
    </row>
    <row r="88" spans="1:10" ht="16.5">
      <c r="A88" s="81"/>
      <c r="B88" s="81"/>
      <c r="C88" s="81"/>
      <c r="D88" s="81"/>
      <c r="E88" s="81"/>
      <c r="F88" s="81"/>
      <c r="G88" s="81"/>
      <c r="H88" s="81"/>
      <c r="I88" s="81"/>
      <c r="J88" s="81"/>
    </row>
    <row r="89" spans="1:10" ht="16.5">
      <c r="A89" s="81"/>
      <c r="B89" s="81"/>
      <c r="C89" s="81"/>
      <c r="D89" s="81"/>
      <c r="E89" s="81"/>
      <c r="F89" s="81"/>
      <c r="G89" s="81"/>
      <c r="H89" s="81"/>
      <c r="I89" s="81"/>
      <c r="J89" s="81"/>
    </row>
    <row r="90" spans="1:10" ht="16.5">
      <c r="A90" s="81"/>
      <c r="B90" s="81"/>
      <c r="C90" s="81"/>
      <c r="D90" s="81"/>
      <c r="E90" s="81"/>
      <c r="F90" s="81"/>
      <c r="G90" s="81"/>
      <c r="H90" s="81"/>
      <c r="I90" s="81"/>
      <c r="J90" s="81"/>
    </row>
    <row r="91" spans="1:10" ht="16.5">
      <c r="A91" s="81"/>
      <c r="B91" s="81"/>
      <c r="C91" s="81"/>
      <c r="D91" s="81"/>
      <c r="E91" s="81"/>
      <c r="F91" s="81"/>
      <c r="G91" s="81"/>
      <c r="H91" s="81"/>
      <c r="I91" s="81"/>
      <c r="J91" s="81"/>
    </row>
    <row r="92" spans="1:10" ht="16.5">
      <c r="A92" s="81"/>
      <c r="B92" s="81"/>
      <c r="C92" s="81"/>
      <c r="D92" s="81"/>
      <c r="E92" s="81"/>
      <c r="F92" s="81"/>
      <c r="G92" s="81"/>
      <c r="H92" s="81"/>
      <c r="I92" s="81"/>
      <c r="J92" s="81"/>
    </row>
    <row r="93" spans="1:10" ht="16.5">
      <c r="A93" s="81"/>
      <c r="B93" s="81"/>
      <c r="C93" s="81"/>
      <c r="D93" s="81"/>
      <c r="E93" s="81"/>
      <c r="F93" s="81"/>
      <c r="G93" s="81"/>
      <c r="H93" s="81"/>
      <c r="I93" s="81"/>
      <c r="J93" s="81"/>
    </row>
    <row r="94" spans="1:10" ht="16.5">
      <c r="A94" s="81"/>
      <c r="B94" s="81"/>
      <c r="C94" s="81"/>
      <c r="D94" s="81"/>
      <c r="E94" s="81"/>
      <c r="F94" s="81"/>
      <c r="G94" s="81"/>
      <c r="H94" s="81"/>
      <c r="I94" s="81"/>
      <c r="J94" s="81"/>
    </row>
    <row r="95" spans="1:10" ht="16.5">
      <c r="A95" s="81"/>
      <c r="B95" s="81"/>
      <c r="C95" s="81"/>
      <c r="D95" s="81"/>
      <c r="E95" s="81"/>
      <c r="F95" s="81"/>
      <c r="G95" s="81"/>
      <c r="H95" s="81"/>
      <c r="I95" s="81"/>
      <c r="J95" s="81"/>
    </row>
    <row r="96" spans="1:10" ht="16.5">
      <c r="A96" s="81"/>
      <c r="B96" s="81"/>
      <c r="C96" s="81"/>
      <c r="D96" s="81"/>
      <c r="E96" s="81"/>
      <c r="F96" s="81"/>
      <c r="G96" s="81"/>
      <c r="H96" s="81"/>
      <c r="I96" s="81"/>
      <c r="J96" s="81"/>
    </row>
    <row r="97" spans="1:10" ht="16.5">
      <c r="A97" s="81"/>
      <c r="B97" s="81"/>
      <c r="C97" s="81"/>
      <c r="D97" s="81"/>
      <c r="E97" s="81"/>
      <c r="F97" s="81"/>
      <c r="G97" s="81"/>
      <c r="H97" s="81"/>
      <c r="I97" s="81"/>
      <c r="J97" s="81"/>
    </row>
    <row r="98" spans="1:10" ht="16.5">
      <c r="A98" s="81"/>
      <c r="B98" s="81"/>
      <c r="C98" s="81"/>
      <c r="D98" s="81"/>
      <c r="E98" s="81"/>
      <c r="F98" s="81"/>
      <c r="G98" s="81"/>
      <c r="H98" s="81"/>
      <c r="I98" s="81"/>
      <c r="J98" s="81"/>
    </row>
    <row r="99" spans="1:10" ht="16.5">
      <c r="A99" s="81"/>
      <c r="B99" s="81"/>
      <c r="C99" s="81"/>
      <c r="D99" s="81"/>
      <c r="E99" s="81"/>
      <c r="F99" s="81"/>
      <c r="G99" s="81"/>
      <c r="H99" s="81"/>
      <c r="I99" s="81"/>
      <c r="J99" s="81"/>
    </row>
    <row r="100" spans="1:10" ht="16.5">
      <c r="A100" s="81"/>
      <c r="B100" s="81"/>
      <c r="C100" s="81"/>
      <c r="D100" s="81"/>
      <c r="E100" s="81"/>
      <c r="F100" s="81"/>
      <c r="G100" s="81"/>
      <c r="H100" s="81"/>
      <c r="I100" s="81"/>
      <c r="J100" s="81"/>
    </row>
    <row r="101" spans="1:10" ht="16.5">
      <c r="A101" s="81"/>
      <c r="B101" s="81"/>
      <c r="C101" s="81"/>
      <c r="D101" s="81"/>
      <c r="E101" s="81"/>
      <c r="F101" s="81"/>
      <c r="G101" s="81"/>
      <c r="H101" s="81"/>
      <c r="I101" s="81"/>
      <c r="J101" s="81"/>
    </row>
    <row r="102" spans="1:10" ht="16.5">
      <c r="A102" s="81"/>
      <c r="B102" s="81"/>
      <c r="C102" s="81"/>
      <c r="D102" s="81"/>
      <c r="E102" s="81"/>
      <c r="F102" s="81"/>
      <c r="G102" s="81"/>
      <c r="H102" s="81"/>
      <c r="I102" s="81"/>
      <c r="J102" s="81"/>
    </row>
    <row r="103" spans="1:10" ht="16.5">
      <c r="A103" s="81"/>
      <c r="B103" s="81"/>
      <c r="C103" s="81"/>
      <c r="D103" s="81"/>
      <c r="E103" s="81"/>
      <c r="F103" s="81"/>
      <c r="G103" s="81"/>
      <c r="H103" s="81"/>
      <c r="I103" s="81"/>
      <c r="J103" s="81"/>
    </row>
    <row r="104" spans="1:10" ht="16.5">
      <c r="A104" s="81"/>
      <c r="B104" s="81"/>
      <c r="C104" s="81"/>
      <c r="D104" s="81"/>
      <c r="E104" s="81"/>
      <c r="F104" s="81"/>
      <c r="G104" s="81"/>
      <c r="H104" s="81"/>
      <c r="I104" s="81"/>
      <c r="J104" s="81"/>
    </row>
    <row r="105" spans="1:10" ht="16.5">
      <c r="A105" s="81"/>
      <c r="B105" s="81"/>
      <c r="C105" s="81"/>
      <c r="D105" s="81"/>
      <c r="E105" s="81"/>
      <c r="F105" s="81"/>
      <c r="G105" s="81"/>
      <c r="H105" s="81"/>
      <c r="I105" s="81"/>
      <c r="J105" s="81"/>
    </row>
    <row r="106" spans="1:10" ht="16.5">
      <c r="A106" s="81"/>
      <c r="B106" s="81"/>
      <c r="C106" s="81"/>
      <c r="D106" s="81"/>
      <c r="E106" s="81"/>
      <c r="F106" s="81"/>
      <c r="G106" s="81"/>
      <c r="H106" s="81"/>
      <c r="I106" s="81"/>
      <c r="J106" s="81"/>
    </row>
    <row r="107" spans="1:10" ht="16.5">
      <c r="A107" s="81"/>
      <c r="B107" s="81"/>
      <c r="C107" s="81"/>
      <c r="D107" s="81"/>
      <c r="E107" s="81"/>
      <c r="F107" s="81"/>
      <c r="G107" s="81"/>
      <c r="H107" s="81"/>
      <c r="I107" s="81"/>
      <c r="J107" s="81"/>
    </row>
    <row r="108" spans="1:10" ht="16.5">
      <c r="A108" s="81"/>
      <c r="B108" s="81"/>
      <c r="C108" s="81"/>
      <c r="D108" s="81"/>
      <c r="E108" s="81"/>
      <c r="F108" s="81"/>
      <c r="G108" s="81"/>
      <c r="H108" s="81"/>
      <c r="I108" s="81"/>
      <c r="J108" s="81"/>
    </row>
    <row r="109" spans="1:10" ht="16.5">
      <c r="A109" s="81"/>
      <c r="B109" s="81"/>
      <c r="C109" s="81"/>
      <c r="D109" s="81"/>
      <c r="E109" s="81"/>
      <c r="F109" s="81"/>
      <c r="G109" s="81"/>
      <c r="H109" s="81"/>
      <c r="I109" s="81"/>
      <c r="J109" s="81"/>
    </row>
    <row r="110" spans="1:10" ht="16.5">
      <c r="A110" s="81"/>
      <c r="B110" s="81"/>
      <c r="C110" s="81"/>
      <c r="D110" s="81"/>
      <c r="E110" s="81"/>
      <c r="F110" s="81"/>
      <c r="G110" s="81"/>
      <c r="H110" s="81"/>
      <c r="I110" s="81"/>
      <c r="J110" s="81"/>
    </row>
    <row r="111" spans="1:10" ht="16.5">
      <c r="A111" s="81"/>
      <c r="B111" s="81"/>
      <c r="C111" s="81"/>
      <c r="D111" s="81"/>
      <c r="E111" s="81"/>
      <c r="F111" s="81"/>
      <c r="G111" s="81"/>
      <c r="H111" s="81"/>
      <c r="I111" s="81"/>
      <c r="J111" s="81"/>
    </row>
    <row r="112" spans="1:10" ht="16.5">
      <c r="A112" s="81"/>
      <c r="B112" s="81"/>
      <c r="C112" s="81"/>
      <c r="D112" s="81"/>
      <c r="E112" s="81"/>
      <c r="F112" s="81"/>
      <c r="G112" s="81"/>
      <c r="H112" s="81"/>
      <c r="I112" s="81"/>
      <c r="J112" s="81"/>
    </row>
    <row r="113" spans="1:10" ht="16.5">
      <c r="A113" s="81"/>
      <c r="B113" s="81"/>
      <c r="C113" s="81"/>
      <c r="D113" s="81"/>
      <c r="E113" s="81"/>
      <c r="F113" s="81"/>
      <c r="G113" s="81"/>
      <c r="H113" s="81"/>
      <c r="I113" s="81"/>
      <c r="J113" s="81"/>
    </row>
    <row r="114" spans="1:10" ht="16.5">
      <c r="A114" s="81"/>
      <c r="B114" s="81"/>
      <c r="C114" s="81"/>
      <c r="D114" s="81"/>
      <c r="E114" s="81"/>
      <c r="F114" s="81"/>
      <c r="G114" s="81"/>
      <c r="H114" s="81"/>
      <c r="I114" s="81"/>
      <c r="J114" s="81"/>
    </row>
    <row r="115" spans="1:10" ht="16.5">
      <c r="A115" s="81"/>
      <c r="B115" s="81"/>
      <c r="C115" s="81"/>
      <c r="D115" s="81"/>
      <c r="E115" s="81"/>
      <c r="F115" s="81"/>
      <c r="G115" s="81"/>
      <c r="H115" s="81"/>
      <c r="I115" s="81"/>
      <c r="J115" s="81"/>
    </row>
    <row r="116" spans="1:10" ht="16.5">
      <c r="A116" s="81"/>
      <c r="B116" s="81"/>
      <c r="C116" s="81"/>
      <c r="D116" s="81"/>
      <c r="E116" s="81"/>
      <c r="F116" s="81"/>
      <c r="G116" s="81"/>
      <c r="H116" s="81"/>
      <c r="I116" s="81"/>
      <c r="J116" s="81"/>
    </row>
    <row r="117" spans="1:10" ht="16.5">
      <c r="A117" s="81"/>
      <c r="B117" s="81"/>
      <c r="C117" s="81"/>
      <c r="D117" s="81"/>
      <c r="E117" s="81"/>
      <c r="F117" s="81"/>
      <c r="G117" s="81"/>
      <c r="H117" s="81"/>
      <c r="I117" s="81"/>
      <c r="J117" s="81"/>
    </row>
    <row r="118" spans="1:10" ht="16.5">
      <c r="A118" s="81"/>
      <c r="B118" s="81"/>
      <c r="C118" s="81"/>
      <c r="D118" s="81"/>
      <c r="E118" s="81"/>
      <c r="F118" s="81"/>
      <c r="G118" s="81"/>
      <c r="H118" s="81"/>
      <c r="I118" s="81"/>
      <c r="J118" s="81"/>
    </row>
    <row r="119" spans="1:10" ht="16.5">
      <c r="A119" s="81"/>
      <c r="B119" s="81"/>
      <c r="C119" s="81"/>
      <c r="D119" s="81"/>
      <c r="E119" s="81"/>
      <c r="F119" s="81"/>
      <c r="G119" s="81"/>
      <c r="H119" s="81"/>
      <c r="I119" s="81"/>
      <c r="J119" s="81"/>
    </row>
    <row r="120" spans="1:10" ht="16.5">
      <c r="A120" s="81"/>
      <c r="B120" s="81"/>
      <c r="C120" s="81"/>
      <c r="D120" s="81"/>
      <c r="E120" s="81"/>
      <c r="F120" s="81"/>
      <c r="G120" s="81"/>
      <c r="H120" s="81"/>
      <c r="I120" s="81"/>
      <c r="J120" s="81"/>
    </row>
    <row r="121" spans="1:10" ht="16.5">
      <c r="A121" s="81"/>
      <c r="B121" s="81"/>
      <c r="C121" s="81"/>
      <c r="D121" s="81"/>
      <c r="E121" s="81"/>
      <c r="F121" s="81"/>
      <c r="G121" s="81"/>
      <c r="H121" s="81"/>
      <c r="I121" s="81"/>
      <c r="J121" s="81"/>
    </row>
    <row r="122" spans="1:10" ht="16.5">
      <c r="A122" s="81"/>
      <c r="B122" s="81"/>
      <c r="C122" s="81"/>
      <c r="D122" s="81"/>
      <c r="E122" s="81"/>
      <c r="F122" s="81"/>
      <c r="G122" s="81"/>
      <c r="H122" s="81"/>
      <c r="I122" s="81"/>
      <c r="J122" s="81"/>
    </row>
    <row r="123" spans="1:10" ht="16.5">
      <c r="A123" s="81"/>
      <c r="B123" s="81"/>
      <c r="C123" s="81"/>
      <c r="D123" s="81"/>
      <c r="E123" s="81"/>
      <c r="F123" s="81"/>
      <c r="G123" s="81"/>
      <c r="H123" s="81"/>
      <c r="I123" s="81"/>
      <c r="J123" s="81"/>
    </row>
    <row r="124" spans="1:10" ht="16.5">
      <c r="A124" s="81"/>
      <c r="B124" s="81"/>
      <c r="C124" s="81"/>
      <c r="D124" s="81"/>
      <c r="E124" s="81"/>
      <c r="F124" s="81"/>
      <c r="G124" s="81"/>
      <c r="H124" s="81"/>
      <c r="I124" s="81"/>
      <c r="J124" s="81"/>
    </row>
    <row r="125" spans="1:10" ht="16.5">
      <c r="A125" s="81"/>
      <c r="B125" s="81"/>
      <c r="C125" s="81"/>
      <c r="D125" s="81"/>
      <c r="E125" s="81"/>
      <c r="F125" s="81"/>
      <c r="G125" s="81"/>
      <c r="H125" s="81"/>
      <c r="I125" s="81"/>
      <c r="J125" s="81"/>
    </row>
    <row r="126" spans="1:10" ht="16.5">
      <c r="A126" s="81"/>
      <c r="B126" s="81"/>
      <c r="C126" s="81"/>
      <c r="D126" s="81"/>
      <c r="E126" s="81"/>
      <c r="F126" s="81"/>
      <c r="G126" s="81"/>
      <c r="H126" s="81"/>
      <c r="I126" s="81"/>
      <c r="J126" s="81"/>
    </row>
    <row r="127" spans="1:10" ht="16.5">
      <c r="A127" s="81"/>
      <c r="B127" s="81"/>
      <c r="C127" s="81"/>
      <c r="D127" s="81"/>
      <c r="E127" s="81"/>
      <c r="F127" s="81"/>
      <c r="G127" s="81"/>
      <c r="H127" s="81"/>
      <c r="I127" s="81"/>
      <c r="J127" s="81"/>
    </row>
    <row r="128" spans="1:10" ht="16.5">
      <c r="A128" s="81"/>
      <c r="B128" s="81"/>
      <c r="C128" s="81"/>
      <c r="D128" s="81"/>
      <c r="E128" s="81"/>
      <c r="F128" s="81"/>
      <c r="G128" s="81"/>
      <c r="H128" s="81"/>
      <c r="I128" s="81"/>
      <c r="J128" s="81"/>
    </row>
    <row r="129" spans="1:10" ht="16.5">
      <c r="A129" s="81"/>
      <c r="B129" s="81"/>
      <c r="C129" s="81"/>
      <c r="D129" s="81"/>
      <c r="E129" s="81"/>
      <c r="F129" s="81"/>
      <c r="G129" s="81"/>
      <c r="H129" s="81"/>
      <c r="I129" s="81"/>
      <c r="J129" s="81"/>
    </row>
    <row r="130" spans="1:10" ht="16.5">
      <c r="A130" s="81"/>
      <c r="B130" s="81"/>
      <c r="C130" s="81"/>
      <c r="D130" s="81"/>
      <c r="E130" s="81"/>
      <c r="F130" s="81"/>
      <c r="G130" s="81"/>
      <c r="H130" s="81"/>
      <c r="I130" s="81"/>
      <c r="J130" s="81"/>
    </row>
    <row r="131" spans="1:10" ht="16.5">
      <c r="A131" s="81"/>
      <c r="B131" s="81"/>
      <c r="C131" s="81"/>
      <c r="D131" s="81"/>
      <c r="E131" s="81"/>
      <c r="F131" s="81"/>
      <c r="G131" s="81"/>
      <c r="H131" s="81"/>
      <c r="I131" s="81"/>
      <c r="J131" s="81"/>
    </row>
    <row r="132" spans="1:10" ht="16.5">
      <c r="A132" s="81"/>
      <c r="B132" s="81"/>
      <c r="C132" s="81"/>
      <c r="D132" s="81"/>
      <c r="E132" s="81"/>
      <c r="F132" s="81"/>
      <c r="G132" s="81"/>
      <c r="H132" s="81"/>
      <c r="I132" s="81"/>
      <c r="J132" s="81"/>
    </row>
    <row r="133" spans="1:10" ht="16.5">
      <c r="A133" s="81"/>
      <c r="B133" s="81"/>
      <c r="C133" s="81"/>
      <c r="D133" s="81"/>
      <c r="E133" s="81"/>
      <c r="F133" s="81"/>
      <c r="G133" s="81"/>
      <c r="H133" s="81"/>
      <c r="I133" s="81"/>
      <c r="J133" s="81"/>
    </row>
    <row r="134" spans="1:10" ht="16.5">
      <c r="A134" s="81"/>
      <c r="B134" s="81"/>
      <c r="C134" s="81"/>
      <c r="D134" s="81"/>
      <c r="E134" s="81"/>
      <c r="F134" s="81"/>
      <c r="G134" s="81"/>
      <c r="H134" s="81"/>
      <c r="I134" s="81"/>
      <c r="J134" s="81"/>
    </row>
    <row r="135" spans="1:10" ht="16.5">
      <c r="A135" s="81"/>
      <c r="B135" s="81"/>
      <c r="C135" s="81"/>
      <c r="D135" s="81"/>
      <c r="E135" s="81"/>
      <c r="F135" s="81"/>
      <c r="G135" s="81"/>
      <c r="H135" s="81"/>
      <c r="I135" s="81"/>
      <c r="J135" s="81"/>
    </row>
    <row r="136" spans="1:10" ht="16.5">
      <c r="A136" s="81"/>
      <c r="B136" s="81"/>
      <c r="C136" s="81"/>
      <c r="D136" s="81"/>
      <c r="E136" s="81"/>
      <c r="F136" s="81"/>
      <c r="G136" s="81"/>
      <c r="H136" s="81"/>
      <c r="I136" s="81"/>
      <c r="J136" s="81"/>
    </row>
    <row r="137" spans="1:10" ht="16.5">
      <c r="A137" s="81"/>
      <c r="B137" s="81"/>
      <c r="C137" s="81"/>
      <c r="D137" s="81"/>
      <c r="E137" s="81"/>
      <c r="F137" s="81"/>
      <c r="G137" s="81"/>
      <c r="H137" s="81"/>
      <c r="I137" s="81"/>
      <c r="J137" s="81"/>
    </row>
    <row r="138" spans="1:10" ht="16.5">
      <c r="A138" s="81"/>
      <c r="B138" s="81"/>
      <c r="C138" s="81"/>
      <c r="D138" s="81"/>
      <c r="E138" s="81"/>
      <c r="F138" s="81"/>
      <c r="G138" s="81"/>
      <c r="H138" s="81"/>
      <c r="I138" s="81"/>
      <c r="J138" s="81"/>
    </row>
    <row r="139" spans="1:10" ht="16.5">
      <c r="A139" s="81"/>
      <c r="B139" s="81"/>
      <c r="C139" s="81"/>
      <c r="D139" s="81"/>
      <c r="E139" s="81"/>
      <c r="F139" s="81"/>
      <c r="G139" s="81"/>
      <c r="H139" s="81"/>
      <c r="I139" s="81"/>
      <c r="J139" s="81"/>
    </row>
    <row r="140" spans="1:10" ht="16.5">
      <c r="A140" s="81"/>
      <c r="B140" s="81"/>
      <c r="C140" s="81"/>
      <c r="D140" s="81"/>
      <c r="E140" s="81"/>
      <c r="F140" s="81"/>
      <c r="G140" s="81"/>
      <c r="H140" s="81"/>
      <c r="I140" s="81"/>
      <c r="J140" s="81"/>
    </row>
    <row r="141" spans="1:10" ht="16.5">
      <c r="A141" s="81"/>
      <c r="B141" s="81"/>
      <c r="C141" s="81"/>
      <c r="D141" s="81"/>
      <c r="E141" s="81"/>
      <c r="F141" s="81"/>
      <c r="G141" s="81"/>
      <c r="H141" s="81"/>
      <c r="I141" s="81"/>
      <c r="J141" s="81"/>
    </row>
    <row r="142" spans="1:10" ht="16.5">
      <c r="A142" s="81"/>
      <c r="B142" s="81"/>
      <c r="C142" s="81"/>
      <c r="D142" s="81"/>
      <c r="E142" s="81"/>
      <c r="F142" s="81"/>
      <c r="G142" s="81"/>
      <c r="H142" s="81"/>
      <c r="I142" s="81"/>
      <c r="J142" s="81"/>
    </row>
    <row r="143" spans="1:10" ht="16.5">
      <c r="A143" s="81"/>
      <c r="B143" s="81"/>
      <c r="C143" s="81"/>
      <c r="D143" s="81"/>
      <c r="E143" s="81"/>
      <c r="F143" s="81"/>
      <c r="G143" s="81"/>
      <c r="H143" s="81"/>
      <c r="I143" s="81"/>
      <c r="J143" s="81"/>
    </row>
    <row r="144" spans="1:10" ht="16.5">
      <c r="A144" s="81"/>
      <c r="B144" s="81"/>
      <c r="C144" s="81"/>
      <c r="D144" s="81"/>
      <c r="E144" s="81"/>
      <c r="F144" s="81"/>
      <c r="G144" s="81"/>
      <c r="H144" s="81"/>
      <c r="I144" s="81"/>
      <c r="J144" s="81"/>
    </row>
    <row r="145" spans="1:10" ht="16.5">
      <c r="A145" s="81"/>
      <c r="B145" s="81"/>
      <c r="C145" s="81"/>
      <c r="D145" s="81"/>
      <c r="E145" s="81"/>
      <c r="F145" s="81"/>
      <c r="G145" s="81"/>
      <c r="H145" s="81"/>
      <c r="I145" s="81"/>
      <c r="J145" s="81"/>
    </row>
    <row r="146" spans="1:10" ht="16.5">
      <c r="A146" s="81"/>
      <c r="B146" s="81"/>
      <c r="C146" s="81"/>
      <c r="D146" s="81"/>
      <c r="E146" s="81"/>
      <c r="F146" s="81"/>
      <c r="G146" s="81"/>
      <c r="H146" s="81"/>
      <c r="I146" s="81"/>
      <c r="J146" s="81"/>
    </row>
    <row r="147" spans="1:10" ht="16.5">
      <c r="A147" s="81"/>
      <c r="B147" s="81"/>
      <c r="C147" s="81"/>
      <c r="D147" s="81"/>
      <c r="E147" s="81"/>
      <c r="F147" s="81"/>
      <c r="G147" s="81"/>
      <c r="H147" s="81"/>
      <c r="I147" s="81"/>
      <c r="J147" s="81"/>
    </row>
    <row r="148" spans="1:10" ht="16.5">
      <c r="A148" s="81"/>
      <c r="B148" s="81"/>
      <c r="C148" s="81"/>
      <c r="D148" s="81"/>
      <c r="E148" s="81"/>
      <c r="F148" s="81"/>
      <c r="G148" s="81"/>
      <c r="H148" s="81"/>
      <c r="I148" s="81"/>
      <c r="J148" s="81"/>
    </row>
    <row r="149" spans="1:10" ht="16.5">
      <c r="A149" s="81"/>
      <c r="B149" s="81"/>
      <c r="C149" s="81"/>
      <c r="D149" s="81"/>
      <c r="E149" s="81"/>
      <c r="F149" s="81"/>
      <c r="G149" s="81"/>
      <c r="H149" s="81"/>
      <c r="I149" s="81"/>
      <c r="J149" s="81"/>
    </row>
    <row r="150" spans="1:10" ht="16.5">
      <c r="A150" s="81"/>
      <c r="B150" s="81"/>
      <c r="C150" s="81"/>
      <c r="D150" s="81"/>
      <c r="E150" s="81"/>
      <c r="F150" s="81"/>
      <c r="G150" s="81"/>
      <c r="H150" s="81"/>
      <c r="I150" s="81"/>
      <c r="J150" s="81"/>
    </row>
    <row r="151" spans="1:10" ht="16.5">
      <c r="A151" s="81"/>
      <c r="B151" s="81"/>
      <c r="C151" s="81"/>
      <c r="D151" s="81"/>
      <c r="E151" s="81"/>
      <c r="F151" s="81"/>
      <c r="G151" s="81"/>
      <c r="H151" s="81"/>
      <c r="I151" s="81"/>
      <c r="J151" s="81"/>
    </row>
    <row r="152" spans="1:10" ht="16.5">
      <c r="A152" s="81"/>
      <c r="B152" s="81"/>
      <c r="C152" s="81"/>
      <c r="D152" s="81"/>
      <c r="E152" s="81"/>
      <c r="F152" s="81"/>
      <c r="G152" s="81"/>
      <c r="H152" s="81"/>
      <c r="I152" s="81"/>
      <c r="J152" s="81"/>
    </row>
    <row r="153" spans="1:10" ht="16.5">
      <c r="A153" s="81"/>
      <c r="B153" s="81"/>
      <c r="C153" s="81"/>
      <c r="D153" s="81"/>
      <c r="E153" s="81"/>
      <c r="F153" s="81"/>
      <c r="G153" s="81"/>
      <c r="H153" s="81"/>
      <c r="I153" s="81"/>
      <c r="J153" s="81"/>
    </row>
    <row r="154" spans="1:10" ht="16.5">
      <c r="A154" s="81"/>
      <c r="B154" s="81"/>
      <c r="C154" s="81"/>
      <c r="D154" s="81"/>
      <c r="E154" s="81"/>
      <c r="F154" s="81"/>
      <c r="G154" s="81"/>
      <c r="H154" s="81"/>
      <c r="I154" s="81"/>
      <c r="J154" s="81"/>
    </row>
  </sheetData>
  <mergeCells count="10">
    <mergeCell ref="A1:J1"/>
    <mergeCell ref="A5:H5"/>
    <mergeCell ref="I5:J5"/>
    <mergeCell ref="A2:B3"/>
    <mergeCell ref="A4:B4"/>
    <mergeCell ref="I2:J3"/>
    <mergeCell ref="I4:J4"/>
    <mergeCell ref="C2:H2"/>
    <mergeCell ref="C3:H3"/>
    <mergeCell ref="C4:H4"/>
  </mergeCells>
  <dataValidations count="6">
    <dataValidation type="list" allowBlank="1" showInputMessage="1" showErrorMessage="1" sqref="I6:J6" xr:uid="{3245A6AF-43B9-3048-A97F-048739F8AB19}">
      <formula1>FUENTE</formula1>
    </dataValidation>
    <dataValidation type="whole" allowBlank="1" showInputMessage="1" showErrorMessage="1" promptTitle="Valores" prompt="El formato sólo permite ingresar montos enteros (sin centavos)" sqref="I7:J11" xr:uid="{149550B5-7AA6-AA4A-8BEA-3E502D993B8B}">
      <formula1>0</formula1>
      <formula2>1000000000000</formula2>
    </dataValidation>
    <dataValidation type="list" allowBlank="1" showInputMessage="1" showErrorMessage="1" sqref="D7:D11" xr:uid="{FA0A8D79-E063-D948-A06F-5F59C88FB785}">
      <formula1>EST</formula1>
    </dataValidation>
    <dataValidation type="list" allowBlank="1" showInputMessage="1" showErrorMessage="1" sqref="C7:C11" xr:uid="{4047D921-5F66-004E-A754-C917B2D8172F}">
      <formula1>LIN</formula1>
    </dataValidation>
    <dataValidation type="list" allowBlank="1" showInputMessage="1" showErrorMessage="1" sqref="B7:B11" xr:uid="{5658963F-9ACD-364E-91BD-69026C8A5820}">
      <formula1>PACTO</formula1>
    </dataValidation>
    <dataValidation allowBlank="1" showInputMessage="1" showErrorMessage="1" sqref="H7:H8 G10:H11" xr:uid="{A133059E-7020-E245-B4DA-7C5122655D5B}"/>
  </dataValidations>
  <printOptions horizontalCentered="1" verticalCentered="1"/>
  <pageMargins left="0.7" right="0.7" top="0.75" bottom="0.75" header="0.3" footer="0.3"/>
  <pageSetup scale="46" orientation="landscape" r:id="rId1"/>
  <colBreaks count="1" manualBreakCount="1">
    <brk id="10"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F257-C264-454D-8D82-73D1C54C806C}">
  <sheetPr codeName="Hoja15">
    <pageSetUpPr fitToPage="1"/>
  </sheetPr>
  <dimension ref="A1:I156"/>
  <sheetViews>
    <sheetView showGridLines="0" tabSelected="1" view="pageBreakPreview" zoomScale="98" zoomScaleNormal="90" zoomScaleSheetLayoutView="98" zoomScalePageLayoutView="62" workbookViewId="0">
      <selection activeCell="C3" sqref="C3:J3"/>
    </sheetView>
  </sheetViews>
  <sheetFormatPr baseColWidth="10" defaultColWidth="11.42578125" defaultRowHeight="15"/>
  <cols>
    <col min="1" max="2" width="20.42578125" customWidth="1"/>
    <col min="3" max="3" width="26" customWidth="1"/>
    <col min="4" max="4" width="25.7109375" customWidth="1"/>
    <col min="5" max="5" width="35.28515625" customWidth="1"/>
    <col min="6" max="6" width="38.42578125" customWidth="1"/>
    <col min="7" max="7" width="18" customWidth="1"/>
    <col min="8" max="8" width="25.28515625" customWidth="1"/>
    <col min="9" max="9" width="31.28515625" customWidth="1"/>
    <col min="10" max="16384" width="11.42578125" style="4"/>
  </cols>
  <sheetData>
    <row r="1" spans="1:9" ht="48" customHeight="1">
      <c r="A1" s="273" t="s">
        <v>2693</v>
      </c>
      <c r="B1" s="273"/>
      <c r="C1" s="273"/>
      <c r="D1" s="273"/>
      <c r="E1" s="273"/>
      <c r="F1" s="273"/>
      <c r="G1" s="273"/>
      <c r="H1" s="273"/>
      <c r="I1" s="273"/>
    </row>
    <row r="2" spans="1:9" s="74" customFormat="1" ht="39.950000000000003" customHeight="1">
      <c r="A2" s="281"/>
      <c r="B2" s="281"/>
      <c r="C2" s="277" t="s">
        <v>2474</v>
      </c>
      <c r="D2" s="277"/>
      <c r="E2" s="277"/>
      <c r="F2" s="277"/>
      <c r="G2" s="277"/>
      <c r="H2" s="277"/>
      <c r="I2" s="275"/>
    </row>
    <row r="3" spans="1:9" s="74" customFormat="1" ht="20.100000000000001" customHeight="1">
      <c r="A3" s="281"/>
      <c r="B3" s="281"/>
      <c r="C3" s="278" t="s">
        <v>2472</v>
      </c>
      <c r="D3" s="278"/>
      <c r="E3" s="278"/>
      <c r="F3" s="278"/>
      <c r="G3" s="278"/>
      <c r="H3" s="278"/>
      <c r="I3" s="275"/>
    </row>
    <row r="4" spans="1:9" s="74" customFormat="1" ht="20.100000000000001" customHeight="1">
      <c r="A4" s="279" t="s">
        <v>2473</v>
      </c>
      <c r="B4" s="279"/>
      <c r="C4" s="293" t="s">
        <v>2471</v>
      </c>
      <c r="D4" s="293"/>
      <c r="E4" s="293"/>
      <c r="F4" s="293"/>
      <c r="G4" s="293"/>
      <c r="H4" s="293"/>
      <c r="I4" s="137"/>
    </row>
    <row r="5" spans="1:9" s="75" customFormat="1" ht="25.5" customHeight="1">
      <c r="A5" s="280" t="s">
        <v>1560</v>
      </c>
      <c r="B5" s="280"/>
      <c r="C5" s="280"/>
      <c r="D5" s="280"/>
      <c r="E5" s="280"/>
      <c r="F5" s="280"/>
      <c r="G5" s="280"/>
      <c r="H5" s="280"/>
      <c r="I5" s="150"/>
    </row>
    <row r="6" spans="1:9" s="79" customFormat="1" ht="108.95" customHeight="1">
      <c r="A6" s="178" t="s">
        <v>2680</v>
      </c>
      <c r="B6" s="178" t="s">
        <v>2464</v>
      </c>
      <c r="C6" s="178" t="s">
        <v>2465</v>
      </c>
      <c r="D6" s="179" t="s">
        <v>2466</v>
      </c>
      <c r="E6" s="180" t="s">
        <v>2467</v>
      </c>
      <c r="F6" s="180" t="s">
        <v>2468</v>
      </c>
      <c r="G6" s="179" t="s">
        <v>1578</v>
      </c>
      <c r="H6" s="179" t="s">
        <v>1</v>
      </c>
      <c r="I6" s="181" t="s">
        <v>2446</v>
      </c>
    </row>
    <row r="7" spans="1:9" s="17" customFormat="1" ht="78.95" customHeight="1">
      <c r="A7" s="63" t="s">
        <v>2692</v>
      </c>
      <c r="B7" s="61" t="s">
        <v>41</v>
      </c>
      <c r="C7" s="61" t="s">
        <v>2734</v>
      </c>
      <c r="D7" s="61" t="s">
        <v>2776</v>
      </c>
      <c r="E7" s="61" t="s">
        <v>2632</v>
      </c>
      <c r="F7" s="61" t="s">
        <v>2633</v>
      </c>
      <c r="G7" s="65">
        <v>72</v>
      </c>
      <c r="H7" s="174" t="s">
        <v>2877</v>
      </c>
      <c r="I7" s="177">
        <v>201710000</v>
      </c>
    </row>
    <row r="8" spans="1:9" s="17" customFormat="1" ht="72" customHeight="1">
      <c r="A8" s="63" t="s">
        <v>2692</v>
      </c>
      <c r="B8" s="61" t="s">
        <v>41</v>
      </c>
      <c r="C8" s="61" t="s">
        <v>2734</v>
      </c>
      <c r="D8" s="61" t="s">
        <v>2776</v>
      </c>
      <c r="E8" s="149" t="s">
        <v>2632</v>
      </c>
      <c r="F8" s="61" t="s">
        <v>2634</v>
      </c>
      <c r="G8" s="65">
        <v>6</v>
      </c>
      <c r="H8" s="174" t="s">
        <v>2878</v>
      </c>
      <c r="I8" s="177">
        <v>26507500</v>
      </c>
    </row>
    <row r="9" spans="1:9" s="17" customFormat="1" ht="72" customHeight="1">
      <c r="A9" s="63" t="s">
        <v>2692</v>
      </c>
      <c r="B9" s="61" t="s">
        <v>41</v>
      </c>
      <c r="C9" s="61" t="s">
        <v>2734</v>
      </c>
      <c r="D9" s="61" t="s">
        <v>2776</v>
      </c>
      <c r="E9" s="149" t="s">
        <v>2632</v>
      </c>
      <c r="F9" s="61" t="s">
        <v>2879</v>
      </c>
      <c r="G9" s="65">
        <v>54</v>
      </c>
      <c r="H9" s="174" t="s">
        <v>2880</v>
      </c>
      <c r="I9" s="177">
        <v>129030000</v>
      </c>
    </row>
    <row r="10" spans="1:9" s="17" customFormat="1" ht="69" customHeight="1">
      <c r="A10" s="63" t="s">
        <v>2692</v>
      </c>
      <c r="B10" s="61" t="s">
        <v>41</v>
      </c>
      <c r="C10" s="61" t="s">
        <v>2734</v>
      </c>
      <c r="D10" s="61" t="s">
        <v>2776</v>
      </c>
      <c r="E10" s="149" t="s">
        <v>2632</v>
      </c>
      <c r="F10" s="61" t="s">
        <v>2635</v>
      </c>
      <c r="G10" s="65">
        <v>5</v>
      </c>
      <c r="H10" s="174" t="s">
        <v>2636</v>
      </c>
      <c r="I10" s="177">
        <v>37087500</v>
      </c>
    </row>
    <row r="11" spans="1:9" s="17" customFormat="1" ht="63.75">
      <c r="A11" s="63" t="s">
        <v>2692</v>
      </c>
      <c r="B11" s="61" t="s">
        <v>41</v>
      </c>
      <c r="C11" s="61" t="s">
        <v>2734</v>
      </c>
      <c r="D11" s="61" t="s">
        <v>2776</v>
      </c>
      <c r="E11" s="149" t="s">
        <v>2632</v>
      </c>
      <c r="F11" s="61" t="s">
        <v>2637</v>
      </c>
      <c r="G11" s="65">
        <v>40</v>
      </c>
      <c r="H11" s="174" t="s">
        <v>2881</v>
      </c>
      <c r="I11" s="177">
        <v>20757500</v>
      </c>
    </row>
    <row r="12" spans="1:9" s="17" customFormat="1" ht="69.95" customHeight="1">
      <c r="A12" s="63" t="s">
        <v>2692</v>
      </c>
      <c r="B12" s="61" t="s">
        <v>41</v>
      </c>
      <c r="C12" s="61" t="s">
        <v>2734</v>
      </c>
      <c r="D12" s="61" t="s">
        <v>2776</v>
      </c>
      <c r="E12" s="149" t="s">
        <v>2632</v>
      </c>
      <c r="F12" s="61" t="s">
        <v>2638</v>
      </c>
      <c r="G12" s="65">
        <v>6</v>
      </c>
      <c r="H12" s="174" t="s">
        <v>2882</v>
      </c>
      <c r="I12" s="177">
        <v>47507500</v>
      </c>
    </row>
    <row r="13" spans="1:9" s="17" customFormat="1" ht="93" customHeight="1">
      <c r="A13" s="63" t="s">
        <v>2692</v>
      </c>
      <c r="B13" s="61" t="s">
        <v>41</v>
      </c>
      <c r="C13" s="61" t="s">
        <v>2734</v>
      </c>
      <c r="D13" s="61" t="s">
        <v>2776</v>
      </c>
      <c r="E13" s="149" t="s">
        <v>2632</v>
      </c>
      <c r="F13" s="61" t="s">
        <v>2639</v>
      </c>
      <c r="G13" s="65">
        <v>6</v>
      </c>
      <c r="H13" s="174" t="s">
        <v>2883</v>
      </c>
      <c r="I13" s="177">
        <v>10350000</v>
      </c>
    </row>
    <row r="14" spans="1:9" s="3" customFormat="1" ht="24.95" customHeight="1">
      <c r="A14" s="346" t="s">
        <v>1775</v>
      </c>
      <c r="B14" s="346"/>
      <c r="C14" s="346"/>
      <c r="D14" s="346"/>
      <c r="E14" s="346"/>
      <c r="F14" s="346"/>
      <c r="G14" s="346"/>
      <c r="H14" s="346"/>
      <c r="I14" s="148">
        <f>SUM(I7:I13)</f>
        <v>472950000</v>
      </c>
    </row>
    <row r="15" spans="1:9" ht="16.5">
      <c r="A15" s="81"/>
      <c r="B15" s="81"/>
      <c r="C15" s="81"/>
      <c r="D15" s="81"/>
      <c r="E15" s="81"/>
      <c r="F15" s="81"/>
      <c r="G15" s="81"/>
      <c r="H15" s="81"/>
      <c r="I15" s="81"/>
    </row>
    <row r="16" spans="1:9" ht="16.5">
      <c r="A16" s="81"/>
      <c r="B16" s="81"/>
      <c r="C16" s="81"/>
      <c r="D16" s="81"/>
      <c r="E16" s="81"/>
      <c r="F16" s="81"/>
      <c r="G16" s="81"/>
      <c r="H16" s="81"/>
      <c r="I16" s="81"/>
    </row>
    <row r="17" spans="1:9" ht="16.5">
      <c r="A17" s="81"/>
      <c r="B17" s="81"/>
      <c r="C17" s="81"/>
      <c r="D17" s="81"/>
      <c r="E17" s="81"/>
      <c r="F17" s="81"/>
      <c r="G17" s="81"/>
      <c r="H17" s="81"/>
      <c r="I17" s="81"/>
    </row>
    <row r="18" spans="1:9" ht="16.5">
      <c r="A18" s="81"/>
      <c r="B18" s="81"/>
      <c r="C18" s="81"/>
      <c r="D18" s="81"/>
      <c r="E18" s="81"/>
      <c r="F18" s="81"/>
      <c r="G18" s="81"/>
      <c r="H18" s="81"/>
      <c r="I18" s="81"/>
    </row>
    <row r="19" spans="1:9" ht="16.5">
      <c r="A19" s="81"/>
      <c r="B19" s="81"/>
      <c r="C19" s="81"/>
      <c r="D19" s="81"/>
      <c r="E19" s="81"/>
      <c r="F19" s="81"/>
      <c r="G19" s="81"/>
      <c r="H19" s="81"/>
      <c r="I19" s="81"/>
    </row>
    <row r="20" spans="1:9" ht="16.5">
      <c r="A20" s="81"/>
      <c r="B20" s="81"/>
      <c r="C20" s="81"/>
      <c r="D20" s="81"/>
      <c r="E20" s="81"/>
      <c r="F20" s="81"/>
      <c r="G20" s="81"/>
      <c r="H20" s="81"/>
      <c r="I20" s="81"/>
    </row>
    <row r="21" spans="1:9" ht="16.5">
      <c r="A21" s="81"/>
      <c r="B21" s="81"/>
      <c r="C21" s="81"/>
      <c r="D21" s="81"/>
      <c r="E21" s="81"/>
      <c r="F21" s="81"/>
      <c r="G21" s="81"/>
      <c r="H21" s="81"/>
      <c r="I21" s="81"/>
    </row>
    <row r="22" spans="1:9" ht="16.5">
      <c r="A22" s="81"/>
      <c r="B22" s="81"/>
      <c r="C22" s="81"/>
      <c r="D22" s="81"/>
      <c r="E22" s="81"/>
      <c r="F22" s="81"/>
      <c r="G22" s="81"/>
      <c r="H22" s="81"/>
      <c r="I22" s="81"/>
    </row>
    <row r="23" spans="1:9" ht="16.5">
      <c r="A23" s="81"/>
      <c r="B23" s="81"/>
      <c r="C23" s="81"/>
      <c r="D23" s="81"/>
      <c r="E23" s="81"/>
      <c r="F23" s="81"/>
      <c r="G23" s="81"/>
      <c r="H23" s="81"/>
      <c r="I23" s="81"/>
    </row>
    <row r="24" spans="1:9" ht="16.5">
      <c r="A24" s="81"/>
      <c r="B24" s="81"/>
      <c r="C24" s="81"/>
      <c r="D24" s="81"/>
      <c r="E24" s="81"/>
      <c r="F24" s="81"/>
      <c r="G24" s="81"/>
      <c r="H24" s="81"/>
      <c r="I24" s="81"/>
    </row>
    <row r="25" spans="1:9" ht="16.5">
      <c r="A25" s="81"/>
      <c r="B25" s="81"/>
      <c r="C25" s="81"/>
      <c r="D25" s="81"/>
      <c r="E25" s="81"/>
      <c r="F25" s="81"/>
      <c r="G25" s="81"/>
      <c r="H25" s="81"/>
      <c r="I25" s="81"/>
    </row>
    <row r="26" spans="1:9" ht="16.5">
      <c r="A26" s="81"/>
      <c r="B26" s="81"/>
      <c r="C26" s="81"/>
      <c r="D26" s="81"/>
      <c r="E26" s="81"/>
      <c r="F26" s="81"/>
      <c r="G26" s="81"/>
      <c r="H26" s="81"/>
      <c r="I26" s="81"/>
    </row>
    <row r="27" spans="1:9" ht="16.5">
      <c r="A27" s="81"/>
      <c r="B27" s="81"/>
      <c r="C27" s="81"/>
      <c r="D27" s="81"/>
      <c r="E27" s="81"/>
      <c r="F27" s="81"/>
      <c r="G27" s="81"/>
      <c r="H27" s="81"/>
      <c r="I27" s="81"/>
    </row>
    <row r="28" spans="1:9" ht="16.5">
      <c r="A28" s="81"/>
      <c r="B28" s="81"/>
      <c r="C28" s="81"/>
      <c r="D28" s="81"/>
      <c r="E28" s="81"/>
      <c r="F28" s="81"/>
      <c r="G28" s="81"/>
      <c r="H28" s="81"/>
      <c r="I28" s="81"/>
    </row>
    <row r="29" spans="1:9" ht="16.5">
      <c r="A29" s="81"/>
      <c r="B29" s="81"/>
      <c r="C29" s="81"/>
      <c r="D29" s="81"/>
      <c r="E29" s="81"/>
      <c r="F29" s="81"/>
      <c r="G29" s="81"/>
      <c r="H29" s="81"/>
      <c r="I29" s="81"/>
    </row>
    <row r="30" spans="1:9" ht="16.5">
      <c r="A30" s="81"/>
      <c r="B30" s="81"/>
      <c r="C30" s="81"/>
      <c r="D30" s="81"/>
      <c r="E30" s="81"/>
      <c r="F30" s="81"/>
      <c r="G30" s="81"/>
      <c r="H30" s="81"/>
      <c r="I30" s="81"/>
    </row>
    <row r="31" spans="1:9" ht="16.5">
      <c r="A31" s="81"/>
      <c r="B31" s="81"/>
      <c r="C31" s="81"/>
      <c r="D31" s="81"/>
      <c r="E31" s="81"/>
      <c r="F31" s="81"/>
      <c r="G31" s="81"/>
      <c r="H31" s="81"/>
      <c r="I31" s="81"/>
    </row>
    <row r="32" spans="1:9" ht="16.5">
      <c r="A32" s="81"/>
      <c r="B32" s="81"/>
      <c r="C32" s="81"/>
      <c r="D32" s="81"/>
      <c r="E32" s="81"/>
      <c r="F32" s="81"/>
      <c r="G32" s="81"/>
      <c r="H32" s="81"/>
      <c r="I32" s="81"/>
    </row>
    <row r="33" spans="1:9" ht="16.5">
      <c r="A33" s="81"/>
      <c r="B33" s="81"/>
      <c r="C33" s="81"/>
      <c r="D33" s="81"/>
      <c r="E33" s="81"/>
      <c r="F33" s="81"/>
      <c r="G33" s="81"/>
      <c r="H33" s="81"/>
      <c r="I33" s="81"/>
    </row>
    <row r="34" spans="1:9" ht="16.5">
      <c r="A34" s="81"/>
      <c r="B34" s="81"/>
      <c r="C34" s="81"/>
      <c r="D34" s="81"/>
      <c r="E34" s="81"/>
      <c r="F34" s="81"/>
      <c r="G34" s="81"/>
      <c r="H34" s="81"/>
      <c r="I34" s="81"/>
    </row>
    <row r="35" spans="1:9" ht="16.5">
      <c r="A35" s="81"/>
      <c r="B35" s="81"/>
      <c r="C35" s="81"/>
      <c r="D35" s="81"/>
      <c r="E35" s="81"/>
      <c r="F35" s="81"/>
      <c r="G35" s="81"/>
      <c r="H35" s="81"/>
      <c r="I35" s="81"/>
    </row>
    <row r="36" spans="1:9" ht="16.5">
      <c r="A36" s="81"/>
      <c r="B36" s="81"/>
      <c r="C36" s="81"/>
      <c r="D36" s="81"/>
      <c r="E36" s="81"/>
      <c r="F36" s="81"/>
      <c r="G36" s="81"/>
      <c r="H36" s="81"/>
      <c r="I36" s="81"/>
    </row>
    <row r="37" spans="1:9" ht="16.5">
      <c r="A37" s="81"/>
      <c r="B37" s="81"/>
      <c r="C37" s="81"/>
      <c r="D37" s="81"/>
      <c r="E37" s="81"/>
      <c r="F37" s="81"/>
      <c r="G37" s="81"/>
      <c r="H37" s="81"/>
      <c r="I37" s="81"/>
    </row>
    <row r="38" spans="1:9" ht="16.5">
      <c r="A38" s="81"/>
      <c r="B38" s="81"/>
      <c r="C38" s="81"/>
      <c r="D38" s="81"/>
      <c r="E38" s="81"/>
      <c r="F38" s="81"/>
      <c r="G38" s="81"/>
      <c r="H38" s="81"/>
      <c r="I38" s="81"/>
    </row>
    <row r="39" spans="1:9" ht="16.5">
      <c r="A39" s="81"/>
      <c r="B39" s="81"/>
      <c r="C39" s="81"/>
      <c r="D39" s="81"/>
      <c r="E39" s="81"/>
      <c r="F39" s="81"/>
      <c r="G39" s="81"/>
      <c r="H39" s="81"/>
      <c r="I39" s="81"/>
    </row>
    <row r="40" spans="1:9" ht="16.5">
      <c r="A40" s="81"/>
      <c r="B40" s="81"/>
      <c r="C40" s="81"/>
      <c r="D40" s="81"/>
      <c r="E40" s="81"/>
      <c r="F40" s="81"/>
      <c r="G40" s="81"/>
      <c r="H40" s="81"/>
      <c r="I40" s="81"/>
    </row>
    <row r="41" spans="1:9" ht="16.5">
      <c r="A41" s="81"/>
      <c r="B41" s="81"/>
      <c r="C41" s="81"/>
      <c r="D41" s="81"/>
      <c r="E41" s="81"/>
      <c r="F41" s="81"/>
      <c r="G41" s="81"/>
      <c r="H41" s="81"/>
      <c r="I41" s="81"/>
    </row>
    <row r="42" spans="1:9" ht="16.5">
      <c r="A42" s="81"/>
      <c r="B42" s="81"/>
      <c r="C42" s="81"/>
      <c r="D42" s="81"/>
      <c r="E42" s="81"/>
      <c r="F42" s="81"/>
      <c r="G42" s="81"/>
      <c r="H42" s="81"/>
      <c r="I42" s="81"/>
    </row>
    <row r="43" spans="1:9" ht="16.5">
      <c r="A43" s="81"/>
      <c r="B43" s="81"/>
      <c r="C43" s="81"/>
      <c r="D43" s="81"/>
      <c r="E43" s="81"/>
      <c r="F43" s="81"/>
      <c r="G43" s="81"/>
      <c r="H43" s="81"/>
      <c r="I43" s="81"/>
    </row>
    <row r="44" spans="1:9" ht="16.5">
      <c r="A44" s="81"/>
      <c r="B44" s="81"/>
      <c r="C44" s="81"/>
      <c r="D44" s="81"/>
      <c r="E44" s="81"/>
      <c r="F44" s="81"/>
      <c r="G44" s="81"/>
      <c r="H44" s="81"/>
      <c r="I44" s="81"/>
    </row>
    <row r="45" spans="1:9" ht="16.5">
      <c r="A45" s="81"/>
      <c r="B45" s="81"/>
      <c r="C45" s="81"/>
      <c r="D45" s="81"/>
      <c r="E45" s="81"/>
      <c r="F45" s="81"/>
      <c r="G45" s="81"/>
      <c r="H45" s="81"/>
      <c r="I45" s="81"/>
    </row>
    <row r="46" spans="1:9" ht="16.5">
      <c r="A46" s="81"/>
      <c r="B46" s="81"/>
      <c r="C46" s="81"/>
      <c r="D46" s="81"/>
      <c r="E46" s="81"/>
      <c r="F46" s="81"/>
      <c r="G46" s="81"/>
      <c r="H46" s="81"/>
      <c r="I46" s="81"/>
    </row>
    <row r="47" spans="1:9" ht="16.5">
      <c r="A47" s="81"/>
      <c r="B47" s="81"/>
      <c r="C47" s="81"/>
      <c r="D47" s="81"/>
      <c r="E47" s="81"/>
      <c r="F47" s="81"/>
      <c r="G47" s="81"/>
      <c r="H47" s="81"/>
      <c r="I47" s="81"/>
    </row>
    <row r="48" spans="1:9" ht="16.5">
      <c r="A48" s="81"/>
      <c r="B48" s="81"/>
      <c r="C48" s="81"/>
      <c r="D48" s="81"/>
      <c r="E48" s="81"/>
      <c r="F48" s="81"/>
      <c r="G48" s="81"/>
      <c r="H48" s="81"/>
      <c r="I48" s="81"/>
    </row>
    <row r="49" spans="1:9" ht="16.5">
      <c r="A49" s="81"/>
      <c r="B49" s="81"/>
      <c r="C49" s="81"/>
      <c r="D49" s="81"/>
      <c r="E49" s="81"/>
      <c r="F49" s="81"/>
      <c r="G49" s="81"/>
      <c r="H49" s="81"/>
      <c r="I49" s="81"/>
    </row>
    <row r="50" spans="1:9" ht="16.5">
      <c r="A50" s="81"/>
      <c r="B50" s="81"/>
      <c r="C50" s="81"/>
      <c r="D50" s="81"/>
      <c r="E50" s="81"/>
      <c r="F50" s="81"/>
      <c r="G50" s="81"/>
      <c r="H50" s="81"/>
      <c r="I50" s="81"/>
    </row>
    <row r="51" spans="1:9" ht="16.5">
      <c r="A51" s="81"/>
      <c r="B51" s="81"/>
      <c r="C51" s="81"/>
      <c r="D51" s="81"/>
      <c r="E51" s="81"/>
      <c r="F51" s="81"/>
      <c r="G51" s="81"/>
      <c r="H51" s="81"/>
      <c r="I51" s="81"/>
    </row>
    <row r="52" spans="1:9" ht="16.5">
      <c r="A52" s="81"/>
      <c r="B52" s="81"/>
      <c r="C52" s="81"/>
      <c r="D52" s="81"/>
      <c r="E52" s="81"/>
      <c r="F52" s="81"/>
      <c r="G52" s="81"/>
      <c r="H52" s="81"/>
      <c r="I52" s="81"/>
    </row>
    <row r="53" spans="1:9" ht="16.5">
      <c r="A53" s="81"/>
      <c r="B53" s="81"/>
      <c r="C53" s="81"/>
      <c r="D53" s="81"/>
      <c r="E53" s="81"/>
      <c r="F53" s="81"/>
      <c r="G53" s="81"/>
      <c r="H53" s="81"/>
      <c r="I53" s="81"/>
    </row>
    <row r="54" spans="1:9" ht="16.5">
      <c r="A54" s="81"/>
      <c r="B54" s="81"/>
      <c r="C54" s="81"/>
      <c r="D54" s="81"/>
      <c r="E54" s="81"/>
      <c r="F54" s="81"/>
      <c r="G54" s="81"/>
      <c r="H54" s="81"/>
      <c r="I54" s="81"/>
    </row>
    <row r="55" spans="1:9" ht="16.5">
      <c r="A55" s="81"/>
      <c r="B55" s="81"/>
      <c r="C55" s="81"/>
      <c r="D55" s="81"/>
      <c r="E55" s="81"/>
      <c r="F55" s="81"/>
      <c r="G55" s="81"/>
      <c r="H55" s="81"/>
      <c r="I55" s="81"/>
    </row>
    <row r="56" spans="1:9" ht="16.5">
      <c r="A56" s="81"/>
      <c r="B56" s="81"/>
      <c r="C56" s="81"/>
      <c r="D56" s="81"/>
      <c r="E56" s="81"/>
      <c r="F56" s="81"/>
      <c r="G56" s="81"/>
      <c r="H56" s="81"/>
      <c r="I56" s="81"/>
    </row>
    <row r="57" spans="1:9" ht="16.5">
      <c r="A57" s="81"/>
      <c r="B57" s="81"/>
      <c r="C57" s="81"/>
      <c r="D57" s="81"/>
      <c r="E57" s="81"/>
      <c r="F57" s="81"/>
      <c r="G57" s="81"/>
      <c r="H57" s="81"/>
      <c r="I57" s="81"/>
    </row>
    <row r="58" spans="1:9" ht="16.5">
      <c r="A58" s="81"/>
      <c r="B58" s="81"/>
      <c r="C58" s="81"/>
      <c r="D58" s="81"/>
      <c r="E58" s="81"/>
      <c r="F58" s="81"/>
      <c r="G58" s="81"/>
      <c r="H58" s="81"/>
      <c r="I58" s="81"/>
    </row>
    <row r="59" spans="1:9" ht="16.5">
      <c r="A59" s="81"/>
      <c r="B59" s="81"/>
      <c r="C59" s="81"/>
      <c r="D59" s="81"/>
      <c r="E59" s="81"/>
      <c r="F59" s="81"/>
      <c r="G59" s="81"/>
      <c r="H59" s="81"/>
      <c r="I59" s="81"/>
    </row>
    <row r="60" spans="1:9" ht="16.5">
      <c r="A60" s="81"/>
      <c r="B60" s="81"/>
      <c r="C60" s="81"/>
      <c r="D60" s="81"/>
      <c r="E60" s="81"/>
      <c r="F60" s="81"/>
      <c r="G60" s="81"/>
      <c r="H60" s="81"/>
      <c r="I60" s="81"/>
    </row>
    <row r="61" spans="1:9" ht="16.5">
      <c r="A61" s="81"/>
      <c r="B61" s="81"/>
      <c r="C61" s="81"/>
      <c r="D61" s="81"/>
      <c r="E61" s="81"/>
      <c r="F61" s="81"/>
      <c r="G61" s="81"/>
      <c r="H61" s="81"/>
      <c r="I61" s="81"/>
    </row>
    <row r="62" spans="1:9" ht="16.5">
      <c r="A62" s="81"/>
      <c r="B62" s="81"/>
      <c r="C62" s="81"/>
      <c r="D62" s="81"/>
      <c r="E62" s="81"/>
      <c r="F62" s="81"/>
      <c r="G62" s="81"/>
      <c r="H62" s="81"/>
      <c r="I62" s="81"/>
    </row>
    <row r="63" spans="1:9" ht="16.5">
      <c r="A63" s="81"/>
      <c r="B63" s="81"/>
      <c r="C63" s="81"/>
      <c r="D63" s="81"/>
      <c r="E63" s="81"/>
      <c r="F63" s="81"/>
      <c r="G63" s="81"/>
      <c r="H63" s="81"/>
      <c r="I63" s="81"/>
    </row>
    <row r="64" spans="1:9" ht="16.5">
      <c r="A64" s="81"/>
      <c r="B64" s="81"/>
      <c r="C64" s="81"/>
      <c r="D64" s="81"/>
      <c r="E64" s="81"/>
      <c r="F64" s="81"/>
      <c r="G64" s="81"/>
      <c r="H64" s="81"/>
      <c r="I64" s="81"/>
    </row>
    <row r="65" spans="1:9" ht="16.5">
      <c r="A65" s="81"/>
      <c r="B65" s="81"/>
      <c r="C65" s="81"/>
      <c r="D65" s="81"/>
      <c r="E65" s="81"/>
      <c r="F65" s="81"/>
      <c r="G65" s="81"/>
      <c r="H65" s="81"/>
      <c r="I65" s="81"/>
    </row>
    <row r="66" spans="1:9" ht="16.5">
      <c r="A66" s="81"/>
      <c r="B66" s="81"/>
      <c r="C66" s="81"/>
      <c r="D66" s="81"/>
      <c r="E66" s="81"/>
      <c r="F66" s="81"/>
      <c r="G66" s="81"/>
      <c r="H66" s="81"/>
      <c r="I66" s="81"/>
    </row>
    <row r="67" spans="1:9" ht="16.5">
      <c r="A67" s="81"/>
      <c r="B67" s="81"/>
      <c r="C67" s="81"/>
      <c r="D67" s="81"/>
      <c r="E67" s="81"/>
      <c r="F67" s="81"/>
      <c r="G67" s="81"/>
      <c r="H67" s="81"/>
      <c r="I67" s="81"/>
    </row>
    <row r="68" spans="1:9" ht="16.5">
      <c r="A68" s="81"/>
      <c r="B68" s="81"/>
      <c r="C68" s="81"/>
      <c r="D68" s="81"/>
      <c r="E68" s="81"/>
      <c r="F68" s="81"/>
      <c r="G68" s="81"/>
      <c r="H68" s="81"/>
      <c r="I68" s="81"/>
    </row>
    <row r="69" spans="1:9" ht="16.5">
      <c r="A69" s="81"/>
      <c r="B69" s="81"/>
      <c r="C69" s="81"/>
      <c r="D69" s="81"/>
      <c r="E69" s="81"/>
      <c r="F69" s="81"/>
      <c r="G69" s="81"/>
      <c r="H69" s="81"/>
      <c r="I69" s="81"/>
    </row>
    <row r="70" spans="1:9" ht="16.5">
      <c r="A70" s="81"/>
      <c r="B70" s="81"/>
      <c r="C70" s="81"/>
      <c r="D70" s="81"/>
      <c r="E70" s="81"/>
      <c r="F70" s="81"/>
      <c r="G70" s="81"/>
      <c r="H70" s="81"/>
      <c r="I70" s="81"/>
    </row>
    <row r="71" spans="1:9" ht="16.5">
      <c r="A71" s="81"/>
      <c r="B71" s="81"/>
      <c r="C71" s="81"/>
      <c r="D71" s="81"/>
      <c r="E71" s="81"/>
      <c r="F71" s="81"/>
      <c r="G71" s="81"/>
      <c r="H71" s="81"/>
      <c r="I71" s="81"/>
    </row>
    <row r="72" spans="1:9" ht="16.5">
      <c r="A72" s="81"/>
      <c r="B72" s="81"/>
      <c r="C72" s="81"/>
      <c r="D72" s="81"/>
      <c r="E72" s="81"/>
      <c r="F72" s="81"/>
      <c r="G72" s="81"/>
      <c r="H72" s="81"/>
      <c r="I72" s="81"/>
    </row>
    <row r="73" spans="1:9" ht="16.5">
      <c r="A73" s="81"/>
      <c r="B73" s="81"/>
      <c r="C73" s="81"/>
      <c r="D73" s="81"/>
      <c r="E73" s="81"/>
      <c r="F73" s="81"/>
      <c r="G73" s="81"/>
      <c r="H73" s="81"/>
      <c r="I73" s="81"/>
    </row>
    <row r="74" spans="1:9" ht="16.5">
      <c r="A74" s="81"/>
      <c r="B74" s="81"/>
      <c r="C74" s="81"/>
      <c r="D74" s="81"/>
      <c r="E74" s="81"/>
      <c r="F74" s="81"/>
      <c r="G74" s="81"/>
      <c r="H74" s="81"/>
      <c r="I74" s="81"/>
    </row>
    <row r="75" spans="1:9" ht="16.5">
      <c r="A75" s="81"/>
      <c r="B75" s="81"/>
      <c r="C75" s="81"/>
      <c r="D75" s="81"/>
      <c r="E75" s="81"/>
      <c r="F75" s="81"/>
      <c r="G75" s="81"/>
      <c r="H75" s="81"/>
      <c r="I75" s="81"/>
    </row>
    <row r="76" spans="1:9" ht="16.5">
      <c r="A76" s="81"/>
      <c r="B76" s="81"/>
      <c r="C76" s="81"/>
      <c r="D76" s="81"/>
      <c r="E76" s="81"/>
      <c r="F76" s="81"/>
      <c r="G76" s="81"/>
      <c r="H76" s="81"/>
      <c r="I76" s="81"/>
    </row>
    <row r="77" spans="1:9" ht="16.5">
      <c r="A77" s="81"/>
      <c r="B77" s="81"/>
      <c r="C77" s="81"/>
      <c r="D77" s="81"/>
      <c r="E77" s="81"/>
      <c r="F77" s="81"/>
      <c r="G77" s="81"/>
      <c r="H77" s="81"/>
      <c r="I77" s="81"/>
    </row>
    <row r="78" spans="1:9" ht="16.5">
      <c r="A78" s="81"/>
      <c r="B78" s="81"/>
      <c r="C78" s="81"/>
      <c r="D78" s="81"/>
      <c r="E78" s="81"/>
      <c r="F78" s="81"/>
      <c r="G78" s="81"/>
      <c r="H78" s="81"/>
      <c r="I78" s="81"/>
    </row>
    <row r="79" spans="1:9" ht="16.5">
      <c r="A79" s="81"/>
      <c r="B79" s="81"/>
      <c r="C79" s="81"/>
      <c r="D79" s="81"/>
      <c r="E79" s="81"/>
      <c r="F79" s="81"/>
      <c r="G79" s="81"/>
      <c r="H79" s="81"/>
      <c r="I79" s="81"/>
    </row>
    <row r="80" spans="1:9" ht="16.5">
      <c r="A80" s="81"/>
      <c r="B80" s="81"/>
      <c r="C80" s="81"/>
      <c r="D80" s="81"/>
      <c r="E80" s="81"/>
      <c r="F80" s="81"/>
      <c r="G80" s="81"/>
      <c r="H80" s="81"/>
      <c r="I80" s="81"/>
    </row>
    <row r="81" spans="1:9" ht="16.5">
      <c r="A81" s="81"/>
      <c r="B81" s="81"/>
      <c r="C81" s="81"/>
      <c r="D81" s="81"/>
      <c r="E81" s="81"/>
      <c r="F81" s="81"/>
      <c r="G81" s="81"/>
      <c r="H81" s="81"/>
      <c r="I81" s="81"/>
    </row>
    <row r="82" spans="1:9" ht="16.5">
      <c r="A82" s="81"/>
      <c r="B82" s="81"/>
      <c r="C82" s="81"/>
      <c r="D82" s="81"/>
      <c r="E82" s="81"/>
      <c r="F82" s="81"/>
      <c r="G82" s="81"/>
      <c r="H82" s="81"/>
      <c r="I82" s="81"/>
    </row>
    <row r="83" spans="1:9" ht="16.5">
      <c r="A83" s="81"/>
      <c r="B83" s="81"/>
      <c r="C83" s="81"/>
      <c r="D83" s="81"/>
      <c r="E83" s="81"/>
      <c r="F83" s="81"/>
      <c r="G83" s="81"/>
      <c r="H83" s="81"/>
      <c r="I83" s="81"/>
    </row>
    <row r="84" spans="1:9" ht="16.5">
      <c r="A84" s="81"/>
      <c r="B84" s="81"/>
      <c r="C84" s="81"/>
      <c r="D84" s="81"/>
      <c r="E84" s="81"/>
      <c r="F84" s="81"/>
      <c r="G84" s="81"/>
      <c r="H84" s="81"/>
      <c r="I84" s="81"/>
    </row>
    <row r="85" spans="1:9" ht="16.5">
      <c r="A85" s="81"/>
      <c r="B85" s="81"/>
      <c r="C85" s="81"/>
      <c r="D85" s="81"/>
      <c r="E85" s="81"/>
      <c r="F85" s="81"/>
      <c r="G85" s="81"/>
      <c r="H85" s="81"/>
      <c r="I85" s="81"/>
    </row>
    <row r="86" spans="1:9" ht="16.5">
      <c r="A86" s="81"/>
      <c r="B86" s="81"/>
      <c r="C86" s="81"/>
      <c r="D86" s="81"/>
      <c r="E86" s="81"/>
      <c r="F86" s="81"/>
      <c r="G86" s="81"/>
      <c r="H86" s="81"/>
      <c r="I86" s="81"/>
    </row>
    <row r="87" spans="1:9" ht="16.5">
      <c r="A87" s="81"/>
      <c r="B87" s="81"/>
      <c r="C87" s="81"/>
      <c r="D87" s="81"/>
      <c r="E87" s="81"/>
      <c r="F87" s="81"/>
      <c r="G87" s="81"/>
      <c r="H87" s="81"/>
      <c r="I87" s="81"/>
    </row>
    <row r="88" spans="1:9" ht="16.5">
      <c r="A88" s="81"/>
      <c r="B88" s="81"/>
      <c r="C88" s="81"/>
      <c r="D88" s="81"/>
      <c r="E88" s="81"/>
      <c r="F88" s="81"/>
      <c r="G88" s="81"/>
      <c r="H88" s="81"/>
      <c r="I88" s="81"/>
    </row>
    <row r="89" spans="1:9" ht="16.5">
      <c r="A89" s="81"/>
      <c r="B89" s="81"/>
      <c r="C89" s="81"/>
      <c r="D89" s="81"/>
      <c r="E89" s="81"/>
      <c r="F89" s="81"/>
      <c r="G89" s="81"/>
      <c r="H89" s="81"/>
      <c r="I89" s="81"/>
    </row>
    <row r="90" spans="1:9" ht="16.5">
      <c r="A90" s="81"/>
      <c r="B90" s="81"/>
      <c r="C90" s="81"/>
      <c r="D90" s="81"/>
      <c r="E90" s="81"/>
      <c r="F90" s="81"/>
      <c r="G90" s="81"/>
      <c r="H90" s="81"/>
      <c r="I90" s="81"/>
    </row>
    <row r="91" spans="1:9" ht="16.5">
      <c r="A91" s="81"/>
      <c r="B91" s="81"/>
      <c r="C91" s="81"/>
      <c r="D91" s="81"/>
      <c r="E91" s="81"/>
      <c r="F91" s="81"/>
      <c r="G91" s="81"/>
      <c r="H91" s="81"/>
      <c r="I91" s="81"/>
    </row>
    <row r="92" spans="1:9" ht="16.5">
      <c r="A92" s="81"/>
      <c r="B92" s="81"/>
      <c r="C92" s="81"/>
      <c r="D92" s="81"/>
      <c r="E92" s="81"/>
      <c r="F92" s="81"/>
      <c r="G92" s="81"/>
      <c r="H92" s="81"/>
      <c r="I92" s="81"/>
    </row>
    <row r="93" spans="1:9" ht="16.5">
      <c r="A93" s="81"/>
      <c r="B93" s="81"/>
      <c r="C93" s="81"/>
      <c r="D93" s="81"/>
      <c r="E93" s="81"/>
      <c r="F93" s="81"/>
      <c r="G93" s="81"/>
      <c r="H93" s="81"/>
      <c r="I93" s="81"/>
    </row>
    <row r="94" spans="1:9" ht="16.5">
      <c r="A94" s="81"/>
      <c r="B94" s="81"/>
      <c r="C94" s="81"/>
      <c r="D94" s="81"/>
      <c r="E94" s="81"/>
      <c r="F94" s="81"/>
      <c r="G94" s="81"/>
      <c r="H94" s="81"/>
      <c r="I94" s="81"/>
    </row>
    <row r="95" spans="1:9" ht="16.5">
      <c r="A95" s="81"/>
      <c r="B95" s="81"/>
      <c r="C95" s="81"/>
      <c r="D95" s="81"/>
      <c r="E95" s="81"/>
      <c r="F95" s="81"/>
      <c r="G95" s="81"/>
      <c r="H95" s="81"/>
      <c r="I95" s="81"/>
    </row>
    <row r="96" spans="1:9" ht="16.5">
      <c r="A96" s="81"/>
      <c r="B96" s="81"/>
      <c r="C96" s="81"/>
      <c r="D96" s="81"/>
      <c r="E96" s="81"/>
      <c r="F96" s="81"/>
      <c r="G96" s="81"/>
      <c r="H96" s="81"/>
      <c r="I96" s="81"/>
    </row>
    <row r="97" spans="1:9" ht="16.5">
      <c r="A97" s="81"/>
      <c r="B97" s="81"/>
      <c r="C97" s="81"/>
      <c r="D97" s="81"/>
      <c r="E97" s="81"/>
      <c r="F97" s="81"/>
      <c r="G97" s="81"/>
      <c r="H97" s="81"/>
      <c r="I97" s="81"/>
    </row>
    <row r="98" spans="1:9" ht="16.5">
      <c r="A98" s="81"/>
      <c r="B98" s="81"/>
      <c r="C98" s="81"/>
      <c r="D98" s="81"/>
      <c r="E98" s="81"/>
      <c r="F98" s="81"/>
      <c r="G98" s="81"/>
      <c r="H98" s="81"/>
      <c r="I98" s="81"/>
    </row>
    <row r="99" spans="1:9" ht="16.5">
      <c r="A99" s="81"/>
      <c r="B99" s="81"/>
      <c r="C99" s="81"/>
      <c r="D99" s="81"/>
      <c r="E99" s="81"/>
      <c r="F99" s="81"/>
      <c r="G99" s="81"/>
      <c r="H99" s="81"/>
      <c r="I99" s="81"/>
    </row>
    <row r="100" spans="1:9" ht="16.5">
      <c r="A100" s="81"/>
      <c r="B100" s="81"/>
      <c r="C100" s="81"/>
      <c r="D100" s="81"/>
      <c r="E100" s="81"/>
      <c r="F100" s="81"/>
      <c r="G100" s="81"/>
      <c r="H100" s="81"/>
      <c r="I100" s="81"/>
    </row>
    <row r="101" spans="1:9" ht="16.5">
      <c r="A101" s="81"/>
      <c r="B101" s="81"/>
      <c r="C101" s="81"/>
      <c r="D101" s="81"/>
      <c r="E101" s="81"/>
      <c r="F101" s="81"/>
      <c r="G101" s="81"/>
      <c r="H101" s="81"/>
      <c r="I101" s="81"/>
    </row>
    <row r="102" spans="1:9" ht="16.5">
      <c r="A102" s="81"/>
      <c r="B102" s="81"/>
      <c r="C102" s="81"/>
      <c r="D102" s="81"/>
      <c r="E102" s="81"/>
      <c r="F102" s="81"/>
      <c r="G102" s="81"/>
      <c r="H102" s="81"/>
      <c r="I102" s="81"/>
    </row>
    <row r="103" spans="1:9" ht="16.5">
      <c r="A103" s="81"/>
      <c r="B103" s="81"/>
      <c r="C103" s="81"/>
      <c r="D103" s="81"/>
      <c r="E103" s="81"/>
      <c r="F103" s="81"/>
      <c r="G103" s="81"/>
      <c r="H103" s="81"/>
      <c r="I103" s="81"/>
    </row>
    <row r="104" spans="1:9" ht="16.5">
      <c r="A104" s="81"/>
      <c r="B104" s="81"/>
      <c r="C104" s="81"/>
      <c r="D104" s="81"/>
      <c r="E104" s="81"/>
      <c r="F104" s="81"/>
      <c r="G104" s="81"/>
      <c r="H104" s="81"/>
      <c r="I104" s="81"/>
    </row>
    <row r="105" spans="1:9" ht="16.5">
      <c r="A105" s="81"/>
      <c r="B105" s="81"/>
      <c r="C105" s="81"/>
      <c r="D105" s="81"/>
      <c r="E105" s="81"/>
      <c r="F105" s="81"/>
      <c r="G105" s="81"/>
      <c r="H105" s="81"/>
      <c r="I105" s="81"/>
    </row>
    <row r="106" spans="1:9" ht="16.5">
      <c r="A106" s="81"/>
      <c r="B106" s="81"/>
      <c r="C106" s="81"/>
      <c r="D106" s="81"/>
      <c r="E106" s="81"/>
      <c r="F106" s="81"/>
      <c r="G106" s="81"/>
      <c r="H106" s="81"/>
      <c r="I106" s="81"/>
    </row>
    <row r="107" spans="1:9" ht="16.5">
      <c r="A107" s="81"/>
      <c r="B107" s="81"/>
      <c r="C107" s="81"/>
      <c r="D107" s="81"/>
      <c r="E107" s="81"/>
      <c r="F107" s="81"/>
      <c r="G107" s="81"/>
      <c r="H107" s="81"/>
      <c r="I107" s="81"/>
    </row>
    <row r="108" spans="1:9" ht="16.5">
      <c r="A108" s="81"/>
      <c r="B108" s="81"/>
      <c r="C108" s="81"/>
      <c r="D108" s="81"/>
      <c r="E108" s="81"/>
      <c r="F108" s="81"/>
      <c r="G108" s="81"/>
      <c r="H108" s="81"/>
      <c r="I108" s="81"/>
    </row>
    <row r="109" spans="1:9" ht="16.5">
      <c r="A109" s="81"/>
      <c r="B109" s="81"/>
      <c r="C109" s="81"/>
      <c r="D109" s="81"/>
      <c r="E109" s="81"/>
      <c r="F109" s="81"/>
      <c r="G109" s="81"/>
      <c r="H109" s="81"/>
      <c r="I109" s="81"/>
    </row>
    <row r="110" spans="1:9" ht="16.5">
      <c r="A110" s="81"/>
      <c r="B110" s="81"/>
      <c r="C110" s="81"/>
      <c r="D110" s="81"/>
      <c r="E110" s="81"/>
      <c r="F110" s="81"/>
      <c r="G110" s="81"/>
      <c r="H110" s="81"/>
      <c r="I110" s="81"/>
    </row>
    <row r="111" spans="1:9" ht="16.5">
      <c r="A111" s="81"/>
      <c r="B111" s="81"/>
      <c r="C111" s="81"/>
      <c r="D111" s="81"/>
      <c r="E111" s="81"/>
      <c r="F111" s="81"/>
      <c r="G111" s="81"/>
      <c r="H111" s="81"/>
      <c r="I111" s="81"/>
    </row>
    <row r="112" spans="1:9" ht="16.5">
      <c r="A112" s="81"/>
      <c r="B112" s="81"/>
      <c r="C112" s="81"/>
      <c r="D112" s="81"/>
      <c r="E112" s="81"/>
      <c r="F112" s="81"/>
      <c r="G112" s="81"/>
      <c r="H112" s="81"/>
      <c r="I112" s="81"/>
    </row>
    <row r="113" spans="1:9" ht="16.5">
      <c r="A113" s="81"/>
      <c r="B113" s="81"/>
      <c r="C113" s="81"/>
      <c r="D113" s="81"/>
      <c r="E113" s="81"/>
      <c r="F113" s="81"/>
      <c r="G113" s="81"/>
      <c r="H113" s="81"/>
      <c r="I113" s="81"/>
    </row>
    <row r="114" spans="1:9" ht="16.5">
      <c r="A114" s="81"/>
      <c r="B114" s="81"/>
      <c r="C114" s="81"/>
      <c r="D114" s="81"/>
      <c r="E114" s="81"/>
      <c r="F114" s="81"/>
      <c r="G114" s="81"/>
      <c r="H114" s="81"/>
      <c r="I114" s="81"/>
    </row>
    <row r="115" spans="1:9" ht="16.5">
      <c r="A115" s="81"/>
      <c r="B115" s="81"/>
      <c r="C115" s="81"/>
      <c r="D115" s="81"/>
      <c r="E115" s="81"/>
      <c r="F115" s="81"/>
      <c r="G115" s="81"/>
      <c r="H115" s="81"/>
      <c r="I115" s="81"/>
    </row>
    <row r="116" spans="1:9" ht="16.5">
      <c r="A116" s="81"/>
      <c r="B116" s="81"/>
      <c r="C116" s="81"/>
      <c r="D116" s="81"/>
      <c r="E116" s="81"/>
      <c r="F116" s="81"/>
      <c r="G116" s="81"/>
      <c r="H116" s="81"/>
      <c r="I116" s="81"/>
    </row>
    <row r="117" spans="1:9" ht="16.5">
      <c r="A117" s="81"/>
      <c r="B117" s="81"/>
      <c r="C117" s="81"/>
      <c r="D117" s="81"/>
      <c r="E117" s="81"/>
      <c r="F117" s="81"/>
      <c r="G117" s="81"/>
      <c r="H117" s="81"/>
      <c r="I117" s="81"/>
    </row>
    <row r="118" spans="1:9" ht="16.5">
      <c r="A118" s="81"/>
      <c r="B118" s="81"/>
      <c r="C118" s="81"/>
      <c r="D118" s="81"/>
      <c r="E118" s="81"/>
      <c r="F118" s="81"/>
      <c r="G118" s="81"/>
      <c r="H118" s="81"/>
      <c r="I118" s="81"/>
    </row>
    <row r="119" spans="1:9" ht="16.5">
      <c r="A119" s="81"/>
      <c r="B119" s="81"/>
      <c r="C119" s="81"/>
      <c r="D119" s="81"/>
      <c r="E119" s="81"/>
      <c r="F119" s="81"/>
      <c r="G119" s="81"/>
      <c r="H119" s="81"/>
      <c r="I119" s="81"/>
    </row>
    <row r="120" spans="1:9" ht="16.5">
      <c r="A120" s="81"/>
      <c r="B120" s="81"/>
      <c r="C120" s="81"/>
      <c r="D120" s="81"/>
      <c r="E120" s="81"/>
      <c r="F120" s="81"/>
      <c r="G120" s="81"/>
      <c r="H120" s="81"/>
      <c r="I120" s="81"/>
    </row>
    <row r="121" spans="1:9" ht="16.5">
      <c r="A121" s="81"/>
      <c r="B121" s="81"/>
      <c r="C121" s="81"/>
      <c r="D121" s="81"/>
      <c r="E121" s="81"/>
      <c r="F121" s="81"/>
      <c r="G121" s="81"/>
      <c r="H121" s="81"/>
      <c r="I121" s="81"/>
    </row>
    <row r="122" spans="1:9" ht="16.5">
      <c r="A122" s="81"/>
      <c r="B122" s="81"/>
      <c r="C122" s="81"/>
      <c r="D122" s="81"/>
      <c r="E122" s="81"/>
      <c r="F122" s="81"/>
      <c r="G122" s="81"/>
      <c r="H122" s="81"/>
      <c r="I122" s="81"/>
    </row>
    <row r="123" spans="1:9" ht="16.5">
      <c r="A123" s="81"/>
      <c r="B123" s="81"/>
      <c r="C123" s="81"/>
      <c r="D123" s="81"/>
      <c r="E123" s="81"/>
      <c r="F123" s="81"/>
      <c r="G123" s="81"/>
      <c r="H123" s="81"/>
      <c r="I123" s="81"/>
    </row>
    <row r="124" spans="1:9" ht="16.5">
      <c r="A124" s="81"/>
      <c r="B124" s="81"/>
      <c r="C124" s="81"/>
      <c r="D124" s="81"/>
      <c r="E124" s="81"/>
      <c r="F124" s="81"/>
      <c r="G124" s="81"/>
      <c r="H124" s="81"/>
      <c r="I124" s="81"/>
    </row>
    <row r="125" spans="1:9" ht="16.5">
      <c r="A125" s="81"/>
      <c r="B125" s="81"/>
      <c r="C125" s="81"/>
      <c r="D125" s="81"/>
      <c r="E125" s="81"/>
      <c r="F125" s="81"/>
      <c r="G125" s="81"/>
      <c r="H125" s="81"/>
      <c r="I125" s="81"/>
    </row>
    <row r="126" spans="1:9" ht="16.5">
      <c r="A126" s="81"/>
      <c r="B126" s="81"/>
      <c r="C126" s="81"/>
      <c r="D126" s="81"/>
      <c r="E126" s="81"/>
      <c r="F126" s="81"/>
      <c r="G126" s="81"/>
      <c r="H126" s="81"/>
      <c r="I126" s="81"/>
    </row>
    <row r="127" spans="1:9" ht="16.5">
      <c r="A127" s="81"/>
      <c r="B127" s="81"/>
      <c r="C127" s="81"/>
      <c r="D127" s="81"/>
      <c r="E127" s="81"/>
      <c r="F127" s="81"/>
      <c r="G127" s="81"/>
      <c r="H127" s="81"/>
      <c r="I127" s="81"/>
    </row>
    <row r="128" spans="1:9" ht="16.5">
      <c r="A128" s="81"/>
      <c r="B128" s="81"/>
      <c r="C128" s="81"/>
      <c r="D128" s="81"/>
      <c r="E128" s="81"/>
      <c r="F128" s="81"/>
      <c r="G128" s="81"/>
      <c r="H128" s="81"/>
      <c r="I128" s="81"/>
    </row>
    <row r="129" spans="1:9" ht="16.5">
      <c r="A129" s="81"/>
      <c r="B129" s="81"/>
      <c r="C129" s="81"/>
      <c r="D129" s="81"/>
      <c r="E129" s="81"/>
      <c r="F129" s="81"/>
      <c r="G129" s="81"/>
      <c r="H129" s="81"/>
      <c r="I129" s="81"/>
    </row>
    <row r="130" spans="1:9" ht="16.5">
      <c r="A130" s="81"/>
      <c r="B130" s="81"/>
      <c r="C130" s="81"/>
      <c r="D130" s="81"/>
      <c r="E130" s="81"/>
      <c r="F130" s="81"/>
      <c r="G130" s="81"/>
      <c r="H130" s="81"/>
      <c r="I130" s="81"/>
    </row>
    <row r="131" spans="1:9" ht="16.5">
      <c r="A131" s="81"/>
      <c r="B131" s="81"/>
      <c r="C131" s="81"/>
      <c r="D131" s="81"/>
      <c r="E131" s="81"/>
      <c r="F131" s="81"/>
      <c r="G131" s="81"/>
      <c r="H131" s="81"/>
      <c r="I131" s="81"/>
    </row>
    <row r="132" spans="1:9" ht="16.5">
      <c r="A132" s="81"/>
      <c r="B132" s="81"/>
      <c r="C132" s="81"/>
      <c r="D132" s="81"/>
      <c r="E132" s="81"/>
      <c r="F132" s="81"/>
      <c r="G132" s="81"/>
      <c r="H132" s="81"/>
      <c r="I132" s="81"/>
    </row>
    <row r="133" spans="1:9" ht="16.5">
      <c r="A133" s="81"/>
      <c r="B133" s="81"/>
      <c r="C133" s="81"/>
      <c r="D133" s="81"/>
      <c r="E133" s="81"/>
      <c r="F133" s="81"/>
      <c r="G133" s="81"/>
      <c r="H133" s="81"/>
      <c r="I133" s="81"/>
    </row>
    <row r="134" spans="1:9" ht="16.5">
      <c r="A134" s="81"/>
      <c r="B134" s="81"/>
      <c r="C134" s="81"/>
      <c r="D134" s="81"/>
      <c r="E134" s="81"/>
      <c r="F134" s="81"/>
      <c r="G134" s="81"/>
      <c r="H134" s="81"/>
      <c r="I134" s="81"/>
    </row>
    <row r="135" spans="1:9" ht="16.5">
      <c r="A135" s="81"/>
      <c r="B135" s="81"/>
      <c r="C135" s="81"/>
      <c r="D135" s="81"/>
      <c r="E135" s="81"/>
      <c r="F135" s="81"/>
      <c r="G135" s="81"/>
      <c r="H135" s="81"/>
      <c r="I135" s="81"/>
    </row>
    <row r="136" spans="1:9" ht="16.5">
      <c r="A136" s="81"/>
      <c r="B136" s="81"/>
      <c r="C136" s="81"/>
      <c r="D136" s="81"/>
      <c r="E136" s="81"/>
      <c r="F136" s="81"/>
      <c r="G136" s="81"/>
      <c r="H136" s="81"/>
      <c r="I136" s="81"/>
    </row>
    <row r="137" spans="1:9" ht="16.5">
      <c r="A137" s="81"/>
      <c r="B137" s="81"/>
      <c r="C137" s="81"/>
      <c r="D137" s="81"/>
      <c r="E137" s="81"/>
      <c r="F137" s="81"/>
      <c r="G137" s="81"/>
      <c r="H137" s="81"/>
      <c r="I137" s="81"/>
    </row>
    <row r="138" spans="1:9" ht="16.5">
      <c r="A138" s="81"/>
      <c r="B138" s="81"/>
      <c r="C138" s="81"/>
      <c r="D138" s="81"/>
      <c r="E138" s="81"/>
      <c r="F138" s="81"/>
      <c r="G138" s="81"/>
      <c r="H138" s="81"/>
      <c r="I138" s="81"/>
    </row>
    <row r="139" spans="1:9" ht="16.5">
      <c r="A139" s="81"/>
      <c r="B139" s="81"/>
      <c r="C139" s="81"/>
      <c r="D139" s="81"/>
      <c r="E139" s="81"/>
      <c r="F139" s="81"/>
      <c r="G139" s="81"/>
      <c r="H139" s="81"/>
      <c r="I139" s="81"/>
    </row>
    <row r="140" spans="1:9" ht="16.5">
      <c r="A140" s="81"/>
      <c r="B140" s="81"/>
      <c r="C140" s="81"/>
      <c r="D140" s="81"/>
      <c r="E140" s="81"/>
      <c r="F140" s="81"/>
      <c r="G140" s="81"/>
      <c r="H140" s="81"/>
      <c r="I140" s="81"/>
    </row>
    <row r="141" spans="1:9" ht="16.5">
      <c r="A141" s="81"/>
      <c r="B141" s="81"/>
      <c r="C141" s="81"/>
      <c r="D141" s="81"/>
      <c r="E141" s="81"/>
      <c r="F141" s="81"/>
      <c r="G141" s="81"/>
      <c r="H141" s="81"/>
      <c r="I141" s="81"/>
    </row>
    <row r="142" spans="1:9" ht="16.5">
      <c r="A142" s="81"/>
      <c r="B142" s="81"/>
      <c r="C142" s="81"/>
      <c r="D142" s="81"/>
      <c r="E142" s="81"/>
      <c r="F142" s="81"/>
      <c r="G142" s="81"/>
      <c r="H142" s="81"/>
      <c r="I142" s="81"/>
    </row>
    <row r="143" spans="1:9" ht="16.5">
      <c r="A143" s="81"/>
      <c r="B143" s="81"/>
      <c r="C143" s="81"/>
      <c r="D143" s="81"/>
      <c r="E143" s="81"/>
      <c r="F143" s="81"/>
      <c r="G143" s="81"/>
      <c r="H143" s="81"/>
      <c r="I143" s="81"/>
    </row>
    <row r="144" spans="1:9" ht="16.5">
      <c r="A144" s="81"/>
      <c r="B144" s="81"/>
      <c r="C144" s="81"/>
      <c r="D144" s="81"/>
      <c r="E144" s="81"/>
      <c r="F144" s="81"/>
      <c r="G144" s="81"/>
      <c r="H144" s="81"/>
      <c r="I144" s="81"/>
    </row>
    <row r="145" spans="1:9" ht="16.5">
      <c r="A145" s="81"/>
      <c r="B145" s="81"/>
      <c r="C145" s="81"/>
      <c r="D145" s="81"/>
      <c r="E145" s="81"/>
      <c r="F145" s="81"/>
      <c r="G145" s="81"/>
      <c r="H145" s="81"/>
      <c r="I145" s="81"/>
    </row>
    <row r="146" spans="1:9" ht="16.5">
      <c r="A146" s="81"/>
      <c r="B146" s="81"/>
      <c r="C146" s="81"/>
      <c r="D146" s="81"/>
      <c r="E146" s="81"/>
      <c r="F146" s="81"/>
      <c r="G146" s="81"/>
      <c r="H146" s="81"/>
      <c r="I146" s="81"/>
    </row>
    <row r="147" spans="1:9" ht="16.5">
      <c r="A147" s="81"/>
      <c r="B147" s="81"/>
      <c r="C147" s="81"/>
      <c r="D147" s="81"/>
      <c r="E147" s="81"/>
      <c r="F147" s="81"/>
      <c r="G147" s="81"/>
      <c r="H147" s="81"/>
      <c r="I147" s="81"/>
    </row>
    <row r="148" spans="1:9" ht="16.5">
      <c r="A148" s="81"/>
      <c r="B148" s="81"/>
      <c r="C148" s="81"/>
      <c r="D148" s="81"/>
      <c r="E148" s="81"/>
      <c r="F148" s="81"/>
      <c r="G148" s="81"/>
      <c r="H148" s="81"/>
      <c r="I148" s="81"/>
    </row>
    <row r="149" spans="1:9" ht="16.5">
      <c r="A149" s="81"/>
      <c r="B149" s="81"/>
      <c r="C149" s="81"/>
      <c r="D149" s="81"/>
      <c r="E149" s="81"/>
      <c r="F149" s="81"/>
      <c r="G149" s="81"/>
      <c r="H149" s="81"/>
      <c r="I149" s="81"/>
    </row>
    <row r="150" spans="1:9" ht="16.5">
      <c r="A150" s="81"/>
      <c r="B150" s="81"/>
      <c r="C150" s="81"/>
      <c r="D150" s="81"/>
      <c r="E150" s="81"/>
      <c r="F150" s="81"/>
      <c r="G150" s="81"/>
      <c r="H150" s="81"/>
      <c r="I150" s="81"/>
    </row>
    <row r="151" spans="1:9" ht="16.5">
      <c r="A151" s="81"/>
      <c r="B151" s="81"/>
      <c r="C151" s="81"/>
      <c r="D151" s="81"/>
      <c r="E151" s="81"/>
      <c r="F151" s="81"/>
      <c r="G151" s="81"/>
      <c r="H151" s="81"/>
      <c r="I151" s="81"/>
    </row>
    <row r="152" spans="1:9" ht="16.5">
      <c r="A152" s="81"/>
      <c r="B152" s="81"/>
      <c r="C152" s="81"/>
      <c r="D152" s="81"/>
      <c r="E152" s="81"/>
      <c r="F152" s="81"/>
      <c r="G152" s="81"/>
      <c r="H152" s="81"/>
      <c r="I152" s="81"/>
    </row>
    <row r="153" spans="1:9" ht="16.5">
      <c r="A153" s="81"/>
      <c r="B153" s="81"/>
      <c r="C153" s="81"/>
      <c r="D153" s="81"/>
      <c r="E153" s="81"/>
      <c r="F153" s="81"/>
      <c r="G153" s="81"/>
      <c r="H153" s="81"/>
      <c r="I153" s="81"/>
    </row>
    <row r="154" spans="1:9" ht="16.5">
      <c r="A154" s="81"/>
      <c r="B154" s="81"/>
      <c r="C154" s="81"/>
      <c r="D154" s="81"/>
      <c r="E154" s="81"/>
      <c r="F154" s="81"/>
      <c r="G154" s="81"/>
      <c r="H154" s="81"/>
      <c r="I154" s="81"/>
    </row>
    <row r="155" spans="1:9" ht="16.5">
      <c r="A155" s="81"/>
      <c r="B155" s="81"/>
      <c r="C155" s="81"/>
      <c r="D155" s="81"/>
      <c r="E155" s="81"/>
      <c r="F155" s="81"/>
      <c r="G155" s="81"/>
      <c r="H155" s="81"/>
      <c r="I155" s="81"/>
    </row>
    <row r="156" spans="1:9" ht="16.5">
      <c r="A156" s="81"/>
      <c r="B156" s="81"/>
      <c r="C156" s="81"/>
      <c r="D156" s="81"/>
      <c r="E156" s="81"/>
      <c r="F156" s="81"/>
      <c r="G156" s="81"/>
      <c r="H156" s="81"/>
      <c r="I156" s="81"/>
    </row>
  </sheetData>
  <mergeCells count="9">
    <mergeCell ref="A14:H14"/>
    <mergeCell ref="A5:H5"/>
    <mergeCell ref="A2:B3"/>
    <mergeCell ref="A4:B4"/>
    <mergeCell ref="A1:I1"/>
    <mergeCell ref="I2:I3"/>
    <mergeCell ref="C2:H2"/>
    <mergeCell ref="C3:H3"/>
    <mergeCell ref="C4:H4"/>
  </mergeCells>
  <dataValidations count="5">
    <dataValidation type="list" allowBlank="1" showInputMessage="1" showErrorMessage="1" sqref="B7:B13" xr:uid="{801FEA87-FE35-7648-9F87-01042CB587D8}">
      <formula1>PACTO</formula1>
    </dataValidation>
    <dataValidation type="list" allowBlank="1" showInputMessage="1" showErrorMessage="1" sqref="D7:D13" xr:uid="{455FEF1C-3272-3042-ABD8-535043B7A5CC}">
      <formula1>EST</formula1>
    </dataValidation>
    <dataValidation type="list" allowBlank="1" showInputMessage="1" showErrorMessage="1" sqref="C7:C13" xr:uid="{ED39D4DD-7A50-164B-9D43-81C5A964E99F}">
      <formula1>LIN</formula1>
    </dataValidation>
    <dataValidation type="list" allowBlank="1" showInputMessage="1" showErrorMessage="1" sqref="I6" xr:uid="{32974270-5C9D-AC42-8ADD-16102A058ECB}">
      <formula1>PROY_INV</formula1>
    </dataValidation>
    <dataValidation type="whole" allowBlank="1" showInputMessage="1" showErrorMessage="1" promptTitle="Valores" prompt="El formato sólo permite ingresar montos enteros (sin centavos)" sqref="I7:I13" xr:uid="{BC18AEB5-C733-2F40-B65A-269F0929AAC2}">
      <formula1>0</formula1>
      <formula2>1000000000000</formula2>
    </dataValidation>
  </dataValidations>
  <printOptions horizontalCentered="1" verticalCentered="1"/>
  <pageMargins left="0.7" right="0.7" top="0.75" bottom="0.75" header="0.3" footer="0.3"/>
  <pageSetup scale="51" orientation="landscape" r:id="rId1"/>
  <colBreaks count="1" manualBreakCount="1">
    <brk id="9"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BF155-82C1-B64F-849A-1F6EEEDEBB2D}">
  <dimension ref="A1"/>
  <sheetViews>
    <sheetView workbookViewId="0">
      <selection activeCell="C3" sqref="C3:J3"/>
    </sheetView>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36DD1-857F-4AA0-94DD-FAEACE988400}">
  <sheetPr codeName="Hoja4"/>
  <dimension ref="A1:CL166"/>
  <sheetViews>
    <sheetView showGridLines="0" tabSelected="1" view="pageBreakPreview" zoomScale="82" zoomScaleNormal="82" zoomScaleSheetLayoutView="82" workbookViewId="0">
      <selection activeCell="C3" sqref="C3:J3"/>
    </sheetView>
  </sheetViews>
  <sheetFormatPr baseColWidth="10" defaultColWidth="11.42578125" defaultRowHeight="15"/>
  <cols>
    <col min="1" max="1" width="20.42578125" customWidth="1"/>
    <col min="2" max="2" width="32.85546875" customWidth="1"/>
    <col min="3" max="3" width="20.42578125" customWidth="1"/>
    <col min="4" max="4" width="28.85546875" customWidth="1"/>
    <col min="5" max="5" width="29" customWidth="1"/>
    <col min="6" max="6" width="44.42578125" customWidth="1"/>
    <col min="7" max="7" width="15.7109375" customWidth="1"/>
    <col min="8" max="8" width="20.42578125" customWidth="1"/>
    <col min="9" max="9" width="26.28515625" customWidth="1"/>
    <col min="10" max="10" width="28" customWidth="1"/>
    <col min="11" max="11" width="24.28515625" customWidth="1"/>
    <col min="12" max="12" width="29.28515625" style="84" customWidth="1"/>
    <col min="13" max="16384" width="11.42578125" style="4"/>
  </cols>
  <sheetData>
    <row r="1" spans="1:90" ht="46.5">
      <c r="A1" s="273" t="s">
        <v>2670</v>
      </c>
      <c r="B1" s="273"/>
      <c r="C1" s="273"/>
      <c r="D1" s="273"/>
      <c r="E1" s="273"/>
      <c r="F1" s="273"/>
      <c r="G1" s="273"/>
      <c r="H1" s="273"/>
      <c r="I1" s="273"/>
      <c r="J1" s="273"/>
      <c r="K1" s="273"/>
      <c r="L1" s="273"/>
    </row>
    <row r="2" spans="1:90" s="74" customFormat="1" ht="45" customHeight="1">
      <c r="A2" s="281"/>
      <c r="B2" s="281"/>
      <c r="C2" s="277" t="s">
        <v>2474</v>
      </c>
      <c r="D2" s="277"/>
      <c r="E2" s="277"/>
      <c r="F2" s="277"/>
      <c r="G2" s="277"/>
      <c r="H2" s="277"/>
      <c r="I2" s="277"/>
      <c r="J2" s="277"/>
      <c r="K2" s="275"/>
      <c r="L2" s="275"/>
    </row>
    <row r="3" spans="1:90" s="74" customFormat="1" ht="32.1" customHeight="1">
      <c r="A3" s="281"/>
      <c r="B3" s="281"/>
      <c r="C3" s="278" t="s">
        <v>2472</v>
      </c>
      <c r="D3" s="278"/>
      <c r="E3" s="278"/>
      <c r="F3" s="278"/>
      <c r="G3" s="278"/>
      <c r="H3" s="278"/>
      <c r="I3" s="278"/>
      <c r="J3" s="278"/>
      <c r="K3" s="275"/>
      <c r="L3" s="275"/>
    </row>
    <row r="4" spans="1:90" s="74" customFormat="1" ht="30.95" customHeight="1">
      <c r="A4" s="279" t="s">
        <v>2473</v>
      </c>
      <c r="B4" s="279"/>
      <c r="C4" s="279" t="s">
        <v>2664</v>
      </c>
      <c r="D4" s="279"/>
      <c r="E4" s="279"/>
      <c r="F4" s="279"/>
      <c r="G4" s="279"/>
      <c r="H4" s="279"/>
      <c r="I4" s="279"/>
      <c r="J4" s="279"/>
      <c r="K4" s="276"/>
      <c r="L4" s="276"/>
    </row>
    <row r="5" spans="1:90" s="75" customFormat="1" ht="48" customHeight="1">
      <c r="A5" s="280" t="s">
        <v>1560</v>
      </c>
      <c r="B5" s="280"/>
      <c r="C5" s="280"/>
      <c r="D5" s="280"/>
      <c r="E5" s="280"/>
      <c r="F5" s="280"/>
      <c r="G5" s="280"/>
      <c r="H5" s="280"/>
      <c r="I5" s="280" t="s">
        <v>1559</v>
      </c>
      <c r="J5" s="280"/>
      <c r="K5" s="280"/>
      <c r="L5" s="280"/>
    </row>
    <row r="6" spans="1:90" s="79" customFormat="1" ht="105" customHeight="1">
      <c r="A6" s="178" t="s">
        <v>2680</v>
      </c>
      <c r="B6" s="178" t="s">
        <v>2464</v>
      </c>
      <c r="C6" s="178" t="s">
        <v>2465</v>
      </c>
      <c r="D6" s="179" t="s">
        <v>2466</v>
      </c>
      <c r="E6" s="180" t="s">
        <v>2467</v>
      </c>
      <c r="F6" s="180" t="s">
        <v>2468</v>
      </c>
      <c r="G6" s="179" t="s">
        <v>1578</v>
      </c>
      <c r="H6" s="179" t="s">
        <v>1</v>
      </c>
      <c r="I6" s="181" t="s">
        <v>2425</v>
      </c>
      <c r="J6" s="181" t="s">
        <v>2424</v>
      </c>
      <c r="K6" s="181" t="s">
        <v>2426</v>
      </c>
      <c r="L6" s="181" t="s">
        <v>2706</v>
      </c>
    </row>
    <row r="7" spans="1:90" s="80" customFormat="1" ht="75.75" customHeight="1">
      <c r="A7" s="142" t="s">
        <v>2671</v>
      </c>
      <c r="B7" s="152" t="s">
        <v>41</v>
      </c>
      <c r="C7" s="152" t="s">
        <v>1584</v>
      </c>
      <c r="D7" s="152" t="s">
        <v>1590</v>
      </c>
      <c r="E7" s="215" t="s">
        <v>2480</v>
      </c>
      <c r="F7" s="152" t="s">
        <v>2481</v>
      </c>
      <c r="G7" s="128">
        <v>6</v>
      </c>
      <c r="H7" s="199" t="s">
        <v>2661</v>
      </c>
      <c r="I7" s="177">
        <f>100000000+484500000+300000000+50000000</f>
        <v>934500000</v>
      </c>
      <c r="J7" s="177"/>
      <c r="K7" s="216"/>
      <c r="L7" s="216"/>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row>
    <row r="8" spans="1:90" s="80" customFormat="1" ht="85.5" customHeight="1">
      <c r="A8" s="142" t="s">
        <v>2671</v>
      </c>
      <c r="B8" s="152" t="s">
        <v>41</v>
      </c>
      <c r="C8" s="152" t="s">
        <v>1584</v>
      </c>
      <c r="D8" s="152" t="s">
        <v>1591</v>
      </c>
      <c r="E8" s="240" t="s">
        <v>2480</v>
      </c>
      <c r="F8" s="152" t="s">
        <v>2482</v>
      </c>
      <c r="G8" s="128">
        <v>0</v>
      </c>
      <c r="H8" s="199" t="s">
        <v>2661</v>
      </c>
      <c r="I8" s="177"/>
      <c r="J8" s="177"/>
      <c r="K8" s="216"/>
      <c r="L8" s="216"/>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row>
    <row r="9" spans="1:90" s="80" customFormat="1" ht="75" customHeight="1">
      <c r="A9" s="142" t="s">
        <v>2671</v>
      </c>
      <c r="B9" s="152" t="s">
        <v>41</v>
      </c>
      <c r="C9" s="152" t="s">
        <v>1584</v>
      </c>
      <c r="D9" s="152" t="s">
        <v>1590</v>
      </c>
      <c r="E9" s="240" t="s">
        <v>2480</v>
      </c>
      <c r="F9" s="152" t="s">
        <v>2483</v>
      </c>
      <c r="G9" s="128">
        <v>1</v>
      </c>
      <c r="H9" s="199" t="s">
        <v>2662</v>
      </c>
      <c r="I9" s="177"/>
      <c r="J9" s="177">
        <v>8000000000</v>
      </c>
      <c r="K9" s="216"/>
      <c r="L9" s="216"/>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row>
    <row r="10" spans="1:90" s="80" customFormat="1" ht="71.25" customHeight="1">
      <c r="A10" s="142" t="s">
        <v>2671</v>
      </c>
      <c r="B10" s="152" t="s">
        <v>41</v>
      </c>
      <c r="C10" s="152" t="s">
        <v>1584</v>
      </c>
      <c r="D10" s="152" t="s">
        <v>1590</v>
      </c>
      <c r="E10" s="240" t="s">
        <v>2480</v>
      </c>
      <c r="F10" s="152" t="s">
        <v>2484</v>
      </c>
      <c r="G10" s="128">
        <v>1</v>
      </c>
      <c r="H10" s="199" t="s">
        <v>2663</v>
      </c>
      <c r="I10" s="177">
        <v>700000000</v>
      </c>
      <c r="J10" s="177"/>
      <c r="K10" s="216"/>
      <c r="L10" s="216"/>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row>
    <row r="11" spans="1:90" s="80" customFormat="1" ht="66" customHeight="1">
      <c r="A11" s="142" t="s">
        <v>2671</v>
      </c>
      <c r="B11" s="152" t="s">
        <v>41</v>
      </c>
      <c r="C11" s="152" t="s">
        <v>1584</v>
      </c>
      <c r="D11" s="152" t="s">
        <v>1590</v>
      </c>
      <c r="E11" s="240" t="s">
        <v>2480</v>
      </c>
      <c r="F11" s="152" t="s">
        <v>2485</v>
      </c>
      <c r="G11" s="128">
        <v>0</v>
      </c>
      <c r="H11" s="199" t="s">
        <v>2486</v>
      </c>
      <c r="I11" s="177"/>
      <c r="J11" s="177"/>
      <c r="K11" s="216"/>
      <c r="L11" s="216"/>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row>
    <row r="12" spans="1:90" s="80" customFormat="1" ht="70.5" customHeight="1">
      <c r="A12" s="142" t="s">
        <v>2671</v>
      </c>
      <c r="B12" s="152" t="s">
        <v>41</v>
      </c>
      <c r="C12" s="152" t="s">
        <v>1584</v>
      </c>
      <c r="D12" s="152" t="s">
        <v>1591</v>
      </c>
      <c r="E12" s="240" t="s">
        <v>2480</v>
      </c>
      <c r="F12" s="152" t="s">
        <v>2488</v>
      </c>
      <c r="G12" s="128">
        <v>6</v>
      </c>
      <c r="H12" s="199" t="s">
        <v>2487</v>
      </c>
      <c r="I12" s="177">
        <f>3250000000+2950000000+700000000+1450000000+613175500+667711941+719112559+694486541</f>
        <v>11044486541</v>
      </c>
      <c r="J12" s="177"/>
      <c r="K12" s="216"/>
      <c r="L12" s="216"/>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row>
    <row r="13" spans="1:90" s="80" customFormat="1" ht="71.25" customHeight="1">
      <c r="A13" s="142" t="s">
        <v>2671</v>
      </c>
      <c r="B13" s="152" t="s">
        <v>41</v>
      </c>
      <c r="C13" s="152" t="s">
        <v>1584</v>
      </c>
      <c r="D13" s="152" t="s">
        <v>1590</v>
      </c>
      <c r="E13" s="240" t="s">
        <v>2480</v>
      </c>
      <c r="F13" s="152" t="s">
        <v>2489</v>
      </c>
      <c r="G13" s="128">
        <v>4</v>
      </c>
      <c r="H13" s="199" t="s">
        <v>2662</v>
      </c>
      <c r="I13" s="177">
        <v>7800000000</v>
      </c>
      <c r="J13" s="177"/>
      <c r="K13" s="216"/>
      <c r="L13" s="216"/>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row>
    <row r="14" spans="1:90" s="80" customFormat="1" ht="57" customHeight="1">
      <c r="A14" s="142" t="s">
        <v>2671</v>
      </c>
      <c r="B14" s="152" t="s">
        <v>41</v>
      </c>
      <c r="C14" s="152" t="s">
        <v>1584</v>
      </c>
      <c r="D14" s="152" t="s">
        <v>1590</v>
      </c>
      <c r="E14" s="240" t="s">
        <v>2480</v>
      </c>
      <c r="F14" s="152" t="s">
        <v>2490</v>
      </c>
      <c r="G14" s="128">
        <v>1</v>
      </c>
      <c r="H14" s="199" t="s">
        <v>2491</v>
      </c>
      <c r="I14" s="177">
        <v>700000000</v>
      </c>
      <c r="J14" s="177"/>
      <c r="K14" s="216"/>
      <c r="L14" s="216"/>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row>
    <row r="15" spans="1:90" s="80" customFormat="1" ht="87.75" customHeight="1">
      <c r="A15" s="142" t="s">
        <v>2671</v>
      </c>
      <c r="B15" s="152" t="s">
        <v>41</v>
      </c>
      <c r="C15" s="152" t="s">
        <v>1584</v>
      </c>
      <c r="D15" s="152" t="s">
        <v>1591</v>
      </c>
      <c r="E15" s="240" t="s">
        <v>2480</v>
      </c>
      <c r="F15" s="152" t="s">
        <v>2701</v>
      </c>
      <c r="G15" s="128">
        <v>1</v>
      </c>
      <c r="H15" s="199" t="s">
        <v>2487</v>
      </c>
      <c r="I15" s="177">
        <v>400000000</v>
      </c>
      <c r="J15" s="177"/>
      <c r="K15" s="216"/>
      <c r="L15" s="216"/>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row>
    <row r="16" spans="1:90" s="80" customFormat="1" ht="73.5" customHeight="1">
      <c r="A16" s="142" t="s">
        <v>2671</v>
      </c>
      <c r="B16" s="152" t="s">
        <v>41</v>
      </c>
      <c r="C16" s="152" t="s">
        <v>1584</v>
      </c>
      <c r="D16" s="152" t="s">
        <v>1591</v>
      </c>
      <c r="E16" s="215" t="s">
        <v>2492</v>
      </c>
      <c r="F16" s="152" t="s">
        <v>2702</v>
      </c>
      <c r="G16" s="128">
        <v>1</v>
      </c>
      <c r="H16" s="199" t="s">
        <v>2662</v>
      </c>
      <c r="I16" s="177">
        <v>900000000</v>
      </c>
      <c r="J16" s="177"/>
      <c r="K16" s="216"/>
      <c r="L16" s="216"/>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row>
    <row r="17" spans="1:90" s="80" customFormat="1" ht="73.5" customHeight="1">
      <c r="A17" s="142"/>
      <c r="B17" s="152" t="s">
        <v>41</v>
      </c>
      <c r="C17" s="152" t="s">
        <v>1584</v>
      </c>
      <c r="D17" s="152" t="s">
        <v>1593</v>
      </c>
      <c r="E17" s="240" t="s">
        <v>2492</v>
      </c>
      <c r="F17" s="152" t="s">
        <v>2703</v>
      </c>
      <c r="G17" s="128">
        <v>1</v>
      </c>
      <c r="H17" s="199" t="s">
        <v>2487</v>
      </c>
      <c r="I17" s="177">
        <v>200000000</v>
      </c>
      <c r="J17" s="177"/>
      <c r="K17" s="216"/>
      <c r="L17" s="216"/>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row>
    <row r="18" spans="1:90" s="80" customFormat="1" ht="64.5" customHeight="1">
      <c r="A18" s="142" t="s">
        <v>2671</v>
      </c>
      <c r="B18" s="152" t="s">
        <v>41</v>
      </c>
      <c r="C18" s="152" t="s">
        <v>1584</v>
      </c>
      <c r="D18" s="152" t="s">
        <v>1591</v>
      </c>
      <c r="E18" s="240" t="s">
        <v>2492</v>
      </c>
      <c r="F18" s="152" t="s">
        <v>2704</v>
      </c>
      <c r="G18" s="128">
        <v>11</v>
      </c>
      <c r="H18" s="199" t="s">
        <v>2705</v>
      </c>
      <c r="I18" s="177">
        <f>5768513459-492470000</f>
        <v>5276043459</v>
      </c>
      <c r="J18" s="177"/>
      <c r="K18" s="216"/>
      <c r="L18" s="216"/>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row>
    <row r="19" spans="1:90" s="80" customFormat="1" ht="7.5" customHeight="1">
      <c r="A19" s="197"/>
      <c r="B19" s="197"/>
      <c r="C19" s="197"/>
      <c r="D19" s="197"/>
      <c r="E19" s="198"/>
      <c r="F19" s="197"/>
      <c r="G19" s="195"/>
      <c r="H19" s="196"/>
      <c r="I19" s="209"/>
      <c r="J19" s="209"/>
      <c r="K19" s="209"/>
      <c r="L19" s="209"/>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row>
    <row r="20" spans="1:90" s="17" customFormat="1" ht="69" customHeight="1">
      <c r="A20" s="142" t="s">
        <v>2671</v>
      </c>
      <c r="B20" s="152" t="s">
        <v>41</v>
      </c>
      <c r="C20" s="152" t="s">
        <v>1584</v>
      </c>
      <c r="D20" s="152" t="s">
        <v>1590</v>
      </c>
      <c r="E20" s="215" t="s">
        <v>2493</v>
      </c>
      <c r="F20" s="152" t="s">
        <v>2494</v>
      </c>
      <c r="G20" s="128">
        <v>3</v>
      </c>
      <c r="H20" s="199" t="s">
        <v>2663</v>
      </c>
      <c r="I20" s="177"/>
      <c r="J20" s="177"/>
      <c r="K20" s="216"/>
      <c r="L20" s="216"/>
    </row>
    <row r="21" spans="1:90" s="17" customFormat="1" ht="63" customHeight="1">
      <c r="A21" s="142" t="s">
        <v>2671</v>
      </c>
      <c r="B21" s="152" t="s">
        <v>41</v>
      </c>
      <c r="C21" s="152" t="s">
        <v>1584</v>
      </c>
      <c r="D21" s="152" t="s">
        <v>1590</v>
      </c>
      <c r="E21" s="240" t="s">
        <v>2493</v>
      </c>
      <c r="F21" s="152" t="s">
        <v>2495</v>
      </c>
      <c r="G21" s="128">
        <v>4</v>
      </c>
      <c r="H21" s="199" t="s">
        <v>2663</v>
      </c>
      <c r="I21" s="177"/>
      <c r="J21" s="177"/>
      <c r="K21" s="216"/>
      <c r="L21" s="216"/>
    </row>
    <row r="22" spans="1:90" s="17" customFormat="1" ht="8.25" customHeight="1">
      <c r="A22" s="197"/>
      <c r="B22" s="197"/>
      <c r="C22" s="197"/>
      <c r="D22" s="197"/>
      <c r="E22" s="198"/>
      <c r="F22" s="197"/>
      <c r="G22" s="195"/>
      <c r="H22" s="196"/>
      <c r="I22" s="209"/>
      <c r="J22" s="209"/>
      <c r="K22" s="209"/>
      <c r="L22" s="209"/>
    </row>
    <row r="23" spans="1:90" s="17" customFormat="1" ht="90" customHeight="1">
      <c r="A23" s="142" t="s">
        <v>2671</v>
      </c>
      <c r="B23" s="152" t="s">
        <v>41</v>
      </c>
      <c r="C23" s="152" t="s">
        <v>1584</v>
      </c>
      <c r="D23" s="152" t="s">
        <v>1590</v>
      </c>
      <c r="E23" s="215" t="s">
        <v>2496</v>
      </c>
      <c r="F23" s="152" t="s">
        <v>2497</v>
      </c>
      <c r="G23" s="128">
        <v>12</v>
      </c>
      <c r="H23" s="199" t="s">
        <v>2498</v>
      </c>
      <c r="I23" s="177"/>
      <c r="J23" s="177"/>
      <c r="K23" s="216"/>
      <c r="L23" s="216"/>
    </row>
    <row r="24" spans="1:90" s="3" customFormat="1" ht="30.95" customHeight="1">
      <c r="A24" s="274" t="s">
        <v>1775</v>
      </c>
      <c r="B24" s="274"/>
      <c r="C24" s="274"/>
      <c r="D24" s="274"/>
      <c r="E24" s="274"/>
      <c r="F24" s="274"/>
      <c r="G24" s="274"/>
      <c r="H24" s="274"/>
      <c r="I24" s="194">
        <f>SUM(I7:I23)</f>
        <v>27955030000</v>
      </c>
      <c r="J24" s="194">
        <f>SUM(J7:J23)</f>
        <v>8000000000</v>
      </c>
      <c r="K24" s="194">
        <f>SUM(K7:K23)</f>
        <v>0</v>
      </c>
      <c r="L24" s="194">
        <f>SUM(L7:L23)</f>
        <v>0</v>
      </c>
    </row>
    <row r="25" spans="1:90" ht="16.5">
      <c r="A25" s="81"/>
      <c r="B25" s="81"/>
      <c r="C25" s="81"/>
      <c r="D25" s="81"/>
      <c r="E25" s="82"/>
      <c r="F25" s="81"/>
      <c r="G25" s="82"/>
      <c r="H25" s="81"/>
      <c r="I25" s="81"/>
      <c r="J25" s="81"/>
      <c r="K25" s="81"/>
      <c r="L25" s="81"/>
    </row>
    <row r="26" spans="1:90" ht="16.5">
      <c r="A26" s="81"/>
      <c r="B26" s="81"/>
      <c r="C26" s="81"/>
      <c r="D26" s="81"/>
      <c r="E26" s="81"/>
      <c r="F26" s="81"/>
      <c r="G26" s="81"/>
      <c r="H26" s="81"/>
      <c r="I26" s="81"/>
      <c r="J26" s="81"/>
      <c r="K26" s="81"/>
      <c r="L26" s="82"/>
    </row>
    <row r="27" spans="1:90" ht="16.5">
      <c r="A27" s="81"/>
      <c r="B27" s="81"/>
      <c r="C27" s="81"/>
      <c r="D27" s="81"/>
      <c r="E27" s="81"/>
      <c r="F27" s="81"/>
      <c r="G27" s="81"/>
      <c r="H27" s="81"/>
      <c r="I27" s="81"/>
      <c r="J27" s="81"/>
      <c r="K27" s="81"/>
      <c r="L27" s="82"/>
    </row>
    <row r="28" spans="1:90" ht="16.5">
      <c r="A28" s="81"/>
      <c r="B28" s="81"/>
      <c r="C28" s="81"/>
      <c r="D28" s="81"/>
      <c r="E28" s="81"/>
      <c r="F28" s="81"/>
      <c r="G28" s="81"/>
      <c r="H28" s="81"/>
      <c r="I28" s="81"/>
      <c r="J28" s="81"/>
      <c r="K28" s="81"/>
      <c r="L28" s="82"/>
    </row>
    <row r="29" spans="1:90" ht="16.5">
      <c r="A29" s="81"/>
      <c r="B29" s="81"/>
      <c r="C29" s="81"/>
      <c r="D29" s="81"/>
      <c r="E29" s="81"/>
      <c r="F29" s="81"/>
      <c r="G29" s="81"/>
      <c r="H29" s="81"/>
      <c r="I29" s="81"/>
      <c r="J29" s="81"/>
      <c r="K29" s="81"/>
      <c r="L29" s="82"/>
    </row>
    <row r="30" spans="1:90" ht="16.5">
      <c r="A30" s="81"/>
      <c r="B30" s="81"/>
      <c r="C30" s="81"/>
      <c r="D30" s="81"/>
      <c r="E30" s="81"/>
      <c r="F30" s="81"/>
      <c r="G30" s="81"/>
      <c r="H30" s="81"/>
      <c r="I30" s="81"/>
      <c r="J30" s="81"/>
      <c r="K30" s="81"/>
      <c r="L30" s="82"/>
    </row>
    <row r="31" spans="1:90" ht="16.5">
      <c r="A31" s="81"/>
      <c r="B31" s="81"/>
      <c r="C31" s="81"/>
      <c r="D31" s="81"/>
      <c r="E31" s="81"/>
      <c r="F31" s="81"/>
      <c r="G31" s="81"/>
      <c r="H31" s="81"/>
      <c r="I31" s="81"/>
      <c r="J31" s="81"/>
      <c r="K31" s="81"/>
      <c r="L31" s="82"/>
    </row>
    <row r="32" spans="1:90" ht="16.5">
      <c r="A32" s="81"/>
      <c r="B32" s="81"/>
      <c r="C32" s="81"/>
      <c r="D32" s="81"/>
      <c r="E32" s="81"/>
      <c r="F32" s="81"/>
      <c r="G32" s="81"/>
      <c r="H32" s="81"/>
      <c r="I32" s="81"/>
      <c r="J32" s="81"/>
      <c r="K32" s="81"/>
      <c r="L32" s="82"/>
    </row>
    <row r="33" spans="1:12" ht="16.5">
      <c r="A33" s="81"/>
      <c r="B33" s="81"/>
      <c r="C33" s="81"/>
      <c r="D33" s="81"/>
      <c r="E33" s="81"/>
      <c r="F33" s="81"/>
      <c r="G33" s="81"/>
      <c r="H33" s="81"/>
      <c r="I33" s="81"/>
      <c r="J33" s="81"/>
      <c r="K33" s="81"/>
      <c r="L33" s="82"/>
    </row>
    <row r="34" spans="1:12" ht="16.5">
      <c r="A34" s="81"/>
      <c r="B34" s="81"/>
      <c r="C34" s="81"/>
      <c r="D34" s="81"/>
      <c r="E34" s="81"/>
      <c r="F34" s="81"/>
      <c r="G34" s="81"/>
      <c r="H34" s="81"/>
      <c r="I34" s="81"/>
      <c r="J34" s="81"/>
      <c r="K34" s="81"/>
      <c r="L34" s="82"/>
    </row>
    <row r="35" spans="1:12" ht="16.5">
      <c r="A35" s="81"/>
      <c r="B35" s="81"/>
      <c r="C35" s="81"/>
      <c r="D35" s="81"/>
      <c r="E35" s="81"/>
      <c r="F35" s="81"/>
      <c r="G35" s="81"/>
      <c r="H35" s="81"/>
      <c r="I35" s="81"/>
      <c r="J35" s="81"/>
      <c r="K35" s="81"/>
      <c r="L35" s="82"/>
    </row>
    <row r="36" spans="1:12" ht="16.5">
      <c r="A36" s="81"/>
      <c r="B36" s="81"/>
      <c r="C36" s="81"/>
      <c r="D36" s="81"/>
      <c r="E36" s="81"/>
      <c r="F36" s="81"/>
      <c r="G36" s="81"/>
      <c r="H36" s="81"/>
      <c r="I36" s="81"/>
      <c r="J36" s="81"/>
      <c r="K36" s="81"/>
      <c r="L36" s="82"/>
    </row>
    <row r="37" spans="1:12" ht="16.5">
      <c r="A37" s="81"/>
      <c r="B37" s="81"/>
      <c r="C37" s="81"/>
      <c r="D37" s="81"/>
      <c r="E37" s="81"/>
      <c r="F37" s="81"/>
      <c r="G37" s="81"/>
      <c r="H37" s="81"/>
      <c r="I37" s="81"/>
      <c r="J37" s="81"/>
      <c r="K37" s="81"/>
      <c r="L37" s="82"/>
    </row>
    <row r="38" spans="1:12" ht="16.5">
      <c r="A38" s="81"/>
      <c r="B38" s="81"/>
      <c r="C38" s="81"/>
      <c r="D38" s="81"/>
      <c r="E38" s="81"/>
      <c r="F38" s="81"/>
      <c r="G38" s="81"/>
      <c r="H38" s="81"/>
      <c r="I38" s="81"/>
      <c r="J38" s="81"/>
      <c r="K38" s="81"/>
      <c r="L38" s="82"/>
    </row>
    <row r="39" spans="1:12" ht="16.5">
      <c r="A39" s="81"/>
      <c r="B39" s="81"/>
      <c r="C39" s="81"/>
      <c r="D39" s="81"/>
      <c r="E39" s="81"/>
      <c r="F39" s="81"/>
      <c r="G39" s="81"/>
      <c r="H39" s="81"/>
      <c r="I39" s="81"/>
      <c r="J39" s="81"/>
      <c r="K39" s="81"/>
      <c r="L39" s="82"/>
    </row>
    <row r="40" spans="1:12" ht="16.5">
      <c r="A40" s="81"/>
      <c r="B40" s="81"/>
      <c r="C40" s="81"/>
      <c r="D40" s="81"/>
      <c r="E40" s="81"/>
      <c r="F40" s="81"/>
      <c r="G40" s="81"/>
      <c r="H40" s="81"/>
      <c r="I40" s="81"/>
      <c r="J40" s="81"/>
      <c r="K40" s="81"/>
      <c r="L40" s="82"/>
    </row>
    <row r="41" spans="1:12" ht="16.5">
      <c r="A41" s="81"/>
      <c r="B41" s="81"/>
      <c r="C41" s="81"/>
      <c r="D41" s="81"/>
      <c r="E41" s="81"/>
      <c r="F41" s="81"/>
      <c r="G41" s="81"/>
      <c r="H41" s="81"/>
      <c r="I41" s="81"/>
      <c r="J41" s="81"/>
      <c r="K41" s="81"/>
      <c r="L41" s="82"/>
    </row>
    <row r="42" spans="1:12" ht="16.5">
      <c r="A42" s="81"/>
      <c r="B42" s="81"/>
      <c r="C42" s="81"/>
      <c r="D42" s="81"/>
      <c r="E42" s="81"/>
      <c r="F42" s="81"/>
      <c r="G42" s="81"/>
      <c r="H42" s="81"/>
      <c r="I42" s="81"/>
      <c r="J42" s="81"/>
      <c r="K42" s="81"/>
      <c r="L42" s="82"/>
    </row>
    <row r="43" spans="1:12" ht="16.5">
      <c r="A43" s="81"/>
      <c r="B43" s="81"/>
      <c r="C43" s="81"/>
      <c r="D43" s="81"/>
      <c r="E43" s="81"/>
      <c r="F43" s="81"/>
      <c r="G43" s="81"/>
      <c r="H43" s="81"/>
      <c r="I43" s="81"/>
      <c r="J43" s="81"/>
      <c r="K43" s="81"/>
      <c r="L43" s="82"/>
    </row>
    <row r="44" spans="1:12" ht="16.5">
      <c r="A44" s="81"/>
      <c r="B44" s="81"/>
      <c r="C44" s="81"/>
      <c r="D44" s="81"/>
      <c r="E44" s="81"/>
      <c r="F44" s="81"/>
      <c r="G44" s="81"/>
      <c r="H44" s="81"/>
      <c r="I44" s="81"/>
      <c r="J44" s="81"/>
      <c r="K44" s="81"/>
      <c r="L44" s="82"/>
    </row>
    <row r="45" spans="1:12" ht="16.5">
      <c r="A45" s="81"/>
      <c r="B45" s="81"/>
      <c r="C45" s="81"/>
      <c r="D45" s="81"/>
      <c r="E45" s="81"/>
      <c r="F45" s="81"/>
      <c r="G45" s="81"/>
      <c r="H45" s="81"/>
      <c r="I45" s="81"/>
      <c r="J45" s="81"/>
      <c r="K45" s="81"/>
      <c r="L45" s="82"/>
    </row>
    <row r="46" spans="1:12" ht="16.5">
      <c r="A46" s="81"/>
      <c r="B46" s="81"/>
      <c r="C46" s="81"/>
      <c r="D46" s="81"/>
      <c r="E46" s="81"/>
      <c r="F46" s="81"/>
      <c r="G46" s="81"/>
      <c r="H46" s="81"/>
      <c r="I46" s="81"/>
      <c r="J46" s="81"/>
      <c r="K46" s="81"/>
      <c r="L46" s="82"/>
    </row>
    <row r="47" spans="1:12" ht="16.5">
      <c r="A47" s="81"/>
      <c r="B47" s="81"/>
      <c r="C47" s="81"/>
      <c r="D47" s="81"/>
      <c r="E47" s="81"/>
      <c r="F47" s="81"/>
      <c r="G47" s="81"/>
      <c r="H47" s="81"/>
      <c r="I47" s="81"/>
      <c r="J47" s="81"/>
      <c r="K47" s="81"/>
      <c r="L47" s="82"/>
    </row>
    <row r="48" spans="1:12" ht="16.5">
      <c r="A48" s="81"/>
      <c r="B48" s="81"/>
      <c r="C48" s="81"/>
      <c r="D48" s="81"/>
      <c r="E48" s="81"/>
      <c r="F48" s="81"/>
      <c r="G48" s="81"/>
      <c r="H48" s="81"/>
      <c r="I48" s="81"/>
      <c r="J48" s="81"/>
      <c r="K48" s="81"/>
      <c r="L48" s="82"/>
    </row>
    <row r="49" spans="1:12" ht="16.5">
      <c r="A49" s="81"/>
      <c r="B49" s="81"/>
      <c r="C49" s="81"/>
      <c r="D49" s="81"/>
      <c r="E49" s="81"/>
      <c r="F49" s="81"/>
      <c r="G49" s="81"/>
      <c r="H49" s="81"/>
      <c r="I49" s="81"/>
      <c r="J49" s="81"/>
      <c r="K49" s="81"/>
      <c r="L49" s="82"/>
    </row>
    <row r="50" spans="1:12" ht="16.5">
      <c r="A50" s="81"/>
      <c r="B50" s="81"/>
      <c r="C50" s="81"/>
      <c r="D50" s="81"/>
      <c r="E50" s="81"/>
      <c r="F50" s="81"/>
      <c r="G50" s="81"/>
      <c r="H50" s="81"/>
      <c r="I50" s="81"/>
      <c r="J50" s="81"/>
      <c r="K50" s="81"/>
      <c r="L50" s="82"/>
    </row>
    <row r="51" spans="1:12" ht="16.5">
      <c r="A51" s="81"/>
      <c r="B51" s="81"/>
      <c r="C51" s="81"/>
      <c r="D51" s="81"/>
      <c r="E51" s="81"/>
      <c r="F51" s="81"/>
      <c r="G51" s="81"/>
      <c r="H51" s="81"/>
      <c r="I51" s="81"/>
      <c r="J51" s="81"/>
      <c r="K51" s="81"/>
      <c r="L51" s="82"/>
    </row>
    <row r="52" spans="1:12" ht="16.5">
      <c r="A52" s="81"/>
      <c r="B52" s="81"/>
      <c r="C52" s="81"/>
      <c r="D52" s="81"/>
      <c r="E52" s="81"/>
      <c r="F52" s="81"/>
      <c r="G52" s="81"/>
      <c r="H52" s="81"/>
      <c r="I52" s="81"/>
      <c r="J52" s="81"/>
      <c r="K52" s="81"/>
      <c r="L52" s="82"/>
    </row>
    <row r="53" spans="1:12" ht="16.5">
      <c r="A53" s="81"/>
      <c r="B53" s="81"/>
      <c r="C53" s="81"/>
      <c r="D53" s="81"/>
      <c r="E53" s="81"/>
      <c r="F53" s="81"/>
      <c r="G53" s="81"/>
      <c r="H53" s="81"/>
      <c r="I53" s="81"/>
      <c r="J53" s="81"/>
      <c r="K53" s="81"/>
      <c r="L53" s="82"/>
    </row>
    <row r="54" spans="1:12" ht="16.5">
      <c r="A54" s="81"/>
      <c r="B54" s="81"/>
      <c r="C54" s="81"/>
      <c r="D54" s="81"/>
      <c r="E54" s="81"/>
      <c r="F54" s="81"/>
      <c r="G54" s="81"/>
      <c r="H54" s="81"/>
      <c r="I54" s="81"/>
      <c r="J54" s="81"/>
      <c r="K54" s="81"/>
      <c r="L54" s="82"/>
    </row>
    <row r="55" spans="1:12" ht="16.5">
      <c r="A55" s="81"/>
      <c r="B55" s="81"/>
      <c r="C55" s="81"/>
      <c r="D55" s="81"/>
      <c r="E55" s="81"/>
      <c r="F55" s="81"/>
      <c r="G55" s="81"/>
      <c r="H55" s="81"/>
      <c r="I55" s="81"/>
      <c r="J55" s="81"/>
      <c r="K55" s="81"/>
      <c r="L55" s="82"/>
    </row>
    <row r="56" spans="1:12" ht="16.5">
      <c r="A56" s="81"/>
      <c r="B56" s="81"/>
      <c r="C56" s="81"/>
      <c r="D56" s="81"/>
      <c r="E56" s="81"/>
      <c r="F56" s="81"/>
      <c r="G56" s="81"/>
      <c r="H56" s="81"/>
      <c r="I56" s="81"/>
      <c r="J56" s="81"/>
      <c r="K56" s="81"/>
      <c r="L56" s="82"/>
    </row>
    <row r="57" spans="1:12" ht="16.5">
      <c r="A57" s="81"/>
      <c r="B57" s="81"/>
      <c r="C57" s="81"/>
      <c r="D57" s="81"/>
      <c r="E57" s="81"/>
      <c r="F57" s="81"/>
      <c r="G57" s="81"/>
      <c r="H57" s="81"/>
      <c r="I57" s="81"/>
      <c r="J57" s="81"/>
      <c r="K57" s="81"/>
      <c r="L57" s="82"/>
    </row>
    <row r="58" spans="1:12" ht="16.5">
      <c r="A58" s="81"/>
      <c r="B58" s="81"/>
      <c r="C58" s="81"/>
      <c r="D58" s="81"/>
      <c r="E58" s="81"/>
      <c r="F58" s="81"/>
      <c r="G58" s="81"/>
      <c r="H58" s="81"/>
      <c r="I58" s="81"/>
      <c r="J58" s="81"/>
      <c r="K58" s="81"/>
      <c r="L58" s="82"/>
    </row>
    <row r="59" spans="1:12" ht="16.5">
      <c r="A59" s="81"/>
      <c r="B59" s="81"/>
      <c r="C59" s="81"/>
      <c r="D59" s="81"/>
      <c r="E59" s="81"/>
      <c r="F59" s="81"/>
      <c r="G59" s="81"/>
      <c r="H59" s="81"/>
      <c r="I59" s="81"/>
      <c r="J59" s="81"/>
      <c r="K59" s="81"/>
      <c r="L59" s="82"/>
    </row>
    <row r="60" spans="1:12" ht="16.5">
      <c r="A60" s="81"/>
      <c r="B60" s="81"/>
      <c r="C60" s="81"/>
      <c r="D60" s="81"/>
      <c r="E60" s="81"/>
      <c r="F60" s="81"/>
      <c r="G60" s="81"/>
      <c r="H60" s="81"/>
      <c r="I60" s="81"/>
      <c r="J60" s="81"/>
      <c r="K60" s="81"/>
      <c r="L60" s="82"/>
    </row>
    <row r="61" spans="1:12" ht="16.5">
      <c r="A61" s="81"/>
      <c r="B61" s="81"/>
      <c r="C61" s="81"/>
      <c r="D61" s="81"/>
      <c r="E61" s="81"/>
      <c r="F61" s="81"/>
      <c r="G61" s="81"/>
      <c r="H61" s="81"/>
      <c r="I61" s="81"/>
      <c r="J61" s="81"/>
      <c r="K61" s="81"/>
      <c r="L61" s="82"/>
    </row>
    <row r="62" spans="1:12" ht="16.5">
      <c r="A62" s="81"/>
      <c r="B62" s="81"/>
      <c r="C62" s="81"/>
      <c r="D62" s="81"/>
      <c r="E62" s="81"/>
      <c r="F62" s="81"/>
      <c r="G62" s="81"/>
      <c r="H62" s="81"/>
      <c r="I62" s="81"/>
      <c r="J62" s="81"/>
      <c r="K62" s="81"/>
      <c r="L62" s="82"/>
    </row>
    <row r="63" spans="1:12" ht="16.5">
      <c r="A63" s="81"/>
      <c r="B63" s="81"/>
      <c r="C63" s="81"/>
      <c r="D63" s="81"/>
      <c r="E63" s="81"/>
      <c r="F63" s="81"/>
      <c r="G63" s="81"/>
      <c r="H63" s="81"/>
      <c r="I63" s="81"/>
      <c r="J63" s="81"/>
      <c r="K63" s="81"/>
      <c r="L63" s="82"/>
    </row>
    <row r="64" spans="1:12" ht="16.5">
      <c r="A64" s="81"/>
      <c r="B64" s="81"/>
      <c r="C64" s="81"/>
      <c r="D64" s="81"/>
      <c r="E64" s="81"/>
      <c r="F64" s="81"/>
      <c r="G64" s="81"/>
      <c r="H64" s="81"/>
      <c r="I64" s="81"/>
      <c r="J64" s="81"/>
      <c r="K64" s="81"/>
      <c r="L64" s="82"/>
    </row>
    <row r="65" spans="1:12" ht="16.5">
      <c r="A65" s="81"/>
      <c r="B65" s="81"/>
      <c r="C65" s="81"/>
      <c r="D65" s="81"/>
      <c r="E65" s="81"/>
      <c r="F65" s="81"/>
      <c r="G65" s="81"/>
      <c r="H65" s="81"/>
      <c r="I65" s="81"/>
      <c r="J65" s="81"/>
      <c r="K65" s="81"/>
      <c r="L65" s="82"/>
    </row>
    <row r="66" spans="1:12" ht="16.5">
      <c r="A66" s="81"/>
      <c r="B66" s="81"/>
      <c r="C66" s="81"/>
      <c r="D66" s="81"/>
      <c r="E66" s="81"/>
      <c r="F66" s="81"/>
      <c r="G66" s="81"/>
      <c r="H66" s="81"/>
      <c r="I66" s="81"/>
      <c r="J66" s="81"/>
      <c r="K66" s="81"/>
      <c r="L66" s="82"/>
    </row>
    <row r="67" spans="1:12" ht="16.5">
      <c r="A67" s="81"/>
      <c r="B67" s="81"/>
      <c r="C67" s="81"/>
      <c r="D67" s="81"/>
      <c r="E67" s="81"/>
      <c r="F67" s="81"/>
      <c r="G67" s="81"/>
      <c r="H67" s="81"/>
      <c r="I67" s="81"/>
      <c r="J67" s="81"/>
      <c r="K67" s="81"/>
      <c r="L67" s="82"/>
    </row>
    <row r="68" spans="1:12" ht="16.5">
      <c r="A68" s="81"/>
      <c r="B68" s="81"/>
      <c r="C68" s="81"/>
      <c r="D68" s="81"/>
      <c r="E68" s="81"/>
      <c r="F68" s="81"/>
      <c r="G68" s="81"/>
      <c r="H68" s="81"/>
      <c r="I68" s="81"/>
      <c r="J68" s="81"/>
      <c r="K68" s="81"/>
      <c r="L68" s="82"/>
    </row>
    <row r="69" spans="1:12" ht="16.5">
      <c r="A69" s="81"/>
      <c r="B69" s="81"/>
      <c r="C69" s="81"/>
      <c r="D69" s="81"/>
      <c r="E69" s="81"/>
      <c r="F69" s="81"/>
      <c r="G69" s="81"/>
      <c r="H69" s="81"/>
      <c r="I69" s="81"/>
      <c r="J69" s="81"/>
      <c r="K69" s="81"/>
      <c r="L69" s="82"/>
    </row>
    <row r="70" spans="1:12" ht="16.5">
      <c r="A70" s="81"/>
      <c r="B70" s="81"/>
      <c r="C70" s="81"/>
      <c r="D70" s="81"/>
      <c r="E70" s="81"/>
      <c r="F70" s="81"/>
      <c r="G70" s="81"/>
      <c r="H70" s="81"/>
      <c r="I70" s="81"/>
      <c r="J70" s="81"/>
      <c r="K70" s="81"/>
      <c r="L70" s="82"/>
    </row>
    <row r="71" spans="1:12" ht="16.5">
      <c r="A71" s="81"/>
      <c r="B71" s="81"/>
      <c r="C71" s="81"/>
      <c r="D71" s="81"/>
      <c r="E71" s="81"/>
      <c r="F71" s="81"/>
      <c r="G71" s="81"/>
      <c r="H71" s="81"/>
      <c r="I71" s="81"/>
      <c r="J71" s="81"/>
      <c r="K71" s="81"/>
      <c r="L71" s="82"/>
    </row>
    <row r="72" spans="1:12" ht="16.5">
      <c r="A72" s="81"/>
      <c r="B72" s="81"/>
      <c r="C72" s="81"/>
      <c r="D72" s="81"/>
      <c r="E72" s="81"/>
      <c r="F72" s="81"/>
      <c r="G72" s="81"/>
      <c r="H72" s="81"/>
      <c r="I72" s="81"/>
      <c r="J72" s="81"/>
      <c r="K72" s="81"/>
      <c r="L72" s="82"/>
    </row>
    <row r="73" spans="1:12" ht="16.5">
      <c r="A73" s="81"/>
      <c r="B73" s="81"/>
      <c r="C73" s="81"/>
      <c r="D73" s="81"/>
      <c r="E73" s="81"/>
      <c r="F73" s="81"/>
      <c r="G73" s="81"/>
      <c r="H73" s="81"/>
      <c r="I73" s="81"/>
      <c r="J73" s="81"/>
      <c r="K73" s="81"/>
      <c r="L73" s="82"/>
    </row>
    <row r="74" spans="1:12" ht="16.5">
      <c r="A74" s="81"/>
      <c r="B74" s="81"/>
      <c r="C74" s="81"/>
      <c r="D74" s="81"/>
      <c r="E74" s="81"/>
      <c r="F74" s="81"/>
      <c r="G74" s="81"/>
      <c r="H74" s="81"/>
      <c r="I74" s="81"/>
      <c r="J74" s="81"/>
      <c r="K74" s="81"/>
      <c r="L74" s="82"/>
    </row>
    <row r="75" spans="1:12" ht="16.5">
      <c r="A75" s="81"/>
      <c r="B75" s="81"/>
      <c r="C75" s="81"/>
      <c r="D75" s="81"/>
      <c r="E75" s="81"/>
      <c r="F75" s="81"/>
      <c r="G75" s="81"/>
      <c r="H75" s="81"/>
      <c r="I75" s="81"/>
      <c r="J75" s="81"/>
      <c r="K75" s="81"/>
      <c r="L75" s="82"/>
    </row>
    <row r="76" spans="1:12" ht="16.5">
      <c r="A76" s="81"/>
      <c r="B76" s="81"/>
      <c r="C76" s="81"/>
      <c r="D76" s="81"/>
      <c r="E76" s="81"/>
      <c r="F76" s="81"/>
      <c r="G76" s="81"/>
      <c r="H76" s="81"/>
      <c r="I76" s="81"/>
      <c r="J76" s="81"/>
      <c r="K76" s="81"/>
      <c r="L76" s="82"/>
    </row>
    <row r="77" spans="1:12" ht="16.5">
      <c r="A77" s="81"/>
      <c r="B77" s="81"/>
      <c r="C77" s="81"/>
      <c r="D77" s="81"/>
      <c r="E77" s="81"/>
      <c r="F77" s="81"/>
      <c r="G77" s="81"/>
      <c r="H77" s="81"/>
      <c r="I77" s="81"/>
      <c r="J77" s="81"/>
      <c r="K77" s="81"/>
      <c r="L77" s="82"/>
    </row>
    <row r="78" spans="1:12" ht="16.5">
      <c r="A78" s="81"/>
      <c r="B78" s="81"/>
      <c r="C78" s="81"/>
      <c r="D78" s="81"/>
      <c r="E78" s="81"/>
      <c r="F78" s="81"/>
      <c r="G78" s="81"/>
      <c r="H78" s="81"/>
      <c r="I78" s="81"/>
      <c r="J78" s="81"/>
      <c r="K78" s="81"/>
      <c r="L78" s="82"/>
    </row>
    <row r="79" spans="1:12" ht="16.5">
      <c r="A79" s="81"/>
      <c r="B79" s="81"/>
      <c r="C79" s="81"/>
      <c r="D79" s="81"/>
      <c r="E79" s="81"/>
      <c r="F79" s="81"/>
      <c r="G79" s="81"/>
      <c r="H79" s="81"/>
      <c r="I79" s="81"/>
      <c r="J79" s="81"/>
      <c r="K79" s="81"/>
      <c r="L79" s="82"/>
    </row>
    <row r="80" spans="1:12" ht="16.5">
      <c r="A80" s="81"/>
      <c r="B80" s="81"/>
      <c r="C80" s="81"/>
      <c r="D80" s="81"/>
      <c r="E80" s="81"/>
      <c r="F80" s="81"/>
      <c r="G80" s="81"/>
      <c r="H80" s="81"/>
      <c r="I80" s="81"/>
      <c r="J80" s="81"/>
      <c r="K80" s="81"/>
      <c r="L80" s="82"/>
    </row>
    <row r="81" spans="1:12" ht="16.5">
      <c r="A81" s="81"/>
      <c r="B81" s="81"/>
      <c r="C81" s="81"/>
      <c r="D81" s="81"/>
      <c r="E81" s="81"/>
      <c r="F81" s="81"/>
      <c r="G81" s="81"/>
      <c r="H81" s="81"/>
      <c r="I81" s="81"/>
      <c r="J81" s="81"/>
      <c r="K81" s="81"/>
      <c r="L81" s="82"/>
    </row>
    <row r="82" spans="1:12" ht="16.5">
      <c r="A82" s="81"/>
      <c r="B82" s="81"/>
      <c r="C82" s="81"/>
      <c r="D82" s="81"/>
      <c r="E82" s="81"/>
      <c r="F82" s="81"/>
      <c r="G82" s="81"/>
      <c r="H82" s="81"/>
      <c r="I82" s="81"/>
      <c r="J82" s="81"/>
      <c r="K82" s="81"/>
      <c r="L82" s="82"/>
    </row>
    <row r="83" spans="1:12" ht="16.5">
      <c r="A83" s="81"/>
      <c r="B83" s="81"/>
      <c r="C83" s="81"/>
      <c r="D83" s="81"/>
      <c r="E83" s="81"/>
      <c r="F83" s="81"/>
      <c r="G83" s="81"/>
      <c r="H83" s="81"/>
      <c r="I83" s="81"/>
      <c r="J83" s="81"/>
      <c r="K83" s="81"/>
      <c r="L83" s="82"/>
    </row>
    <row r="84" spans="1:12" ht="16.5">
      <c r="A84" s="81"/>
      <c r="B84" s="81"/>
      <c r="C84" s="81"/>
      <c r="D84" s="81"/>
      <c r="E84" s="81"/>
      <c r="F84" s="81"/>
      <c r="G84" s="81"/>
      <c r="H84" s="81"/>
      <c r="I84" s="81"/>
      <c r="J84" s="81"/>
      <c r="K84" s="81"/>
      <c r="L84" s="82"/>
    </row>
    <row r="85" spans="1:12" ht="16.5">
      <c r="A85" s="81"/>
      <c r="B85" s="81"/>
      <c r="C85" s="81"/>
      <c r="D85" s="81"/>
      <c r="E85" s="81"/>
      <c r="F85" s="81"/>
      <c r="G85" s="81"/>
      <c r="H85" s="81"/>
      <c r="I85" s="81"/>
      <c r="J85" s="81"/>
      <c r="K85" s="81"/>
      <c r="L85" s="82"/>
    </row>
    <row r="86" spans="1:12" ht="16.5">
      <c r="A86" s="81"/>
      <c r="B86" s="81"/>
      <c r="C86" s="81"/>
      <c r="D86" s="81"/>
      <c r="E86" s="81"/>
      <c r="F86" s="81"/>
      <c r="G86" s="81"/>
      <c r="H86" s="81"/>
      <c r="I86" s="81"/>
      <c r="J86" s="81"/>
      <c r="K86" s="81"/>
      <c r="L86" s="82"/>
    </row>
    <row r="87" spans="1:12" ht="16.5">
      <c r="A87" s="81"/>
      <c r="B87" s="81"/>
      <c r="C87" s="81"/>
      <c r="D87" s="81"/>
      <c r="E87" s="81"/>
      <c r="F87" s="81"/>
      <c r="G87" s="81"/>
      <c r="H87" s="81"/>
      <c r="I87" s="81"/>
      <c r="J87" s="81"/>
      <c r="K87" s="81"/>
      <c r="L87" s="82"/>
    </row>
    <row r="88" spans="1:12" ht="16.5">
      <c r="A88" s="81"/>
      <c r="B88" s="81"/>
      <c r="C88" s="81"/>
      <c r="D88" s="81"/>
      <c r="E88" s="81"/>
      <c r="F88" s="81"/>
      <c r="G88" s="81"/>
      <c r="H88" s="81"/>
      <c r="I88" s="81"/>
      <c r="J88" s="81"/>
      <c r="K88" s="81"/>
      <c r="L88" s="82"/>
    </row>
    <row r="89" spans="1:12" ht="16.5">
      <c r="A89" s="81"/>
      <c r="B89" s="81"/>
      <c r="C89" s="81"/>
      <c r="D89" s="81"/>
      <c r="E89" s="81"/>
      <c r="F89" s="81"/>
      <c r="G89" s="81"/>
      <c r="H89" s="81"/>
      <c r="I89" s="81"/>
      <c r="J89" s="81"/>
      <c r="K89" s="81"/>
      <c r="L89" s="82"/>
    </row>
    <row r="90" spans="1:12" ht="16.5">
      <c r="A90" s="81"/>
      <c r="B90" s="81"/>
      <c r="C90" s="81"/>
      <c r="D90" s="81"/>
      <c r="E90" s="81"/>
      <c r="F90" s="81"/>
      <c r="G90" s="81"/>
      <c r="H90" s="81"/>
      <c r="I90" s="81"/>
      <c r="J90" s="81"/>
      <c r="K90" s="81"/>
      <c r="L90" s="82"/>
    </row>
    <row r="91" spans="1:12" ht="16.5">
      <c r="A91" s="81"/>
      <c r="B91" s="81"/>
      <c r="C91" s="81"/>
      <c r="D91" s="81"/>
      <c r="E91" s="81"/>
      <c r="F91" s="81"/>
      <c r="G91" s="81"/>
      <c r="H91" s="81"/>
      <c r="I91" s="81"/>
      <c r="J91" s="81"/>
      <c r="K91" s="81"/>
      <c r="L91" s="82"/>
    </row>
    <row r="92" spans="1:12" ht="16.5">
      <c r="A92" s="81"/>
      <c r="B92" s="81"/>
      <c r="C92" s="81"/>
      <c r="D92" s="81"/>
      <c r="E92" s="81"/>
      <c r="F92" s="81"/>
      <c r="G92" s="81"/>
      <c r="H92" s="81"/>
      <c r="I92" s="81"/>
      <c r="J92" s="81"/>
      <c r="K92" s="81"/>
      <c r="L92" s="82"/>
    </row>
    <row r="93" spans="1:12" ht="16.5">
      <c r="A93" s="81"/>
      <c r="B93" s="81"/>
      <c r="C93" s="81"/>
      <c r="D93" s="81"/>
      <c r="E93" s="81"/>
      <c r="F93" s="81"/>
      <c r="G93" s="81"/>
      <c r="H93" s="81"/>
      <c r="I93" s="81"/>
      <c r="J93" s="81"/>
      <c r="K93" s="81"/>
      <c r="L93" s="82"/>
    </row>
    <row r="94" spans="1:12" ht="16.5">
      <c r="A94" s="81"/>
      <c r="B94" s="81"/>
      <c r="C94" s="81"/>
      <c r="D94" s="81"/>
      <c r="E94" s="81"/>
      <c r="F94" s="81"/>
      <c r="G94" s="81"/>
      <c r="H94" s="81"/>
      <c r="I94" s="81"/>
      <c r="J94" s="81"/>
      <c r="K94" s="81"/>
      <c r="L94" s="82"/>
    </row>
    <row r="95" spans="1:12" ht="16.5">
      <c r="A95" s="81"/>
      <c r="B95" s="81"/>
      <c r="C95" s="81"/>
      <c r="D95" s="81"/>
      <c r="E95" s="81"/>
      <c r="F95" s="81"/>
      <c r="G95" s="81"/>
      <c r="H95" s="81"/>
      <c r="I95" s="81"/>
      <c r="J95" s="81"/>
      <c r="K95" s="81"/>
      <c r="L95" s="82"/>
    </row>
    <row r="96" spans="1:12" ht="16.5">
      <c r="A96" s="81"/>
      <c r="B96" s="81"/>
      <c r="C96" s="81"/>
      <c r="D96" s="81"/>
      <c r="E96" s="81"/>
      <c r="F96" s="81"/>
      <c r="G96" s="81"/>
      <c r="H96" s="81"/>
      <c r="I96" s="81"/>
      <c r="J96" s="81"/>
      <c r="K96" s="81"/>
      <c r="L96" s="82"/>
    </row>
    <row r="97" spans="1:12" ht="16.5">
      <c r="A97" s="81"/>
      <c r="B97" s="81"/>
      <c r="C97" s="81"/>
      <c r="D97" s="81"/>
      <c r="E97" s="81"/>
      <c r="F97" s="81"/>
      <c r="G97" s="81"/>
      <c r="H97" s="81"/>
      <c r="I97" s="81"/>
      <c r="J97" s="81"/>
      <c r="K97" s="81"/>
      <c r="L97" s="82"/>
    </row>
    <row r="98" spans="1:12" ht="16.5">
      <c r="A98" s="81"/>
      <c r="B98" s="81"/>
      <c r="C98" s="81"/>
      <c r="D98" s="81"/>
      <c r="E98" s="81"/>
      <c r="F98" s="81"/>
      <c r="G98" s="81"/>
      <c r="H98" s="81"/>
      <c r="I98" s="81"/>
      <c r="J98" s="81"/>
      <c r="K98" s="81"/>
      <c r="L98" s="82"/>
    </row>
    <row r="99" spans="1:12" ht="16.5">
      <c r="A99" s="81"/>
      <c r="B99" s="81"/>
      <c r="C99" s="81"/>
      <c r="D99" s="81"/>
      <c r="E99" s="81"/>
      <c r="F99" s="81"/>
      <c r="G99" s="81"/>
      <c r="H99" s="81"/>
      <c r="I99" s="81"/>
      <c r="J99" s="81"/>
      <c r="K99" s="81"/>
      <c r="L99" s="82"/>
    </row>
    <row r="100" spans="1:12" ht="16.5">
      <c r="A100" s="81"/>
      <c r="B100" s="81"/>
      <c r="C100" s="81"/>
      <c r="D100" s="81"/>
      <c r="E100" s="81"/>
      <c r="F100" s="81"/>
      <c r="G100" s="81"/>
      <c r="H100" s="81"/>
      <c r="I100" s="81"/>
      <c r="J100" s="81"/>
      <c r="K100" s="81"/>
      <c r="L100" s="82"/>
    </row>
    <row r="101" spans="1:12" ht="16.5">
      <c r="A101" s="81"/>
      <c r="B101" s="81"/>
      <c r="C101" s="81"/>
      <c r="D101" s="81"/>
      <c r="E101" s="81"/>
      <c r="F101" s="81"/>
      <c r="G101" s="81"/>
      <c r="H101" s="81"/>
      <c r="I101" s="81"/>
      <c r="J101" s="81"/>
      <c r="K101" s="81"/>
      <c r="L101" s="82"/>
    </row>
    <row r="102" spans="1:12" ht="16.5">
      <c r="A102" s="81"/>
      <c r="B102" s="81"/>
      <c r="C102" s="81"/>
      <c r="D102" s="81"/>
      <c r="E102" s="81"/>
      <c r="F102" s="81"/>
      <c r="G102" s="81"/>
      <c r="H102" s="81"/>
      <c r="I102" s="81"/>
      <c r="J102" s="81"/>
      <c r="K102" s="81"/>
      <c r="L102" s="82"/>
    </row>
    <row r="103" spans="1:12" ht="16.5">
      <c r="A103" s="81"/>
      <c r="B103" s="81"/>
      <c r="C103" s="81"/>
      <c r="D103" s="81"/>
      <c r="E103" s="81"/>
      <c r="F103" s="81"/>
      <c r="G103" s="81"/>
      <c r="H103" s="81"/>
      <c r="I103" s="81"/>
      <c r="J103" s="81"/>
      <c r="K103" s="81"/>
      <c r="L103" s="82"/>
    </row>
    <row r="104" spans="1:12" ht="16.5">
      <c r="A104" s="81"/>
      <c r="B104" s="81"/>
      <c r="C104" s="81"/>
      <c r="D104" s="81"/>
      <c r="E104" s="81"/>
      <c r="F104" s="81"/>
      <c r="G104" s="81"/>
      <c r="H104" s="81"/>
      <c r="I104" s="81"/>
      <c r="J104" s="81"/>
      <c r="K104" s="81"/>
      <c r="L104" s="82"/>
    </row>
    <row r="105" spans="1:12" ht="16.5">
      <c r="A105" s="81"/>
      <c r="B105" s="81"/>
      <c r="C105" s="81"/>
      <c r="D105" s="81"/>
      <c r="E105" s="81"/>
      <c r="F105" s="81"/>
      <c r="G105" s="81"/>
      <c r="H105" s="81"/>
      <c r="I105" s="81"/>
      <c r="J105" s="81"/>
      <c r="K105" s="81"/>
      <c r="L105" s="82"/>
    </row>
    <row r="106" spans="1:12" ht="16.5">
      <c r="A106" s="81"/>
      <c r="B106" s="81"/>
      <c r="C106" s="81"/>
      <c r="D106" s="81"/>
      <c r="E106" s="81"/>
      <c r="F106" s="81"/>
      <c r="G106" s="81"/>
      <c r="H106" s="81"/>
      <c r="I106" s="81"/>
      <c r="J106" s="81"/>
      <c r="K106" s="81"/>
      <c r="L106" s="82"/>
    </row>
    <row r="107" spans="1:12" ht="16.5">
      <c r="A107" s="81"/>
      <c r="B107" s="81"/>
      <c r="C107" s="81"/>
      <c r="D107" s="81"/>
      <c r="E107" s="81"/>
      <c r="F107" s="81"/>
      <c r="G107" s="81"/>
      <c r="H107" s="81"/>
      <c r="I107" s="81"/>
      <c r="J107" s="81"/>
      <c r="K107" s="81"/>
      <c r="L107" s="82"/>
    </row>
    <row r="108" spans="1:12" ht="16.5">
      <c r="A108" s="81"/>
      <c r="B108" s="81"/>
      <c r="C108" s="81"/>
      <c r="D108" s="81"/>
      <c r="E108" s="81"/>
      <c r="F108" s="81"/>
      <c r="G108" s="81"/>
      <c r="H108" s="81"/>
      <c r="I108" s="81"/>
      <c r="J108" s="81"/>
      <c r="K108" s="81"/>
      <c r="L108" s="82"/>
    </row>
    <row r="109" spans="1:12" ht="16.5">
      <c r="A109" s="81"/>
      <c r="B109" s="81"/>
      <c r="C109" s="81"/>
      <c r="D109" s="81"/>
      <c r="E109" s="81"/>
      <c r="F109" s="81"/>
      <c r="G109" s="81"/>
      <c r="H109" s="81"/>
      <c r="I109" s="81"/>
      <c r="J109" s="81"/>
      <c r="K109" s="81"/>
      <c r="L109" s="82"/>
    </row>
    <row r="110" spans="1:12" ht="16.5">
      <c r="A110" s="81"/>
      <c r="B110" s="81"/>
      <c r="C110" s="81"/>
      <c r="D110" s="81"/>
      <c r="E110" s="81"/>
      <c r="F110" s="81"/>
      <c r="G110" s="81"/>
      <c r="H110" s="81"/>
      <c r="I110" s="81"/>
      <c r="J110" s="81"/>
      <c r="K110" s="81"/>
      <c r="L110" s="82"/>
    </row>
    <row r="111" spans="1:12" ht="16.5">
      <c r="A111" s="81"/>
      <c r="B111" s="81"/>
      <c r="C111" s="81"/>
      <c r="D111" s="81"/>
      <c r="E111" s="81"/>
      <c r="F111" s="81"/>
      <c r="G111" s="81"/>
      <c r="H111" s="81"/>
      <c r="I111" s="81"/>
      <c r="J111" s="81"/>
      <c r="K111" s="81"/>
      <c r="L111" s="82"/>
    </row>
    <row r="112" spans="1:12" ht="16.5">
      <c r="A112" s="81"/>
      <c r="B112" s="81"/>
      <c r="C112" s="81"/>
      <c r="D112" s="81"/>
      <c r="E112" s="81"/>
      <c r="F112" s="81"/>
      <c r="G112" s="81"/>
      <c r="H112" s="81"/>
      <c r="I112" s="81"/>
      <c r="J112" s="81"/>
      <c r="K112" s="81"/>
      <c r="L112" s="82"/>
    </row>
    <row r="113" spans="1:12" ht="16.5">
      <c r="A113" s="81"/>
      <c r="B113" s="81"/>
      <c r="C113" s="81"/>
      <c r="D113" s="81"/>
      <c r="E113" s="81"/>
      <c r="F113" s="81"/>
      <c r="G113" s="81"/>
      <c r="H113" s="81"/>
      <c r="I113" s="81"/>
      <c r="J113" s="81"/>
      <c r="K113" s="81"/>
      <c r="L113" s="82"/>
    </row>
    <row r="114" spans="1:12" ht="16.5">
      <c r="A114" s="81"/>
      <c r="B114" s="81"/>
      <c r="C114" s="81"/>
      <c r="D114" s="81"/>
      <c r="E114" s="81"/>
      <c r="F114" s="81"/>
      <c r="G114" s="81"/>
      <c r="H114" s="81"/>
      <c r="I114" s="81"/>
      <c r="J114" s="81"/>
      <c r="K114" s="81"/>
      <c r="L114" s="82"/>
    </row>
    <row r="115" spans="1:12" ht="16.5">
      <c r="A115" s="81"/>
      <c r="B115" s="81"/>
      <c r="C115" s="81"/>
      <c r="D115" s="81"/>
      <c r="E115" s="81"/>
      <c r="F115" s="81"/>
      <c r="G115" s="81"/>
      <c r="H115" s="81"/>
      <c r="I115" s="81"/>
      <c r="J115" s="81"/>
      <c r="K115" s="81"/>
      <c r="L115" s="82"/>
    </row>
    <row r="116" spans="1:12" ht="16.5">
      <c r="A116" s="81"/>
      <c r="B116" s="81"/>
      <c r="C116" s="81"/>
      <c r="D116" s="81"/>
      <c r="E116" s="81"/>
      <c r="F116" s="81"/>
      <c r="G116" s="81"/>
      <c r="H116" s="81"/>
      <c r="I116" s="81"/>
      <c r="J116" s="81"/>
      <c r="K116" s="81"/>
      <c r="L116" s="82"/>
    </row>
    <row r="117" spans="1:12" ht="16.5">
      <c r="A117" s="81"/>
      <c r="B117" s="81"/>
      <c r="C117" s="81"/>
      <c r="D117" s="81"/>
      <c r="E117" s="81"/>
      <c r="F117" s="81"/>
      <c r="G117" s="81"/>
      <c r="H117" s="81"/>
      <c r="I117" s="81"/>
      <c r="J117" s="81"/>
      <c r="K117" s="81"/>
      <c r="L117" s="82"/>
    </row>
    <row r="118" spans="1:12" ht="16.5">
      <c r="A118" s="81"/>
      <c r="B118" s="81"/>
      <c r="C118" s="81"/>
      <c r="D118" s="81"/>
      <c r="E118" s="81"/>
      <c r="F118" s="81"/>
      <c r="G118" s="81"/>
      <c r="H118" s="81"/>
      <c r="I118" s="81"/>
      <c r="J118" s="81"/>
      <c r="K118" s="81"/>
      <c r="L118" s="82"/>
    </row>
    <row r="119" spans="1:12" ht="16.5">
      <c r="A119" s="81"/>
      <c r="B119" s="81"/>
      <c r="C119" s="81"/>
      <c r="D119" s="81"/>
      <c r="E119" s="81"/>
      <c r="F119" s="81"/>
      <c r="G119" s="81"/>
      <c r="H119" s="81"/>
      <c r="I119" s="81"/>
      <c r="J119" s="81"/>
      <c r="K119" s="81"/>
      <c r="L119" s="82"/>
    </row>
    <row r="120" spans="1:12" ht="16.5">
      <c r="A120" s="81"/>
      <c r="B120" s="81"/>
      <c r="C120" s="81"/>
      <c r="D120" s="81"/>
      <c r="E120" s="81"/>
      <c r="F120" s="81"/>
      <c r="G120" s="81"/>
      <c r="H120" s="81"/>
      <c r="I120" s="81"/>
      <c r="J120" s="81"/>
      <c r="K120" s="81"/>
      <c r="L120" s="82"/>
    </row>
    <row r="121" spans="1:12" ht="16.5">
      <c r="A121" s="81"/>
      <c r="B121" s="81"/>
      <c r="C121" s="81"/>
      <c r="D121" s="81"/>
      <c r="E121" s="81"/>
      <c r="F121" s="81"/>
      <c r="G121" s="81"/>
      <c r="H121" s="81"/>
      <c r="I121" s="81"/>
      <c r="J121" s="81"/>
      <c r="K121" s="81"/>
      <c r="L121" s="82"/>
    </row>
    <row r="122" spans="1:12" ht="16.5">
      <c r="A122" s="81"/>
      <c r="B122" s="81"/>
      <c r="C122" s="81"/>
      <c r="D122" s="81"/>
      <c r="E122" s="81"/>
      <c r="F122" s="81"/>
      <c r="G122" s="81"/>
      <c r="H122" s="81"/>
      <c r="I122" s="81"/>
      <c r="J122" s="81"/>
      <c r="K122" s="81"/>
      <c r="L122" s="82"/>
    </row>
    <row r="123" spans="1:12" ht="16.5">
      <c r="A123" s="81"/>
      <c r="B123" s="81"/>
      <c r="C123" s="81"/>
      <c r="D123" s="81"/>
      <c r="E123" s="81"/>
      <c r="F123" s="81"/>
      <c r="G123" s="81"/>
      <c r="H123" s="81"/>
      <c r="I123" s="81"/>
      <c r="J123" s="81"/>
      <c r="K123" s="81"/>
      <c r="L123" s="82"/>
    </row>
    <row r="124" spans="1:12" ht="16.5">
      <c r="A124" s="81"/>
      <c r="B124" s="81"/>
      <c r="C124" s="81"/>
      <c r="D124" s="81"/>
      <c r="E124" s="81"/>
      <c r="F124" s="81"/>
      <c r="G124" s="81"/>
      <c r="H124" s="81"/>
      <c r="I124" s="81"/>
      <c r="J124" s="81"/>
      <c r="K124" s="81"/>
      <c r="L124" s="82"/>
    </row>
    <row r="125" spans="1:12" ht="16.5">
      <c r="A125" s="81"/>
      <c r="B125" s="81"/>
      <c r="C125" s="81"/>
      <c r="D125" s="81"/>
      <c r="E125" s="81"/>
      <c r="F125" s="81"/>
      <c r="G125" s="81"/>
      <c r="H125" s="81"/>
      <c r="I125" s="81"/>
      <c r="J125" s="81"/>
      <c r="K125" s="81"/>
      <c r="L125" s="82"/>
    </row>
    <row r="126" spans="1:12" ht="16.5">
      <c r="A126" s="81"/>
      <c r="B126" s="81"/>
      <c r="C126" s="81"/>
      <c r="D126" s="81"/>
      <c r="E126" s="81"/>
      <c r="F126" s="81"/>
      <c r="G126" s="81"/>
      <c r="H126" s="81"/>
      <c r="I126" s="81"/>
      <c r="J126" s="81"/>
      <c r="K126" s="81"/>
      <c r="L126" s="82"/>
    </row>
    <row r="127" spans="1:12" ht="16.5">
      <c r="A127" s="81"/>
      <c r="B127" s="81"/>
      <c r="C127" s="81"/>
      <c r="D127" s="81"/>
      <c r="E127" s="81"/>
      <c r="F127" s="81"/>
      <c r="G127" s="81"/>
      <c r="H127" s="81"/>
      <c r="I127" s="81"/>
      <c r="J127" s="81"/>
      <c r="K127" s="81"/>
      <c r="L127" s="82"/>
    </row>
    <row r="128" spans="1:12" ht="16.5">
      <c r="A128" s="81"/>
      <c r="B128" s="81"/>
      <c r="C128" s="81"/>
      <c r="D128" s="81"/>
      <c r="E128" s="81"/>
      <c r="F128" s="81"/>
      <c r="G128" s="81"/>
      <c r="H128" s="81"/>
      <c r="I128" s="81"/>
      <c r="J128" s="81"/>
      <c r="K128" s="81"/>
      <c r="L128" s="82"/>
    </row>
    <row r="129" spans="1:12" ht="16.5">
      <c r="A129" s="81"/>
      <c r="B129" s="81"/>
      <c r="C129" s="81"/>
      <c r="D129" s="81"/>
      <c r="E129" s="81"/>
      <c r="F129" s="81"/>
      <c r="G129" s="81"/>
      <c r="H129" s="81"/>
      <c r="I129" s="81"/>
      <c r="J129" s="81"/>
      <c r="K129" s="81"/>
      <c r="L129" s="82"/>
    </row>
    <row r="130" spans="1:12" ht="16.5">
      <c r="A130" s="81"/>
      <c r="B130" s="81"/>
      <c r="C130" s="81"/>
      <c r="D130" s="81"/>
      <c r="E130" s="81"/>
      <c r="F130" s="81"/>
      <c r="G130" s="81"/>
      <c r="H130" s="81"/>
      <c r="I130" s="81"/>
      <c r="J130" s="81"/>
      <c r="K130" s="81"/>
      <c r="L130" s="82"/>
    </row>
    <row r="131" spans="1:12" ht="16.5">
      <c r="A131" s="81"/>
      <c r="B131" s="81"/>
      <c r="C131" s="81"/>
      <c r="D131" s="81"/>
      <c r="E131" s="81"/>
      <c r="F131" s="81"/>
      <c r="G131" s="81"/>
      <c r="H131" s="81"/>
      <c r="I131" s="81"/>
      <c r="J131" s="81"/>
      <c r="K131" s="81"/>
      <c r="L131" s="82"/>
    </row>
    <row r="132" spans="1:12" ht="16.5">
      <c r="A132" s="81"/>
      <c r="B132" s="81"/>
      <c r="C132" s="81"/>
      <c r="D132" s="81"/>
      <c r="E132" s="81"/>
      <c r="F132" s="81"/>
      <c r="G132" s="81"/>
      <c r="H132" s="81"/>
      <c r="I132" s="81"/>
      <c r="J132" s="81"/>
      <c r="K132" s="81"/>
      <c r="L132" s="82"/>
    </row>
    <row r="133" spans="1:12" ht="16.5">
      <c r="A133" s="81"/>
      <c r="B133" s="81"/>
      <c r="C133" s="81"/>
      <c r="D133" s="81"/>
      <c r="E133" s="81"/>
      <c r="F133" s="81"/>
      <c r="G133" s="81"/>
      <c r="H133" s="81"/>
      <c r="I133" s="81"/>
      <c r="J133" s="81"/>
      <c r="K133" s="81"/>
      <c r="L133" s="82"/>
    </row>
    <row r="134" spans="1:12" ht="16.5">
      <c r="A134" s="81"/>
      <c r="B134" s="81"/>
      <c r="C134" s="81"/>
      <c r="D134" s="81"/>
      <c r="E134" s="81"/>
      <c r="F134" s="81"/>
      <c r="G134" s="81"/>
      <c r="H134" s="81"/>
      <c r="I134" s="81"/>
      <c r="J134" s="81"/>
      <c r="K134" s="81"/>
      <c r="L134" s="82"/>
    </row>
    <row r="135" spans="1:12" ht="16.5">
      <c r="A135" s="81"/>
      <c r="B135" s="81"/>
      <c r="C135" s="81"/>
      <c r="D135" s="81"/>
      <c r="E135" s="81"/>
      <c r="F135" s="81"/>
      <c r="G135" s="81"/>
      <c r="H135" s="81"/>
      <c r="I135" s="81"/>
      <c r="J135" s="81"/>
      <c r="K135" s="81"/>
      <c r="L135" s="82"/>
    </row>
    <row r="136" spans="1:12" ht="16.5">
      <c r="A136" s="81"/>
      <c r="B136" s="81"/>
      <c r="C136" s="81"/>
      <c r="D136" s="81"/>
      <c r="E136" s="81"/>
      <c r="F136" s="81"/>
      <c r="G136" s="81"/>
      <c r="H136" s="81"/>
      <c r="I136" s="81"/>
      <c r="J136" s="81"/>
      <c r="K136" s="81"/>
      <c r="L136" s="82"/>
    </row>
    <row r="137" spans="1:12" ht="16.5">
      <c r="A137" s="81"/>
      <c r="B137" s="81"/>
      <c r="C137" s="81"/>
      <c r="D137" s="81"/>
      <c r="E137" s="81"/>
      <c r="F137" s="81"/>
      <c r="G137" s="81"/>
      <c r="H137" s="81"/>
      <c r="I137" s="81"/>
      <c r="J137" s="81"/>
      <c r="K137" s="81"/>
      <c r="L137" s="82"/>
    </row>
    <row r="138" spans="1:12" ht="16.5">
      <c r="A138" s="81"/>
      <c r="B138" s="81"/>
      <c r="C138" s="81"/>
      <c r="D138" s="81"/>
      <c r="E138" s="81"/>
      <c r="F138" s="81"/>
      <c r="G138" s="81"/>
      <c r="H138" s="81"/>
      <c r="I138" s="81"/>
      <c r="J138" s="81"/>
      <c r="K138" s="81"/>
      <c r="L138" s="82"/>
    </row>
    <row r="139" spans="1:12" ht="16.5">
      <c r="A139" s="81"/>
      <c r="B139" s="81"/>
      <c r="C139" s="81"/>
      <c r="D139" s="81"/>
      <c r="E139" s="81"/>
      <c r="F139" s="81"/>
      <c r="G139" s="81"/>
      <c r="H139" s="81"/>
      <c r="I139" s="81"/>
      <c r="J139" s="81"/>
      <c r="K139" s="81"/>
      <c r="L139" s="82"/>
    </row>
    <row r="140" spans="1:12" ht="16.5">
      <c r="A140" s="81"/>
      <c r="B140" s="81"/>
      <c r="C140" s="81"/>
      <c r="D140" s="81"/>
      <c r="E140" s="81"/>
      <c r="F140" s="81"/>
      <c r="G140" s="81"/>
      <c r="H140" s="81"/>
      <c r="I140" s="81"/>
      <c r="J140" s="81"/>
      <c r="K140" s="81"/>
      <c r="L140" s="82"/>
    </row>
    <row r="141" spans="1:12" ht="16.5">
      <c r="A141" s="81"/>
      <c r="B141" s="81"/>
      <c r="C141" s="81"/>
      <c r="D141" s="81"/>
      <c r="E141" s="81"/>
      <c r="F141" s="81"/>
      <c r="G141" s="81"/>
      <c r="H141" s="81"/>
      <c r="I141" s="81"/>
      <c r="J141" s="81"/>
      <c r="K141" s="81"/>
      <c r="L141" s="82"/>
    </row>
    <row r="142" spans="1:12" ht="16.5">
      <c r="A142" s="81"/>
      <c r="B142" s="81"/>
      <c r="C142" s="81"/>
      <c r="D142" s="81"/>
      <c r="E142" s="81"/>
      <c r="F142" s="81"/>
      <c r="G142" s="81"/>
      <c r="H142" s="81"/>
      <c r="I142" s="81"/>
      <c r="J142" s="81"/>
      <c r="K142" s="81"/>
      <c r="L142" s="82"/>
    </row>
    <row r="143" spans="1:12" ht="16.5">
      <c r="A143" s="81"/>
      <c r="B143" s="81"/>
      <c r="C143" s="81"/>
      <c r="D143" s="81"/>
      <c r="E143" s="81"/>
      <c r="F143" s="81"/>
      <c r="G143" s="81"/>
      <c r="H143" s="81"/>
      <c r="I143" s="81"/>
      <c r="J143" s="81"/>
      <c r="K143" s="81"/>
      <c r="L143" s="82"/>
    </row>
    <row r="144" spans="1:12" ht="16.5">
      <c r="A144" s="81"/>
      <c r="B144" s="81"/>
      <c r="C144" s="81"/>
      <c r="D144" s="81"/>
      <c r="E144" s="81"/>
      <c r="F144" s="81"/>
      <c r="G144" s="81"/>
      <c r="H144" s="81"/>
      <c r="I144" s="81"/>
      <c r="J144" s="81"/>
      <c r="K144" s="81"/>
      <c r="L144" s="82"/>
    </row>
    <row r="145" spans="1:12" ht="16.5">
      <c r="A145" s="81"/>
      <c r="B145" s="81"/>
      <c r="C145" s="81"/>
      <c r="D145" s="81"/>
      <c r="E145" s="81"/>
      <c r="F145" s="81"/>
      <c r="G145" s="81"/>
      <c r="H145" s="81"/>
      <c r="I145" s="81"/>
      <c r="J145" s="81"/>
      <c r="K145" s="81"/>
      <c r="L145" s="82"/>
    </row>
    <row r="146" spans="1:12" ht="16.5">
      <c r="A146" s="81"/>
      <c r="B146" s="81"/>
      <c r="C146" s="81"/>
      <c r="D146" s="81"/>
      <c r="E146" s="81"/>
      <c r="F146" s="81"/>
      <c r="G146" s="81"/>
      <c r="H146" s="81"/>
      <c r="I146" s="81"/>
      <c r="J146" s="81"/>
      <c r="K146" s="81"/>
      <c r="L146" s="82"/>
    </row>
    <row r="147" spans="1:12" ht="16.5">
      <c r="A147" s="81"/>
      <c r="B147" s="81"/>
      <c r="C147" s="81"/>
      <c r="D147" s="81"/>
      <c r="E147" s="81"/>
      <c r="F147" s="81"/>
      <c r="G147" s="81"/>
      <c r="H147" s="81"/>
      <c r="I147" s="81"/>
      <c r="J147" s="81"/>
      <c r="K147" s="81"/>
      <c r="L147" s="82"/>
    </row>
    <row r="148" spans="1:12" ht="16.5">
      <c r="A148" s="81"/>
      <c r="B148" s="81"/>
      <c r="C148" s="81"/>
      <c r="D148" s="81"/>
      <c r="E148" s="81"/>
      <c r="F148" s="81"/>
      <c r="G148" s="81"/>
      <c r="H148" s="81"/>
      <c r="I148" s="81"/>
      <c r="J148" s="81"/>
      <c r="K148" s="81"/>
      <c r="L148" s="82"/>
    </row>
    <row r="149" spans="1:12" ht="16.5">
      <c r="A149" s="81"/>
      <c r="B149" s="81"/>
      <c r="C149" s="81"/>
      <c r="D149" s="81"/>
      <c r="E149" s="81"/>
      <c r="F149" s="81"/>
      <c r="G149" s="81"/>
      <c r="H149" s="81"/>
      <c r="I149" s="81"/>
      <c r="J149" s="81"/>
      <c r="K149" s="81"/>
      <c r="L149" s="82"/>
    </row>
    <row r="150" spans="1:12" ht="16.5">
      <c r="A150" s="81"/>
      <c r="B150" s="81"/>
      <c r="C150" s="81"/>
      <c r="D150" s="81"/>
      <c r="E150" s="81"/>
      <c r="F150" s="81"/>
      <c r="G150" s="81"/>
      <c r="H150" s="81"/>
      <c r="I150" s="81"/>
      <c r="J150" s="81"/>
      <c r="K150" s="81"/>
      <c r="L150" s="82"/>
    </row>
    <row r="151" spans="1:12" ht="16.5">
      <c r="A151" s="81"/>
      <c r="B151" s="81"/>
      <c r="C151" s="81"/>
      <c r="D151" s="81"/>
      <c r="E151" s="81"/>
      <c r="F151" s="81"/>
      <c r="G151" s="81"/>
      <c r="H151" s="81"/>
      <c r="I151" s="81"/>
      <c r="J151" s="81"/>
      <c r="K151" s="81"/>
      <c r="L151" s="82"/>
    </row>
    <row r="152" spans="1:12" ht="16.5">
      <c r="A152" s="81"/>
      <c r="B152" s="81"/>
      <c r="C152" s="81"/>
      <c r="D152" s="81"/>
      <c r="E152" s="81"/>
      <c r="F152" s="81"/>
      <c r="G152" s="81"/>
      <c r="H152" s="81"/>
      <c r="I152" s="81"/>
      <c r="J152" s="81"/>
      <c r="K152" s="81"/>
      <c r="L152" s="82"/>
    </row>
    <row r="153" spans="1:12" ht="16.5">
      <c r="A153" s="81"/>
      <c r="B153" s="81"/>
      <c r="C153" s="81"/>
      <c r="D153" s="81"/>
      <c r="E153" s="81"/>
      <c r="F153" s="81"/>
      <c r="G153" s="81"/>
      <c r="H153" s="81"/>
      <c r="I153" s="81"/>
      <c r="J153" s="81"/>
      <c r="K153" s="81"/>
      <c r="L153" s="82"/>
    </row>
    <row r="154" spans="1:12" ht="16.5">
      <c r="A154" s="81"/>
      <c r="B154" s="81"/>
      <c r="C154" s="81"/>
      <c r="D154" s="81"/>
      <c r="E154" s="81"/>
      <c r="F154" s="81"/>
      <c r="G154" s="81"/>
      <c r="H154" s="81"/>
      <c r="I154" s="81"/>
      <c r="J154" s="81"/>
      <c r="K154" s="81"/>
      <c r="L154" s="82"/>
    </row>
    <row r="155" spans="1:12" ht="16.5">
      <c r="A155" s="81"/>
      <c r="B155" s="81"/>
      <c r="C155" s="81"/>
      <c r="D155" s="81"/>
      <c r="E155" s="81"/>
      <c r="F155" s="81"/>
      <c r="G155" s="81"/>
      <c r="H155" s="81"/>
      <c r="I155" s="81"/>
      <c r="J155" s="81"/>
      <c r="K155" s="81"/>
      <c r="L155" s="82"/>
    </row>
    <row r="156" spans="1:12" ht="16.5">
      <c r="A156" s="81"/>
      <c r="B156" s="81"/>
      <c r="C156" s="81"/>
      <c r="D156" s="81"/>
      <c r="E156" s="81"/>
      <c r="F156" s="81"/>
      <c r="G156" s="81"/>
      <c r="H156" s="81"/>
      <c r="I156" s="81"/>
      <c r="J156" s="81"/>
      <c r="K156" s="81"/>
      <c r="L156" s="82"/>
    </row>
    <row r="157" spans="1:12" ht="16.5">
      <c r="A157" s="81"/>
      <c r="B157" s="81"/>
      <c r="C157" s="81"/>
      <c r="D157" s="81"/>
      <c r="E157" s="81"/>
      <c r="F157" s="81"/>
      <c r="G157" s="81"/>
      <c r="H157" s="81"/>
      <c r="I157" s="81"/>
      <c r="J157" s="81"/>
      <c r="K157" s="81"/>
      <c r="L157" s="82"/>
    </row>
    <row r="158" spans="1:12" ht="16.5">
      <c r="A158" s="81"/>
      <c r="B158" s="81"/>
      <c r="C158" s="81"/>
      <c r="D158" s="81"/>
      <c r="E158" s="81"/>
      <c r="F158" s="81"/>
      <c r="G158" s="81"/>
      <c r="H158" s="81"/>
      <c r="I158" s="81"/>
      <c r="J158" s="81"/>
      <c r="K158" s="81"/>
      <c r="L158" s="82"/>
    </row>
    <row r="159" spans="1:12" ht="16.5">
      <c r="A159" s="81"/>
      <c r="B159" s="81"/>
      <c r="C159" s="81"/>
      <c r="D159" s="81"/>
      <c r="E159" s="81"/>
      <c r="F159" s="81"/>
      <c r="G159" s="81"/>
      <c r="H159" s="81"/>
      <c r="I159" s="81"/>
      <c r="J159" s="81"/>
      <c r="K159" s="81"/>
      <c r="L159" s="82"/>
    </row>
    <row r="160" spans="1:12" ht="16.5">
      <c r="A160" s="81"/>
      <c r="B160" s="81"/>
      <c r="C160" s="81"/>
      <c r="D160" s="81"/>
      <c r="E160" s="81"/>
      <c r="F160" s="81"/>
      <c r="G160" s="81"/>
      <c r="H160" s="81"/>
      <c r="I160" s="81"/>
      <c r="J160" s="81"/>
      <c r="K160" s="81"/>
      <c r="L160" s="82"/>
    </row>
    <row r="161" spans="1:12" ht="16.5">
      <c r="A161" s="81"/>
      <c r="B161" s="81"/>
      <c r="C161" s="81"/>
      <c r="D161" s="81"/>
      <c r="E161" s="81"/>
      <c r="F161" s="81"/>
      <c r="G161" s="81"/>
      <c r="H161" s="81"/>
      <c r="I161" s="81"/>
      <c r="J161" s="81"/>
      <c r="K161" s="81"/>
      <c r="L161" s="82"/>
    </row>
    <row r="162" spans="1:12" ht="16.5">
      <c r="A162" s="81"/>
      <c r="B162" s="81"/>
      <c r="C162" s="81"/>
      <c r="D162" s="81"/>
      <c r="E162" s="81"/>
      <c r="F162" s="81"/>
      <c r="G162" s="81"/>
      <c r="H162" s="81"/>
      <c r="I162" s="81"/>
      <c r="J162" s="81"/>
      <c r="K162" s="81"/>
      <c r="L162" s="82"/>
    </row>
    <row r="163" spans="1:12" ht="16.5">
      <c r="A163" s="81"/>
      <c r="B163" s="81"/>
      <c r="C163" s="81"/>
      <c r="D163" s="81"/>
      <c r="E163" s="81"/>
      <c r="F163" s="81"/>
      <c r="G163" s="81"/>
      <c r="H163" s="81"/>
      <c r="I163" s="81"/>
      <c r="J163" s="81"/>
      <c r="K163" s="81"/>
      <c r="L163" s="82"/>
    </row>
    <row r="164" spans="1:12" ht="16.5">
      <c r="A164" s="81"/>
      <c r="B164" s="81"/>
      <c r="C164" s="81"/>
      <c r="D164" s="81"/>
      <c r="E164" s="81"/>
      <c r="F164" s="81"/>
      <c r="G164" s="81"/>
      <c r="H164" s="81"/>
      <c r="I164" s="81"/>
      <c r="J164" s="81"/>
      <c r="K164" s="81"/>
      <c r="L164" s="82"/>
    </row>
    <row r="165" spans="1:12" ht="16.5">
      <c r="A165" s="81"/>
      <c r="B165" s="81"/>
      <c r="C165" s="81"/>
      <c r="D165" s="81"/>
      <c r="E165" s="81"/>
      <c r="F165" s="81"/>
      <c r="G165" s="81"/>
      <c r="H165" s="81"/>
      <c r="I165" s="81"/>
      <c r="J165" s="81"/>
      <c r="K165" s="81"/>
      <c r="L165" s="82"/>
    </row>
    <row r="166" spans="1:12" ht="16.5">
      <c r="A166" s="81"/>
      <c r="B166" s="81"/>
      <c r="C166" s="81"/>
      <c r="D166" s="81"/>
      <c r="E166" s="81"/>
      <c r="F166" s="81"/>
      <c r="G166" s="81"/>
      <c r="H166" s="81"/>
      <c r="I166" s="81"/>
      <c r="J166" s="81"/>
      <c r="K166" s="81"/>
      <c r="L166" s="82"/>
    </row>
  </sheetData>
  <mergeCells count="11">
    <mergeCell ref="A1:L1"/>
    <mergeCell ref="A24:H24"/>
    <mergeCell ref="K2:L3"/>
    <mergeCell ref="K4:L4"/>
    <mergeCell ref="C2:J2"/>
    <mergeCell ref="C3:J3"/>
    <mergeCell ref="C4:J4"/>
    <mergeCell ref="I5:L5"/>
    <mergeCell ref="A5:H5"/>
    <mergeCell ref="A2:B3"/>
    <mergeCell ref="A4:B4"/>
  </mergeCells>
  <dataValidations count="6">
    <dataValidation type="list" allowBlank="1" showInputMessage="1" showErrorMessage="1" sqref="I6:L6" xr:uid="{D6911C44-1BB6-E542-B788-9E1E07EB9C6F}">
      <formula1>FUENTE</formula1>
    </dataValidation>
    <dataValidation type="whole" allowBlank="1" showInputMessage="1" showErrorMessage="1" promptTitle="Valores" prompt="El formato sólo permite ingresar montos enteros (sin centavos)" sqref="I19 L20:L22 I20:J23 K22:K23 I10:I11 I7:I8 I13 I15:J15 J7:L15 J17:L19 I16:I17 I16:L16" xr:uid="{3C1F0FBE-F9F8-3441-BC51-0FF56E093F75}">
      <formula1>0</formula1>
      <formula2>1000000000000</formula2>
    </dataValidation>
    <dataValidation type="list" allowBlank="1" showInputMessage="1" showErrorMessage="1" sqref="D7:D23" xr:uid="{E9C78925-8297-A849-AB0B-F93D45440662}">
      <formula1>EST</formula1>
    </dataValidation>
    <dataValidation type="list" allowBlank="1" showInputMessage="1" showErrorMessage="1" sqref="C7:C23" xr:uid="{601605D1-81DB-2C48-90E1-BD7B4C2C118D}">
      <formula1>LIN</formula1>
    </dataValidation>
    <dataValidation type="list" allowBlank="1" showInputMessage="1" showErrorMessage="1" sqref="B7:B23" xr:uid="{B5B77A5C-45E6-8D40-943A-0E370FBA936E}">
      <formula1>PACTO</formula1>
    </dataValidation>
    <dataValidation allowBlank="1" showInputMessage="1" showErrorMessage="1" sqref="L23 K20:K21" xr:uid="{346804CD-D611-4643-8395-70C04DEF54F6}"/>
  </dataValidations>
  <pageMargins left="0.7" right="0.7" top="0.75" bottom="0.75" header="0.3" footer="0.3"/>
  <pageSetup scale="24" orientation="portrait" r:id="rId1"/>
  <colBreaks count="1" manualBreakCount="1">
    <brk id="1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I169"/>
  <sheetViews>
    <sheetView showGridLines="0" tabSelected="1" view="pageBreakPreview" topLeftCell="D1" zoomScale="82" zoomScaleNormal="82" zoomScaleSheetLayoutView="82" workbookViewId="0">
      <selection activeCell="C3" sqref="C3:J3"/>
    </sheetView>
  </sheetViews>
  <sheetFormatPr baseColWidth="10" defaultColWidth="11.42578125" defaultRowHeight="15"/>
  <cols>
    <col min="1" max="1" width="26.7109375" style="15" customWidth="1"/>
    <col min="2" max="2" width="30.85546875" style="15" customWidth="1"/>
    <col min="3" max="3" width="30" style="15" customWidth="1"/>
    <col min="4" max="4" width="46.42578125" style="15" customWidth="1"/>
    <col min="5" max="5" width="33.42578125" style="15" customWidth="1"/>
    <col min="6" max="6" width="33.7109375" style="15" customWidth="1"/>
    <col min="7" max="7" width="17" style="15" customWidth="1"/>
    <col min="8" max="8" width="20.42578125" style="16" customWidth="1"/>
    <col min="9" max="9" width="28.28515625" style="15" customWidth="1"/>
    <col min="10" max="10" width="35.42578125" style="15" customWidth="1"/>
    <col min="11" max="15" width="20.42578125" style="15" hidden="1" customWidth="1"/>
    <col min="16" max="30" width="20.42578125" style="10" hidden="1" customWidth="1"/>
    <col min="31" max="31" width="27.7109375" style="10" hidden="1" customWidth="1"/>
    <col min="32" max="61" width="20.42578125" style="10" hidden="1" customWidth="1"/>
    <col min="62" max="16384" width="11.42578125" style="10"/>
  </cols>
  <sheetData>
    <row r="1" spans="1:61" ht="46.5">
      <c r="A1" s="273" t="s">
        <v>2673</v>
      </c>
      <c r="B1" s="273"/>
      <c r="C1" s="273"/>
      <c r="D1" s="273"/>
      <c r="E1" s="273"/>
      <c r="F1" s="273"/>
      <c r="G1" s="273"/>
      <c r="H1" s="273"/>
      <c r="I1" s="273"/>
      <c r="J1" s="273"/>
    </row>
    <row r="2" spans="1:61" s="1" customFormat="1" ht="48.95" customHeight="1">
      <c r="A2" s="284"/>
      <c r="B2" s="284"/>
      <c r="C2" s="286" t="s">
        <v>2474</v>
      </c>
      <c r="D2" s="286"/>
      <c r="E2" s="286"/>
      <c r="F2" s="286"/>
      <c r="G2" s="286"/>
      <c r="H2" s="286"/>
      <c r="I2" s="286"/>
      <c r="J2" s="291"/>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290"/>
      <c r="AY2" s="290"/>
      <c r="AZ2" s="290"/>
      <c r="BA2" s="290"/>
      <c r="BB2" s="290"/>
      <c r="BC2" s="290"/>
      <c r="BD2" s="290"/>
      <c r="BE2" s="290"/>
      <c r="BF2" s="290"/>
      <c r="BG2" s="290"/>
    </row>
    <row r="3" spans="1:61" s="1" customFormat="1" ht="30.95" customHeight="1">
      <c r="A3" s="284"/>
      <c r="B3" s="284"/>
      <c r="C3" s="287" t="s">
        <v>2472</v>
      </c>
      <c r="D3" s="287"/>
      <c r="E3" s="287"/>
      <c r="F3" s="287"/>
      <c r="G3" s="287"/>
      <c r="H3" s="287"/>
      <c r="I3" s="287"/>
      <c r="J3" s="291"/>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290"/>
      <c r="AY3" s="290"/>
      <c r="AZ3" s="290"/>
      <c r="BA3" s="290"/>
      <c r="BB3" s="290"/>
      <c r="BC3" s="290"/>
      <c r="BD3" s="290"/>
      <c r="BE3" s="290"/>
      <c r="BF3" s="290"/>
      <c r="BG3" s="290"/>
    </row>
    <row r="4" spans="1:61" s="1" customFormat="1" ht="20.100000000000001" customHeight="1">
      <c r="A4" s="285" t="s">
        <v>2473</v>
      </c>
      <c r="B4" s="285"/>
      <c r="C4" s="288" t="s">
        <v>2664</v>
      </c>
      <c r="D4" s="288"/>
      <c r="E4" s="288"/>
      <c r="F4" s="288"/>
      <c r="G4" s="288"/>
      <c r="H4" s="288"/>
      <c r="I4" s="288"/>
      <c r="J4" s="203"/>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288" t="s">
        <v>2470</v>
      </c>
      <c r="BA4" s="288"/>
      <c r="BB4" s="288"/>
      <c r="BC4" s="288"/>
      <c r="BD4" s="288"/>
      <c r="BE4" s="288"/>
      <c r="BF4" s="288"/>
      <c r="BG4" s="288"/>
      <c r="BH4" s="288"/>
      <c r="BI4" s="288"/>
    </row>
    <row r="5" spans="1:61" s="2" customFormat="1" ht="47.1" customHeight="1">
      <c r="A5" s="283" t="s">
        <v>1560</v>
      </c>
      <c r="B5" s="283"/>
      <c r="C5" s="283"/>
      <c r="D5" s="283"/>
      <c r="E5" s="283"/>
      <c r="F5" s="283"/>
      <c r="G5" s="283"/>
      <c r="H5" s="283"/>
      <c r="I5" s="283" t="s">
        <v>1559</v>
      </c>
      <c r="J5" s="283"/>
      <c r="K5" s="289"/>
      <c r="L5" s="289"/>
      <c r="M5" s="289"/>
      <c r="N5" s="289"/>
      <c r="O5" s="289"/>
      <c r="P5" s="289"/>
      <c r="Q5" s="289"/>
      <c r="R5" s="289"/>
      <c r="S5" s="289"/>
      <c r="T5" s="289"/>
      <c r="U5" s="289"/>
      <c r="V5" s="289"/>
      <c r="W5" s="289"/>
      <c r="X5" s="289"/>
      <c r="Y5" s="289"/>
      <c r="Z5" s="289"/>
      <c r="AA5" s="289"/>
      <c r="AB5" s="289"/>
      <c r="AC5" s="289"/>
      <c r="AD5" s="289"/>
      <c r="AE5" s="289" t="s">
        <v>1746</v>
      </c>
      <c r="AF5" s="289"/>
      <c r="AG5" s="289"/>
      <c r="AH5" s="289"/>
      <c r="AI5" s="289"/>
      <c r="AJ5" s="289"/>
      <c r="AK5" s="289"/>
      <c r="AL5" s="289"/>
      <c r="AM5" s="289"/>
      <c r="AN5" s="289"/>
      <c r="AO5" s="289"/>
      <c r="AP5" s="289"/>
      <c r="AQ5" s="289"/>
      <c r="AR5" s="289"/>
      <c r="AS5" s="289"/>
      <c r="AT5" s="289"/>
      <c r="AU5" s="289"/>
      <c r="AV5" s="289"/>
      <c r="AW5" s="289"/>
      <c r="AX5" s="289"/>
      <c r="AY5" s="289"/>
      <c r="AZ5" s="289"/>
      <c r="BA5" s="289"/>
      <c r="BB5" s="289"/>
    </row>
    <row r="6" spans="1:61" s="79" customFormat="1" ht="102" customHeight="1">
      <c r="A6" s="178" t="s">
        <v>2672</v>
      </c>
      <c r="B6" s="178" t="s">
        <v>2464</v>
      </c>
      <c r="C6" s="178" t="s">
        <v>2465</v>
      </c>
      <c r="D6" s="179" t="s">
        <v>2466</v>
      </c>
      <c r="E6" s="180" t="s">
        <v>2467</v>
      </c>
      <c r="F6" s="180" t="s">
        <v>2468</v>
      </c>
      <c r="G6" s="179" t="s">
        <v>1578</v>
      </c>
      <c r="H6" s="179" t="s">
        <v>1</v>
      </c>
      <c r="I6" s="181" t="s">
        <v>2732</v>
      </c>
      <c r="J6" s="181" t="s">
        <v>2733</v>
      </c>
      <c r="K6" s="60" t="s">
        <v>1748</v>
      </c>
      <c r="L6" s="60" t="s">
        <v>1743</v>
      </c>
      <c r="M6" s="60" t="s">
        <v>1946</v>
      </c>
      <c r="N6" s="60" t="s">
        <v>35</v>
      </c>
      <c r="O6" s="60" t="s">
        <v>36</v>
      </c>
      <c r="P6" s="60" t="s">
        <v>33</v>
      </c>
      <c r="Q6" s="60" t="s">
        <v>3</v>
      </c>
      <c r="R6" s="60" t="s">
        <v>1945</v>
      </c>
      <c r="S6" s="60" t="s">
        <v>1749</v>
      </c>
      <c r="T6" s="60" t="s">
        <v>1750</v>
      </c>
      <c r="U6" s="60" t="s">
        <v>2098</v>
      </c>
      <c r="V6" s="60" t="s">
        <v>1744</v>
      </c>
      <c r="W6" s="60" t="s">
        <v>1745</v>
      </c>
      <c r="X6" s="60" t="s">
        <v>2469</v>
      </c>
      <c r="Y6" s="60"/>
      <c r="Z6" s="60"/>
      <c r="AA6" s="60"/>
      <c r="AB6" s="77"/>
      <c r="AC6" s="77"/>
      <c r="AD6" s="78" t="s">
        <v>1763</v>
      </c>
      <c r="AE6" s="77" t="s">
        <v>1751</v>
      </c>
      <c r="AF6" s="78" t="s">
        <v>1764</v>
      </c>
      <c r="AG6" s="77" t="s">
        <v>1752</v>
      </c>
      <c r="AH6" s="78" t="s">
        <v>1765</v>
      </c>
      <c r="AI6" s="77" t="s">
        <v>1753</v>
      </c>
      <c r="AJ6" s="78" t="s">
        <v>1766</v>
      </c>
      <c r="AK6" s="77" t="s">
        <v>1754</v>
      </c>
      <c r="AL6" s="78" t="s">
        <v>1767</v>
      </c>
      <c r="AM6" s="77" t="s">
        <v>1755</v>
      </c>
      <c r="AN6" s="78" t="s">
        <v>1768</v>
      </c>
      <c r="AO6" s="77" t="s">
        <v>1756</v>
      </c>
      <c r="AP6" s="78" t="s">
        <v>1769</v>
      </c>
      <c r="AQ6" s="77" t="s">
        <v>1757</v>
      </c>
      <c r="AR6" s="78" t="s">
        <v>1770</v>
      </c>
      <c r="AS6" s="77" t="s">
        <v>1758</v>
      </c>
      <c r="AT6" s="78" t="s">
        <v>1771</v>
      </c>
      <c r="AU6" s="77" t="s">
        <v>1759</v>
      </c>
      <c r="AV6" s="78" t="s">
        <v>1772</v>
      </c>
      <c r="AW6" s="77" t="s">
        <v>1760</v>
      </c>
      <c r="AX6" s="78" t="s">
        <v>1773</v>
      </c>
      <c r="AY6" s="77" t="s">
        <v>1761</v>
      </c>
      <c r="AZ6" s="78" t="s">
        <v>1774</v>
      </c>
      <c r="BA6" s="77" t="s">
        <v>1762</v>
      </c>
    </row>
    <row r="7" spans="1:61" s="17" customFormat="1" ht="63" customHeight="1">
      <c r="A7" s="119" t="s">
        <v>43</v>
      </c>
      <c r="B7" s="119" t="s">
        <v>41</v>
      </c>
      <c r="C7" s="119" t="s">
        <v>1583</v>
      </c>
      <c r="D7" s="119" t="s">
        <v>2707</v>
      </c>
      <c r="E7" s="61" t="s">
        <v>2708</v>
      </c>
      <c r="F7" s="61" t="s">
        <v>2475</v>
      </c>
      <c r="G7" s="65">
        <v>1</v>
      </c>
      <c r="H7" s="61" t="s">
        <v>2709</v>
      </c>
      <c r="I7" s="177">
        <v>61090890</v>
      </c>
      <c r="J7" s="177"/>
      <c r="K7" s="64"/>
      <c r="L7" s="64"/>
      <c r="M7" s="68"/>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row>
    <row r="8" spans="1:61" s="17" customFormat="1" ht="57.95" customHeight="1">
      <c r="A8" s="119" t="s">
        <v>43</v>
      </c>
      <c r="B8" s="61" t="s">
        <v>41</v>
      </c>
      <c r="C8" s="61" t="s">
        <v>1583</v>
      </c>
      <c r="D8" s="61" t="s">
        <v>2707</v>
      </c>
      <c r="E8" s="149" t="s">
        <v>2708</v>
      </c>
      <c r="F8" s="61" t="s">
        <v>2710</v>
      </c>
      <c r="G8" s="65">
        <v>2</v>
      </c>
      <c r="H8" s="61" t="s">
        <v>2711</v>
      </c>
      <c r="I8" s="177">
        <v>148772700</v>
      </c>
      <c r="J8" s="177"/>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row>
    <row r="9" spans="1:61" s="17" customFormat="1" ht="60.95" customHeight="1">
      <c r="A9" s="119" t="s">
        <v>43</v>
      </c>
      <c r="B9" s="61" t="s">
        <v>41</v>
      </c>
      <c r="C9" s="61" t="s">
        <v>1583</v>
      </c>
      <c r="D9" s="61" t="s">
        <v>2707</v>
      </c>
      <c r="E9" s="164" t="s">
        <v>2708</v>
      </c>
      <c r="F9" s="87" t="s">
        <v>2712</v>
      </c>
      <c r="G9" s="94">
        <v>3</v>
      </c>
      <c r="H9" s="87" t="s">
        <v>2709</v>
      </c>
      <c r="I9" s="177">
        <v>14200000000</v>
      </c>
      <c r="J9" s="177"/>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row>
    <row r="10" spans="1:61" s="17" customFormat="1" ht="60" customHeight="1">
      <c r="A10" s="119" t="s">
        <v>43</v>
      </c>
      <c r="B10" s="61" t="s">
        <v>41</v>
      </c>
      <c r="C10" s="61" t="s">
        <v>1583</v>
      </c>
      <c r="D10" s="61" t="s">
        <v>1588</v>
      </c>
      <c r="E10" s="61" t="s">
        <v>2713</v>
      </c>
      <c r="F10" s="61" t="s">
        <v>2714</v>
      </c>
      <c r="G10" s="65">
        <v>2</v>
      </c>
      <c r="H10" s="61" t="s">
        <v>2711</v>
      </c>
      <c r="I10" s="177">
        <v>118544760</v>
      </c>
      <c r="J10" s="177"/>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row>
    <row r="11" spans="1:61" s="17" customFormat="1" ht="57.95" customHeight="1">
      <c r="A11" s="119" t="s">
        <v>43</v>
      </c>
      <c r="B11" s="61" t="s">
        <v>41</v>
      </c>
      <c r="C11" s="61" t="s">
        <v>1583</v>
      </c>
      <c r="D11" s="61" t="s">
        <v>1588</v>
      </c>
      <c r="E11" s="149" t="s">
        <v>2713</v>
      </c>
      <c r="F11" s="61" t="s">
        <v>2715</v>
      </c>
      <c r="G11" s="65">
        <v>3</v>
      </c>
      <c r="H11" s="61" t="s">
        <v>2716</v>
      </c>
      <c r="I11" s="177">
        <v>212260000</v>
      </c>
      <c r="J11" s="177"/>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row>
    <row r="12" spans="1:61" s="17" customFormat="1" ht="60" customHeight="1">
      <c r="A12" s="119" t="s">
        <v>43</v>
      </c>
      <c r="B12" s="61" t="s">
        <v>41</v>
      </c>
      <c r="C12" s="61" t="s">
        <v>1583</v>
      </c>
      <c r="D12" s="61" t="s">
        <v>1588</v>
      </c>
      <c r="E12" s="149" t="s">
        <v>2713</v>
      </c>
      <c r="F12" s="61" t="s">
        <v>2717</v>
      </c>
      <c r="G12" s="65">
        <v>4</v>
      </c>
      <c r="H12" s="61" t="s">
        <v>2709</v>
      </c>
      <c r="I12" s="177">
        <v>859789073</v>
      </c>
      <c r="J12" s="177"/>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row>
    <row r="13" spans="1:61" s="17" customFormat="1" ht="65.25" customHeight="1">
      <c r="A13" s="119" t="s">
        <v>43</v>
      </c>
      <c r="B13" s="61" t="s">
        <v>41</v>
      </c>
      <c r="C13" s="61" t="s">
        <v>1583</v>
      </c>
      <c r="D13" s="61" t="s">
        <v>1588</v>
      </c>
      <c r="E13" s="149" t="s">
        <v>2713</v>
      </c>
      <c r="F13" s="61" t="s">
        <v>2718</v>
      </c>
      <c r="G13" s="65">
        <v>1</v>
      </c>
      <c r="H13" s="61" t="s">
        <v>2709</v>
      </c>
      <c r="I13" s="177">
        <v>0</v>
      </c>
      <c r="J13" s="177"/>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row>
    <row r="14" spans="1:61" s="17" customFormat="1" ht="63" customHeight="1">
      <c r="A14" s="119" t="s">
        <v>43</v>
      </c>
      <c r="B14" s="61" t="s">
        <v>41</v>
      </c>
      <c r="C14" s="61" t="s">
        <v>1583</v>
      </c>
      <c r="D14" s="61" t="s">
        <v>2707</v>
      </c>
      <c r="E14" s="149" t="s">
        <v>2713</v>
      </c>
      <c r="F14" s="61" t="s">
        <v>2719</v>
      </c>
      <c r="G14" s="65">
        <v>5</v>
      </c>
      <c r="H14" s="61" t="s">
        <v>2720</v>
      </c>
      <c r="I14" s="177">
        <v>723294905</v>
      </c>
      <c r="J14" s="177"/>
      <c r="K14" s="64"/>
      <c r="L14" s="64"/>
      <c r="M14" s="64"/>
      <c r="N14" s="64"/>
      <c r="O14" s="64"/>
      <c r="P14" s="64"/>
      <c r="Q14" s="64"/>
      <c r="R14" s="64"/>
      <c r="S14" s="64"/>
      <c r="T14" s="64" t="s">
        <v>2476</v>
      </c>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row>
    <row r="15" spans="1:61" s="17" customFormat="1" ht="60.95" customHeight="1">
      <c r="A15" s="119" t="s">
        <v>43</v>
      </c>
      <c r="B15" s="61" t="s">
        <v>41</v>
      </c>
      <c r="C15" s="61" t="s">
        <v>1583</v>
      </c>
      <c r="D15" s="61" t="s">
        <v>1588</v>
      </c>
      <c r="E15" s="61" t="s">
        <v>2721</v>
      </c>
      <c r="F15" s="61" t="s">
        <v>2478</v>
      </c>
      <c r="G15" s="65">
        <v>1</v>
      </c>
      <c r="H15" s="61" t="s">
        <v>2709</v>
      </c>
      <c r="I15" s="177">
        <v>200000000</v>
      </c>
      <c r="J15" s="177"/>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row>
    <row r="16" spans="1:61" s="17" customFormat="1" ht="60.95" customHeight="1">
      <c r="A16" s="119"/>
      <c r="B16" s="61" t="s">
        <v>41</v>
      </c>
      <c r="C16" s="61" t="s">
        <v>1583</v>
      </c>
      <c r="D16" s="61" t="s">
        <v>1588</v>
      </c>
      <c r="E16" s="149" t="s">
        <v>2721</v>
      </c>
      <c r="F16" s="61" t="s">
        <v>2722</v>
      </c>
      <c r="G16" s="65">
        <v>2</v>
      </c>
      <c r="H16" s="61" t="s">
        <v>2709</v>
      </c>
      <c r="I16" s="177">
        <v>129101776</v>
      </c>
      <c r="J16" s="177"/>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row>
    <row r="17" spans="1:61" s="17" customFormat="1" ht="60.95" customHeight="1">
      <c r="A17" s="119"/>
      <c r="B17" s="61" t="s">
        <v>41</v>
      </c>
      <c r="C17" s="61" t="s">
        <v>1583</v>
      </c>
      <c r="D17" s="61" t="s">
        <v>1588</v>
      </c>
      <c r="E17" s="149" t="s">
        <v>2721</v>
      </c>
      <c r="F17" s="61" t="s">
        <v>2723</v>
      </c>
      <c r="G17" s="65">
        <v>1</v>
      </c>
      <c r="H17" s="61" t="s">
        <v>2709</v>
      </c>
      <c r="I17" s="177">
        <v>300000000</v>
      </c>
      <c r="J17" s="177"/>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row>
    <row r="18" spans="1:61" s="17" customFormat="1" ht="57.95" customHeight="1">
      <c r="A18" s="119" t="s">
        <v>43</v>
      </c>
      <c r="B18" s="61" t="s">
        <v>41</v>
      </c>
      <c r="C18" s="61" t="s">
        <v>1583</v>
      </c>
      <c r="D18" s="61" t="s">
        <v>1588</v>
      </c>
      <c r="E18" s="149" t="s">
        <v>2721</v>
      </c>
      <c r="F18" s="61" t="s">
        <v>2724</v>
      </c>
      <c r="G18" s="65">
        <v>3</v>
      </c>
      <c r="H18" s="61" t="s">
        <v>2709</v>
      </c>
      <c r="I18" s="177">
        <v>1192953181</v>
      </c>
      <c r="J18" s="177"/>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row>
    <row r="19" spans="1:61" s="141" customFormat="1" ht="14.45" customHeight="1">
      <c r="A19" s="146"/>
      <c r="B19" s="146"/>
      <c r="C19" s="146"/>
      <c r="D19" s="146"/>
      <c r="E19" s="146"/>
      <c r="F19" s="146"/>
      <c r="G19" s="147"/>
      <c r="H19" s="146"/>
      <c r="I19" s="208"/>
      <c r="J19" s="208"/>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1"/>
      <c r="BC19" s="71"/>
      <c r="BD19" s="71"/>
      <c r="BE19" s="71"/>
      <c r="BF19" s="71"/>
      <c r="BG19" s="71"/>
      <c r="BH19" s="71"/>
      <c r="BI19" s="71"/>
    </row>
    <row r="20" spans="1:61" s="17" customFormat="1" ht="78.75" customHeight="1">
      <c r="A20" s="119" t="s">
        <v>43</v>
      </c>
      <c r="B20" s="61" t="s">
        <v>41</v>
      </c>
      <c r="C20" s="61" t="s">
        <v>1583</v>
      </c>
      <c r="D20" s="61" t="s">
        <v>2707</v>
      </c>
      <c r="E20" s="61" t="s">
        <v>2725</v>
      </c>
      <c r="F20" s="61" t="s">
        <v>2475</v>
      </c>
      <c r="G20" s="65">
        <v>2</v>
      </c>
      <c r="H20" s="61" t="s">
        <v>2720</v>
      </c>
      <c r="I20" s="177"/>
      <c r="J20" s="177">
        <v>151264980</v>
      </c>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row>
    <row r="21" spans="1:61" s="17" customFormat="1" ht="63.95" customHeight="1">
      <c r="A21" s="119" t="s">
        <v>43</v>
      </c>
      <c r="B21" s="61" t="s">
        <v>41</v>
      </c>
      <c r="C21" s="61" t="s">
        <v>1583</v>
      </c>
      <c r="D21" s="61" t="s">
        <v>2707</v>
      </c>
      <c r="E21" s="149" t="s">
        <v>2725</v>
      </c>
      <c r="F21" s="61" t="s">
        <v>2726</v>
      </c>
      <c r="G21" s="65">
        <v>2</v>
      </c>
      <c r="H21" s="61" t="s">
        <v>2711</v>
      </c>
      <c r="I21" s="177"/>
      <c r="J21" s="177">
        <v>232607628</v>
      </c>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row>
    <row r="22" spans="1:61" s="17" customFormat="1" ht="65.099999999999994" customHeight="1">
      <c r="A22" s="119" t="s">
        <v>43</v>
      </c>
      <c r="B22" s="61" t="s">
        <v>41</v>
      </c>
      <c r="C22" s="61" t="s">
        <v>1583</v>
      </c>
      <c r="D22" s="61" t="s">
        <v>2707</v>
      </c>
      <c r="E22" s="61" t="s">
        <v>2727</v>
      </c>
      <c r="F22" s="61" t="s">
        <v>2728</v>
      </c>
      <c r="G22" s="65">
        <v>4</v>
      </c>
      <c r="H22" s="61" t="s">
        <v>2709</v>
      </c>
      <c r="I22" s="177"/>
      <c r="J22" s="177">
        <v>676814036</v>
      </c>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row>
    <row r="23" spans="1:61" s="17" customFormat="1" ht="59.25" customHeight="1">
      <c r="A23" s="119" t="s">
        <v>43</v>
      </c>
      <c r="B23" s="61" t="s">
        <v>41</v>
      </c>
      <c r="C23" s="61" t="s">
        <v>1583</v>
      </c>
      <c r="D23" s="61" t="s">
        <v>1588</v>
      </c>
      <c r="E23" s="149" t="s">
        <v>2727</v>
      </c>
      <c r="F23" s="61" t="s">
        <v>2479</v>
      </c>
      <c r="G23" s="65">
        <v>2</v>
      </c>
      <c r="H23" s="61" t="s">
        <v>2709</v>
      </c>
      <c r="I23" s="177"/>
      <c r="J23" s="177">
        <v>300462970</v>
      </c>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row>
    <row r="24" spans="1:61" s="17" customFormat="1" ht="63" customHeight="1">
      <c r="A24" s="119" t="s">
        <v>43</v>
      </c>
      <c r="B24" s="61" t="s">
        <v>41</v>
      </c>
      <c r="C24" s="61" t="s">
        <v>1583</v>
      </c>
      <c r="D24" s="61" t="s">
        <v>1588</v>
      </c>
      <c r="E24" s="61" t="s">
        <v>2477</v>
      </c>
      <c r="F24" s="61" t="s">
        <v>2729</v>
      </c>
      <c r="G24" s="65">
        <v>3</v>
      </c>
      <c r="H24" s="61" t="s">
        <v>2730</v>
      </c>
      <c r="I24" s="177"/>
      <c r="J24" s="177">
        <v>337375270</v>
      </c>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row>
    <row r="25" spans="1:61" s="17" customFormat="1" ht="63" customHeight="1">
      <c r="A25" s="119" t="s">
        <v>43</v>
      </c>
      <c r="B25" s="61" t="s">
        <v>41</v>
      </c>
      <c r="C25" s="61" t="s">
        <v>1583</v>
      </c>
      <c r="D25" s="61" t="s">
        <v>1588</v>
      </c>
      <c r="E25" s="149" t="s">
        <v>2477</v>
      </c>
      <c r="F25" s="64" t="s">
        <v>2731</v>
      </c>
      <c r="G25" s="65">
        <v>1</v>
      </c>
      <c r="H25" s="61" t="s">
        <v>2709</v>
      </c>
      <c r="I25" s="177"/>
      <c r="J25" s="177">
        <v>306275116</v>
      </c>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row>
    <row r="26" spans="1:61" s="17" customFormat="1" ht="65.25" customHeight="1">
      <c r="A26" s="119" t="s">
        <v>43</v>
      </c>
      <c r="B26" s="61" t="s">
        <v>41</v>
      </c>
      <c r="C26" s="61" t="s">
        <v>1583</v>
      </c>
      <c r="D26" s="61" t="s">
        <v>2707</v>
      </c>
      <c r="E26" s="149" t="s">
        <v>2477</v>
      </c>
      <c r="F26" s="61" t="s">
        <v>2731</v>
      </c>
      <c r="G26" s="65">
        <v>1</v>
      </c>
      <c r="H26" s="61" t="s">
        <v>2709</v>
      </c>
      <c r="I26" s="177"/>
      <c r="J26" s="177">
        <v>200000000</v>
      </c>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row>
    <row r="27" spans="1:61" s="3" customFormat="1" ht="24.95" customHeight="1">
      <c r="A27" s="282" t="s">
        <v>1775</v>
      </c>
      <c r="B27" s="282"/>
      <c r="C27" s="282"/>
      <c r="D27" s="282"/>
      <c r="E27" s="282"/>
      <c r="F27" s="282"/>
      <c r="G27" s="282"/>
      <c r="H27" s="282"/>
      <c r="I27" s="182">
        <f>SUM(I7:I26)</f>
        <v>18145807285</v>
      </c>
      <c r="J27" s="182">
        <f>SUM(J7:J26)</f>
        <v>2204800000</v>
      </c>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row>
    <row r="28" spans="1:61" ht="16.5">
      <c r="A28" s="55"/>
      <c r="B28" s="55"/>
      <c r="C28" s="55"/>
      <c r="D28" s="55"/>
      <c r="E28" s="55"/>
      <c r="F28" s="55"/>
      <c r="G28" s="55"/>
      <c r="H28" s="56"/>
      <c r="I28" s="55"/>
      <c r="J28" s="55"/>
      <c r="K28" s="55"/>
      <c r="L28" s="55"/>
      <c r="M28" s="55"/>
      <c r="N28" s="55"/>
      <c r="O28" s="55"/>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row>
    <row r="29" spans="1:61" ht="16.5">
      <c r="A29" s="55"/>
      <c r="B29" s="55"/>
      <c r="C29" s="55"/>
      <c r="D29" s="55"/>
      <c r="E29" s="55"/>
      <c r="F29" s="55"/>
      <c r="G29" s="55"/>
      <c r="H29" s="56"/>
      <c r="I29" s="55"/>
      <c r="J29" s="55"/>
      <c r="K29" s="55"/>
      <c r="L29" s="55"/>
      <c r="M29" s="55"/>
      <c r="N29" s="55"/>
      <c r="O29" s="55"/>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row>
    <row r="30" spans="1:61" ht="16.5">
      <c r="A30" s="55"/>
      <c r="B30" s="55"/>
      <c r="C30" s="55"/>
      <c r="D30" s="55"/>
      <c r="E30" s="55"/>
      <c r="F30" s="55"/>
      <c r="G30" s="55"/>
      <c r="H30" s="56"/>
      <c r="I30" s="55"/>
      <c r="J30" s="55"/>
      <c r="K30" s="55"/>
      <c r="L30" s="55"/>
      <c r="M30" s="55"/>
      <c r="N30" s="55"/>
      <c r="O30" s="55"/>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row>
    <row r="31" spans="1:61" ht="16.5">
      <c r="A31" s="55"/>
      <c r="B31" s="55"/>
      <c r="C31" s="55"/>
      <c r="D31" s="55"/>
      <c r="E31" s="55"/>
      <c r="F31" s="55"/>
      <c r="G31" s="55"/>
      <c r="H31" s="56"/>
      <c r="I31" s="55"/>
      <c r="J31" s="55"/>
      <c r="K31" s="55"/>
      <c r="L31" s="55"/>
      <c r="M31" s="55"/>
      <c r="N31" s="55"/>
      <c r="O31" s="55"/>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row>
    <row r="32" spans="1:61" ht="16.5">
      <c r="A32" s="55"/>
      <c r="B32" s="55"/>
      <c r="C32" s="55"/>
      <c r="D32" s="55"/>
      <c r="E32" s="55"/>
      <c r="F32" s="55"/>
      <c r="G32" s="55"/>
      <c r="H32" s="56"/>
      <c r="I32" s="55"/>
      <c r="J32" s="55"/>
      <c r="K32" s="55"/>
      <c r="L32" s="55"/>
      <c r="M32" s="55"/>
      <c r="N32" s="55"/>
      <c r="O32" s="55"/>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row>
    <row r="33" spans="1:61" ht="16.5">
      <c r="A33" s="55"/>
      <c r="B33" s="55"/>
      <c r="C33" s="55"/>
      <c r="D33" s="55"/>
      <c r="E33" s="55"/>
      <c r="F33" s="55"/>
      <c r="G33" s="55"/>
      <c r="H33" s="56"/>
      <c r="I33" s="55"/>
      <c r="J33" s="55"/>
      <c r="K33" s="55"/>
      <c r="L33" s="55"/>
      <c r="M33" s="55"/>
      <c r="N33" s="55"/>
      <c r="O33" s="55"/>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row>
    <row r="34" spans="1:61" ht="16.5">
      <c r="A34" s="55"/>
      <c r="B34" s="55"/>
      <c r="C34" s="55"/>
      <c r="D34" s="55"/>
      <c r="E34" s="55"/>
      <c r="F34" s="55"/>
      <c r="G34" s="55"/>
      <c r="H34" s="56"/>
      <c r="I34" s="55"/>
      <c r="J34" s="55"/>
      <c r="K34" s="55"/>
      <c r="L34" s="55"/>
      <c r="M34" s="55"/>
      <c r="N34" s="55"/>
      <c r="O34" s="55"/>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row>
    <row r="35" spans="1:61" ht="16.5">
      <c r="A35" s="55"/>
      <c r="B35" s="55"/>
      <c r="C35" s="55"/>
      <c r="D35" s="55"/>
      <c r="E35" s="55"/>
      <c r="F35" s="55"/>
      <c r="G35" s="55"/>
      <c r="H35" s="56"/>
      <c r="I35" s="55"/>
      <c r="J35" s="55"/>
      <c r="K35" s="55"/>
      <c r="L35" s="55"/>
      <c r="M35" s="55"/>
      <c r="N35" s="55"/>
      <c r="O35" s="55"/>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row>
    <row r="36" spans="1:61" ht="16.5">
      <c r="A36" s="55"/>
      <c r="B36" s="55"/>
      <c r="C36" s="55"/>
      <c r="D36" s="55"/>
      <c r="E36" s="55"/>
      <c r="F36" s="55"/>
      <c r="G36" s="55"/>
      <c r="H36" s="56"/>
      <c r="I36" s="55"/>
      <c r="J36" s="55"/>
      <c r="K36" s="55"/>
      <c r="L36" s="55"/>
      <c r="M36" s="55"/>
      <c r="N36" s="55"/>
      <c r="O36" s="55"/>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row>
    <row r="37" spans="1:61" ht="16.5">
      <c r="A37" s="55"/>
      <c r="B37" s="55"/>
      <c r="C37" s="55"/>
      <c r="D37" s="55"/>
      <c r="E37" s="55"/>
      <c r="F37" s="55"/>
      <c r="G37" s="55"/>
      <c r="H37" s="56"/>
      <c r="I37" s="55"/>
      <c r="J37" s="55"/>
      <c r="K37" s="55"/>
      <c r="L37" s="55"/>
      <c r="M37" s="55"/>
      <c r="N37" s="55"/>
      <c r="O37" s="55"/>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row>
    <row r="38" spans="1:61" ht="16.5">
      <c r="A38" s="55"/>
      <c r="B38" s="55"/>
      <c r="C38" s="55"/>
      <c r="D38" s="55"/>
      <c r="E38" s="55"/>
      <c r="F38" s="55"/>
      <c r="G38" s="55"/>
      <c r="H38" s="56"/>
      <c r="I38" s="55"/>
      <c r="J38" s="55"/>
      <c r="K38" s="55"/>
      <c r="L38" s="55"/>
      <c r="M38" s="55"/>
      <c r="N38" s="55"/>
      <c r="O38" s="55"/>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row>
    <row r="39" spans="1:61" ht="16.5">
      <c r="A39" s="55"/>
      <c r="B39" s="55"/>
      <c r="C39" s="55"/>
      <c r="D39" s="55"/>
      <c r="E39" s="55"/>
      <c r="F39" s="55"/>
      <c r="G39" s="55"/>
      <c r="H39" s="56"/>
      <c r="I39" s="55"/>
      <c r="J39" s="55"/>
      <c r="K39" s="55"/>
      <c r="L39" s="55"/>
      <c r="M39" s="55"/>
      <c r="N39" s="55"/>
      <c r="O39" s="55"/>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row>
    <row r="40" spans="1:61" ht="16.5">
      <c r="A40" s="55"/>
      <c r="B40" s="55"/>
      <c r="C40" s="55"/>
      <c r="D40" s="55"/>
      <c r="E40" s="55"/>
      <c r="F40" s="55"/>
      <c r="G40" s="55"/>
      <c r="H40" s="56"/>
      <c r="I40" s="55"/>
      <c r="J40" s="55"/>
      <c r="K40" s="55"/>
      <c r="L40" s="55"/>
      <c r="M40" s="55"/>
      <c r="N40" s="55"/>
      <c r="O40" s="55"/>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row>
    <row r="41" spans="1:61" ht="16.5">
      <c r="A41" s="55"/>
      <c r="B41" s="55"/>
      <c r="C41" s="55"/>
      <c r="D41" s="55"/>
      <c r="E41" s="55"/>
      <c r="F41" s="55"/>
      <c r="G41" s="55"/>
      <c r="H41" s="56"/>
      <c r="I41" s="55"/>
      <c r="J41" s="55"/>
      <c r="K41" s="55"/>
      <c r="L41" s="55"/>
      <c r="M41" s="55"/>
      <c r="N41" s="55"/>
      <c r="O41" s="55"/>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row>
    <row r="42" spans="1:61" ht="16.5">
      <c r="A42" s="55"/>
      <c r="B42" s="55"/>
      <c r="C42" s="55"/>
      <c r="D42" s="55"/>
      <c r="E42" s="55"/>
      <c r="F42" s="55"/>
      <c r="G42" s="55"/>
      <c r="H42" s="56"/>
      <c r="I42" s="55"/>
      <c r="J42" s="55"/>
      <c r="K42" s="55"/>
      <c r="L42" s="55"/>
      <c r="M42" s="55"/>
      <c r="N42" s="55"/>
      <c r="O42" s="55"/>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row>
    <row r="43" spans="1:61" ht="16.5">
      <c r="A43" s="55"/>
      <c r="B43" s="55"/>
      <c r="C43" s="55"/>
      <c r="D43" s="55"/>
      <c r="E43" s="55"/>
      <c r="F43" s="55"/>
      <c r="G43" s="55"/>
      <c r="H43" s="56"/>
      <c r="I43" s="55"/>
      <c r="J43" s="55"/>
      <c r="K43" s="55"/>
      <c r="L43" s="55"/>
      <c r="M43" s="55"/>
      <c r="N43" s="55"/>
      <c r="O43" s="55"/>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row>
    <row r="44" spans="1:61" ht="16.5">
      <c r="A44" s="55"/>
      <c r="B44" s="55"/>
      <c r="C44" s="55"/>
      <c r="D44" s="55"/>
      <c r="E44" s="55"/>
      <c r="F44" s="55"/>
      <c r="G44" s="55"/>
      <c r="H44" s="56"/>
      <c r="I44" s="55"/>
      <c r="J44" s="55"/>
      <c r="K44" s="55"/>
      <c r="L44" s="55"/>
      <c r="M44" s="55"/>
      <c r="N44" s="55"/>
      <c r="O44" s="55"/>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row>
    <row r="45" spans="1:61" ht="16.5">
      <c r="A45" s="55"/>
      <c r="B45" s="55"/>
      <c r="C45" s="55"/>
      <c r="D45" s="55"/>
      <c r="E45" s="55"/>
      <c r="F45" s="55"/>
      <c r="G45" s="55"/>
      <c r="H45" s="56"/>
      <c r="I45" s="55"/>
      <c r="J45" s="55"/>
      <c r="K45" s="55"/>
      <c r="L45" s="55"/>
      <c r="M45" s="55"/>
      <c r="N45" s="55"/>
      <c r="O45" s="55"/>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row>
    <row r="46" spans="1:61" ht="16.5">
      <c r="A46" s="55"/>
      <c r="B46" s="55"/>
      <c r="C46" s="55"/>
      <c r="D46" s="55"/>
      <c r="E46" s="55"/>
      <c r="F46" s="55"/>
      <c r="G46" s="55"/>
      <c r="H46" s="56"/>
      <c r="I46" s="55"/>
      <c r="J46" s="55"/>
      <c r="K46" s="55"/>
      <c r="L46" s="55"/>
      <c r="M46" s="55"/>
      <c r="N46" s="55"/>
      <c r="O46" s="55"/>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row>
    <row r="47" spans="1:61" ht="16.5">
      <c r="A47" s="55"/>
      <c r="B47" s="55"/>
      <c r="C47" s="55"/>
      <c r="D47" s="55"/>
      <c r="E47" s="55"/>
      <c r="F47" s="55"/>
      <c r="G47" s="55"/>
      <c r="H47" s="56"/>
      <c r="I47" s="55"/>
      <c r="J47" s="55"/>
      <c r="K47" s="55"/>
      <c r="L47" s="55"/>
      <c r="M47" s="55"/>
      <c r="N47" s="55"/>
      <c r="O47" s="55"/>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row>
    <row r="48" spans="1:61" ht="16.5">
      <c r="A48" s="55"/>
      <c r="B48" s="55"/>
      <c r="C48" s="55"/>
      <c r="D48" s="55"/>
      <c r="E48" s="55"/>
      <c r="F48" s="55"/>
      <c r="G48" s="55"/>
      <c r="H48" s="56"/>
      <c r="I48" s="55"/>
      <c r="J48" s="55"/>
      <c r="K48" s="55"/>
      <c r="L48" s="55"/>
      <c r="M48" s="55"/>
      <c r="N48" s="55"/>
      <c r="O48" s="55"/>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row>
    <row r="49" spans="1:61" ht="16.5">
      <c r="A49" s="55"/>
      <c r="B49" s="55"/>
      <c r="C49" s="55"/>
      <c r="D49" s="55"/>
      <c r="E49" s="55"/>
      <c r="F49" s="55"/>
      <c r="G49" s="55"/>
      <c r="H49" s="56"/>
      <c r="I49" s="55"/>
      <c r="J49" s="55"/>
      <c r="K49" s="55"/>
      <c r="L49" s="55"/>
      <c r="M49" s="55"/>
      <c r="N49" s="55"/>
      <c r="O49" s="55"/>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row>
    <row r="50" spans="1:61" ht="16.5">
      <c r="A50" s="55"/>
      <c r="B50" s="55"/>
      <c r="C50" s="55"/>
      <c r="D50" s="55"/>
      <c r="E50" s="55"/>
      <c r="F50" s="55"/>
      <c r="G50" s="55"/>
      <c r="H50" s="56"/>
      <c r="I50" s="55"/>
      <c r="J50" s="55"/>
      <c r="K50" s="55"/>
      <c r="L50" s="55"/>
      <c r="M50" s="55"/>
      <c r="N50" s="55"/>
      <c r="O50" s="55"/>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row>
    <row r="51" spans="1:61" ht="16.5">
      <c r="A51" s="55"/>
      <c r="B51" s="55"/>
      <c r="C51" s="55"/>
      <c r="D51" s="55"/>
      <c r="E51" s="55"/>
      <c r="F51" s="55"/>
      <c r="G51" s="55"/>
      <c r="H51" s="56"/>
      <c r="I51" s="55"/>
      <c r="J51" s="55"/>
      <c r="K51" s="55"/>
      <c r="L51" s="55"/>
      <c r="M51" s="55"/>
      <c r="N51" s="55"/>
      <c r="O51" s="55"/>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row>
    <row r="52" spans="1:61" ht="16.5">
      <c r="A52" s="55"/>
      <c r="B52" s="55"/>
      <c r="C52" s="55"/>
      <c r="D52" s="55"/>
      <c r="E52" s="55"/>
      <c r="F52" s="55"/>
      <c r="G52" s="55"/>
      <c r="H52" s="56"/>
      <c r="I52" s="55"/>
      <c r="J52" s="55"/>
      <c r="K52" s="55"/>
      <c r="L52" s="55"/>
      <c r="M52" s="55"/>
      <c r="N52" s="55"/>
      <c r="O52" s="55"/>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row>
    <row r="53" spans="1:61" ht="16.5">
      <c r="A53" s="55"/>
      <c r="B53" s="55"/>
      <c r="C53" s="55"/>
      <c r="D53" s="55"/>
      <c r="E53" s="55"/>
      <c r="F53" s="55"/>
      <c r="G53" s="55"/>
      <c r="H53" s="56"/>
      <c r="I53" s="55"/>
      <c r="J53" s="55"/>
      <c r="K53" s="55"/>
      <c r="L53" s="55"/>
      <c r="M53" s="55"/>
      <c r="N53" s="55"/>
      <c r="O53" s="55"/>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row>
    <row r="54" spans="1:61" ht="16.5">
      <c r="A54" s="55"/>
      <c r="B54" s="55"/>
      <c r="C54" s="55"/>
      <c r="D54" s="55"/>
      <c r="E54" s="55"/>
      <c r="F54" s="55"/>
      <c r="G54" s="55"/>
      <c r="H54" s="56"/>
      <c r="I54" s="55"/>
      <c r="J54" s="55"/>
      <c r="K54" s="55"/>
      <c r="L54" s="55"/>
      <c r="M54" s="55"/>
      <c r="N54" s="55"/>
      <c r="O54" s="55"/>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row>
    <row r="55" spans="1:61" ht="16.5">
      <c r="A55" s="55"/>
      <c r="B55" s="55"/>
      <c r="C55" s="55"/>
      <c r="D55" s="55"/>
      <c r="E55" s="55"/>
      <c r="F55" s="55"/>
      <c r="G55" s="55"/>
      <c r="H55" s="56"/>
      <c r="I55" s="55"/>
      <c r="J55" s="55"/>
      <c r="K55" s="55"/>
      <c r="L55" s="55"/>
      <c r="M55" s="55"/>
      <c r="N55" s="55"/>
      <c r="O55" s="55"/>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row>
    <row r="56" spans="1:61" ht="16.5">
      <c r="A56" s="55"/>
      <c r="B56" s="55"/>
      <c r="C56" s="55"/>
      <c r="D56" s="55"/>
      <c r="E56" s="55"/>
      <c r="F56" s="55"/>
      <c r="G56" s="55"/>
      <c r="H56" s="56"/>
      <c r="I56" s="55"/>
      <c r="J56" s="55"/>
      <c r="K56" s="55"/>
      <c r="L56" s="55"/>
      <c r="M56" s="55"/>
      <c r="N56" s="55"/>
      <c r="O56" s="55"/>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row>
    <row r="57" spans="1:61" ht="16.5">
      <c r="A57" s="55"/>
      <c r="B57" s="55"/>
      <c r="C57" s="55"/>
      <c r="D57" s="55"/>
      <c r="E57" s="55"/>
      <c r="F57" s="55"/>
      <c r="G57" s="55"/>
      <c r="H57" s="56"/>
      <c r="I57" s="55"/>
      <c r="J57" s="55"/>
      <c r="K57" s="55"/>
      <c r="L57" s="55"/>
      <c r="M57" s="55"/>
      <c r="N57" s="55"/>
      <c r="O57" s="55"/>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row>
    <row r="58" spans="1:61" ht="16.5">
      <c r="A58" s="55"/>
      <c r="B58" s="55"/>
      <c r="C58" s="55"/>
      <c r="D58" s="55"/>
      <c r="E58" s="55"/>
      <c r="F58" s="55"/>
      <c r="G58" s="55"/>
      <c r="H58" s="56"/>
      <c r="I58" s="55"/>
      <c r="J58" s="55"/>
      <c r="K58" s="55"/>
      <c r="L58" s="55"/>
      <c r="M58" s="55"/>
      <c r="N58" s="55"/>
      <c r="O58" s="55"/>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row>
    <row r="59" spans="1:61" ht="16.5">
      <c r="A59" s="55"/>
      <c r="B59" s="55"/>
      <c r="C59" s="55"/>
      <c r="D59" s="55"/>
      <c r="E59" s="55"/>
      <c r="F59" s="55"/>
      <c r="G59" s="55"/>
      <c r="H59" s="56"/>
      <c r="I59" s="55"/>
      <c r="J59" s="55"/>
      <c r="K59" s="55"/>
      <c r="L59" s="55"/>
      <c r="M59" s="55"/>
      <c r="N59" s="55"/>
      <c r="O59" s="55"/>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row>
    <row r="60" spans="1:61" ht="16.5">
      <c r="A60" s="55"/>
      <c r="B60" s="55"/>
      <c r="C60" s="55"/>
      <c r="D60" s="55"/>
      <c r="E60" s="55"/>
      <c r="F60" s="55"/>
      <c r="G60" s="55"/>
      <c r="H60" s="56"/>
      <c r="I60" s="55"/>
      <c r="J60" s="55"/>
      <c r="K60" s="55"/>
      <c r="L60" s="55"/>
      <c r="M60" s="55"/>
      <c r="N60" s="55"/>
      <c r="O60" s="55"/>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row>
    <row r="61" spans="1:61" ht="16.5">
      <c r="A61" s="55"/>
      <c r="B61" s="55"/>
      <c r="C61" s="55"/>
      <c r="D61" s="55"/>
      <c r="E61" s="55"/>
      <c r="F61" s="55"/>
      <c r="G61" s="55"/>
      <c r="H61" s="56"/>
      <c r="I61" s="55"/>
      <c r="J61" s="55"/>
      <c r="K61" s="55"/>
      <c r="L61" s="55"/>
      <c r="M61" s="55"/>
      <c r="N61" s="55"/>
      <c r="O61" s="55"/>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row>
    <row r="62" spans="1:61" ht="16.5">
      <c r="A62" s="55"/>
      <c r="B62" s="55"/>
      <c r="C62" s="55"/>
      <c r="D62" s="55"/>
      <c r="E62" s="55"/>
      <c r="F62" s="55"/>
      <c r="G62" s="55"/>
      <c r="H62" s="56"/>
      <c r="I62" s="55"/>
      <c r="J62" s="55"/>
      <c r="K62" s="55"/>
      <c r="L62" s="55"/>
      <c r="M62" s="55"/>
      <c r="N62" s="55"/>
      <c r="O62" s="55"/>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row>
    <row r="63" spans="1:61" ht="16.5">
      <c r="A63" s="55"/>
      <c r="B63" s="55"/>
      <c r="C63" s="55"/>
      <c r="D63" s="55"/>
      <c r="E63" s="55"/>
      <c r="F63" s="55"/>
      <c r="G63" s="55"/>
      <c r="H63" s="56"/>
      <c r="I63" s="55"/>
      <c r="J63" s="55"/>
      <c r="K63" s="55"/>
      <c r="L63" s="55"/>
      <c r="M63" s="55"/>
      <c r="N63" s="55"/>
      <c r="O63" s="55"/>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row>
    <row r="64" spans="1:61" ht="16.5">
      <c r="A64" s="55"/>
      <c r="B64" s="55"/>
      <c r="C64" s="55"/>
      <c r="D64" s="55"/>
      <c r="E64" s="55"/>
      <c r="F64" s="55"/>
      <c r="G64" s="55"/>
      <c r="H64" s="56"/>
      <c r="I64" s="55"/>
      <c r="J64" s="55"/>
      <c r="K64" s="55"/>
      <c r="L64" s="55"/>
      <c r="M64" s="55"/>
      <c r="N64" s="55"/>
      <c r="O64" s="55"/>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row>
    <row r="65" spans="1:61" ht="16.5">
      <c r="A65" s="55"/>
      <c r="B65" s="55"/>
      <c r="C65" s="55"/>
      <c r="D65" s="55"/>
      <c r="E65" s="55"/>
      <c r="F65" s="55"/>
      <c r="G65" s="55"/>
      <c r="H65" s="56"/>
      <c r="I65" s="55"/>
      <c r="J65" s="55"/>
      <c r="K65" s="55"/>
      <c r="L65" s="55"/>
      <c r="M65" s="55"/>
      <c r="N65" s="55"/>
      <c r="O65" s="55"/>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row>
    <row r="66" spans="1:61" ht="16.5">
      <c r="A66" s="55"/>
      <c r="B66" s="55"/>
      <c r="C66" s="55"/>
      <c r="D66" s="55"/>
      <c r="E66" s="55"/>
      <c r="F66" s="55"/>
      <c r="G66" s="55"/>
      <c r="H66" s="56"/>
      <c r="I66" s="55"/>
      <c r="J66" s="55"/>
      <c r="K66" s="55"/>
      <c r="L66" s="55"/>
      <c r="M66" s="55"/>
      <c r="N66" s="55"/>
      <c r="O66" s="55"/>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row>
    <row r="67" spans="1:61" ht="16.5">
      <c r="A67" s="55"/>
      <c r="B67" s="55"/>
      <c r="C67" s="55"/>
      <c r="D67" s="55"/>
      <c r="E67" s="55"/>
      <c r="F67" s="55"/>
      <c r="G67" s="55"/>
      <c r="H67" s="56"/>
      <c r="I67" s="55"/>
      <c r="J67" s="55"/>
      <c r="K67" s="55"/>
      <c r="L67" s="55"/>
      <c r="M67" s="55"/>
      <c r="N67" s="55"/>
      <c r="O67" s="55"/>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row>
    <row r="68" spans="1:61" ht="16.5">
      <c r="A68" s="55"/>
      <c r="B68" s="55"/>
      <c r="C68" s="55"/>
      <c r="D68" s="55"/>
      <c r="E68" s="55"/>
      <c r="F68" s="55"/>
      <c r="G68" s="55"/>
      <c r="H68" s="56"/>
      <c r="I68" s="55"/>
      <c r="J68" s="55"/>
      <c r="K68" s="55"/>
      <c r="L68" s="55"/>
      <c r="M68" s="55"/>
      <c r="N68" s="55"/>
      <c r="O68" s="55"/>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row>
    <row r="69" spans="1:61" ht="16.5">
      <c r="A69" s="55"/>
      <c r="B69" s="55"/>
      <c r="C69" s="55"/>
      <c r="D69" s="55"/>
      <c r="E69" s="55"/>
      <c r="F69" s="55"/>
      <c r="G69" s="55"/>
      <c r="H69" s="56"/>
      <c r="I69" s="55"/>
      <c r="J69" s="55"/>
      <c r="K69" s="55"/>
      <c r="L69" s="55"/>
      <c r="M69" s="55"/>
      <c r="N69" s="55"/>
      <c r="O69" s="55"/>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row>
    <row r="70" spans="1:61" ht="16.5">
      <c r="A70" s="55"/>
      <c r="B70" s="55"/>
      <c r="C70" s="55"/>
      <c r="D70" s="55"/>
      <c r="E70" s="55"/>
      <c r="F70" s="55"/>
      <c r="G70" s="55"/>
      <c r="H70" s="56"/>
      <c r="I70" s="55"/>
      <c r="J70" s="55"/>
      <c r="K70" s="55"/>
      <c r="L70" s="55"/>
      <c r="M70" s="55"/>
      <c r="N70" s="55"/>
      <c r="O70" s="55"/>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row>
    <row r="71" spans="1:61" ht="16.5">
      <c r="A71" s="55"/>
      <c r="B71" s="55"/>
      <c r="C71" s="55"/>
      <c r="D71" s="55"/>
      <c r="E71" s="55"/>
      <c r="F71" s="55"/>
      <c r="G71" s="55"/>
      <c r="H71" s="56"/>
      <c r="I71" s="55"/>
      <c r="J71" s="55"/>
      <c r="K71" s="55"/>
      <c r="L71" s="55"/>
      <c r="M71" s="55"/>
      <c r="N71" s="55"/>
      <c r="O71" s="55"/>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row>
    <row r="72" spans="1:61" ht="16.5">
      <c r="A72" s="55"/>
      <c r="B72" s="55"/>
      <c r="C72" s="55"/>
      <c r="D72" s="55"/>
      <c r="E72" s="55"/>
      <c r="F72" s="55"/>
      <c r="G72" s="55"/>
      <c r="H72" s="56"/>
      <c r="I72" s="55"/>
      <c r="J72" s="55"/>
      <c r="K72" s="55"/>
      <c r="L72" s="55"/>
      <c r="M72" s="55"/>
      <c r="N72" s="55"/>
      <c r="O72" s="55"/>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row>
    <row r="73" spans="1:61" ht="16.5">
      <c r="A73" s="55"/>
      <c r="B73" s="55"/>
      <c r="C73" s="55"/>
      <c r="D73" s="55"/>
      <c r="E73" s="55"/>
      <c r="F73" s="55"/>
      <c r="G73" s="55"/>
      <c r="H73" s="56"/>
      <c r="I73" s="55"/>
      <c r="J73" s="55"/>
      <c r="K73" s="55"/>
      <c r="L73" s="55"/>
      <c r="M73" s="55"/>
      <c r="N73" s="55"/>
      <c r="O73" s="55"/>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row>
    <row r="74" spans="1:61" ht="16.5">
      <c r="A74" s="55"/>
      <c r="B74" s="55"/>
      <c r="C74" s="55"/>
      <c r="D74" s="55"/>
      <c r="E74" s="55"/>
      <c r="F74" s="55"/>
      <c r="G74" s="55"/>
      <c r="H74" s="56"/>
      <c r="I74" s="55"/>
      <c r="J74" s="55"/>
      <c r="K74" s="55"/>
      <c r="L74" s="55"/>
      <c r="M74" s="55"/>
      <c r="N74" s="55"/>
      <c r="O74" s="55"/>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row>
    <row r="75" spans="1:61" ht="16.5">
      <c r="A75" s="55"/>
      <c r="B75" s="55"/>
      <c r="C75" s="55"/>
      <c r="D75" s="55"/>
      <c r="E75" s="55"/>
      <c r="F75" s="55"/>
      <c r="G75" s="55"/>
      <c r="H75" s="56"/>
      <c r="I75" s="55"/>
      <c r="J75" s="55"/>
      <c r="K75" s="55"/>
      <c r="L75" s="55"/>
      <c r="M75" s="55"/>
      <c r="N75" s="55"/>
      <c r="O75" s="55"/>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row>
    <row r="76" spans="1:61" ht="16.5">
      <c r="A76" s="55"/>
      <c r="B76" s="55"/>
      <c r="C76" s="55"/>
      <c r="D76" s="55"/>
      <c r="E76" s="55"/>
      <c r="F76" s="55"/>
      <c r="G76" s="55"/>
      <c r="H76" s="56"/>
      <c r="I76" s="55"/>
      <c r="J76" s="55"/>
      <c r="K76" s="55"/>
      <c r="L76" s="55"/>
      <c r="M76" s="55"/>
      <c r="N76" s="55"/>
      <c r="O76" s="55"/>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row>
    <row r="77" spans="1:61" ht="16.5">
      <c r="A77" s="55"/>
      <c r="B77" s="55"/>
      <c r="C77" s="55"/>
      <c r="D77" s="55"/>
      <c r="E77" s="55"/>
      <c r="F77" s="55"/>
      <c r="G77" s="55"/>
      <c r="H77" s="56"/>
      <c r="I77" s="55"/>
      <c r="J77" s="55"/>
      <c r="K77" s="55"/>
      <c r="L77" s="55"/>
      <c r="M77" s="55"/>
      <c r="N77" s="55"/>
      <c r="O77" s="55"/>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row>
    <row r="78" spans="1:61" ht="16.5">
      <c r="A78" s="55"/>
      <c r="B78" s="55"/>
      <c r="C78" s="55"/>
      <c r="D78" s="55"/>
      <c r="E78" s="55"/>
      <c r="F78" s="55"/>
      <c r="G78" s="55"/>
      <c r="H78" s="56"/>
      <c r="I78" s="55"/>
      <c r="J78" s="55"/>
      <c r="K78" s="55"/>
      <c r="L78" s="55"/>
      <c r="M78" s="55"/>
      <c r="N78" s="55"/>
      <c r="O78" s="55"/>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row>
    <row r="79" spans="1:61" ht="16.5">
      <c r="A79" s="55"/>
      <c r="B79" s="55"/>
      <c r="C79" s="55"/>
      <c r="D79" s="55"/>
      <c r="E79" s="55"/>
      <c r="F79" s="55"/>
      <c r="G79" s="55"/>
      <c r="H79" s="56"/>
      <c r="I79" s="55"/>
      <c r="J79" s="55"/>
      <c r="K79" s="55"/>
      <c r="L79" s="55"/>
      <c r="M79" s="55"/>
      <c r="N79" s="55"/>
      <c r="O79" s="55"/>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row>
    <row r="80" spans="1:61" ht="16.5">
      <c r="A80" s="55"/>
      <c r="B80" s="55"/>
      <c r="C80" s="55"/>
      <c r="D80" s="55"/>
      <c r="E80" s="55"/>
      <c r="F80" s="55"/>
      <c r="G80" s="55"/>
      <c r="H80" s="56"/>
      <c r="I80" s="55"/>
      <c r="J80" s="55"/>
      <c r="K80" s="55"/>
      <c r="L80" s="55"/>
      <c r="M80" s="55"/>
      <c r="N80" s="55"/>
      <c r="O80" s="55"/>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row>
    <row r="81" spans="1:61" ht="16.5">
      <c r="A81" s="55"/>
      <c r="B81" s="55"/>
      <c r="C81" s="55"/>
      <c r="D81" s="55"/>
      <c r="E81" s="55"/>
      <c r="F81" s="55"/>
      <c r="G81" s="55"/>
      <c r="H81" s="56"/>
      <c r="I81" s="55"/>
      <c r="J81" s="55"/>
      <c r="K81" s="55"/>
      <c r="L81" s="55"/>
      <c r="M81" s="55"/>
      <c r="N81" s="55"/>
      <c r="O81" s="55"/>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row>
    <row r="82" spans="1:61" ht="16.5">
      <c r="A82" s="55"/>
      <c r="B82" s="55"/>
      <c r="C82" s="55"/>
      <c r="D82" s="55"/>
      <c r="E82" s="55"/>
      <c r="F82" s="55"/>
      <c r="G82" s="55"/>
      <c r="H82" s="56"/>
      <c r="I82" s="55"/>
      <c r="J82" s="55"/>
      <c r="K82" s="55"/>
      <c r="L82" s="55"/>
      <c r="M82" s="55"/>
      <c r="N82" s="55"/>
      <c r="O82" s="55"/>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row>
    <row r="83" spans="1:61" ht="16.5">
      <c r="A83" s="55"/>
      <c r="B83" s="55"/>
      <c r="C83" s="55"/>
      <c r="D83" s="55"/>
      <c r="E83" s="55"/>
      <c r="F83" s="55"/>
      <c r="G83" s="55"/>
      <c r="H83" s="56"/>
      <c r="I83" s="55"/>
      <c r="J83" s="55"/>
      <c r="K83" s="55"/>
      <c r="L83" s="55"/>
      <c r="M83" s="55"/>
      <c r="N83" s="55"/>
      <c r="O83" s="55"/>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row>
    <row r="84" spans="1:61" ht="16.5">
      <c r="A84" s="55"/>
      <c r="B84" s="55"/>
      <c r="C84" s="55"/>
      <c r="D84" s="55"/>
      <c r="E84" s="55"/>
      <c r="F84" s="55"/>
      <c r="G84" s="55"/>
      <c r="H84" s="56"/>
      <c r="I84" s="55"/>
      <c r="J84" s="55"/>
      <c r="K84" s="55"/>
      <c r="L84" s="55"/>
      <c r="M84" s="55"/>
      <c r="N84" s="55"/>
      <c r="O84" s="55"/>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row>
    <row r="85" spans="1:61" ht="16.5">
      <c r="A85" s="55"/>
      <c r="B85" s="55"/>
      <c r="C85" s="55"/>
      <c r="D85" s="55"/>
      <c r="E85" s="55"/>
      <c r="F85" s="55"/>
      <c r="G85" s="55"/>
      <c r="H85" s="56"/>
      <c r="I85" s="55"/>
      <c r="J85" s="55"/>
      <c r="K85" s="55"/>
      <c r="L85" s="55"/>
      <c r="M85" s="55"/>
      <c r="N85" s="55"/>
      <c r="O85" s="55"/>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row>
    <row r="86" spans="1:61" ht="16.5">
      <c r="A86" s="55"/>
      <c r="B86" s="55"/>
      <c r="C86" s="55"/>
      <c r="D86" s="55"/>
      <c r="E86" s="55"/>
      <c r="F86" s="55"/>
      <c r="G86" s="55"/>
      <c r="H86" s="56"/>
      <c r="I86" s="55"/>
      <c r="J86" s="55"/>
      <c r="K86" s="55"/>
      <c r="L86" s="55"/>
      <c r="M86" s="55"/>
      <c r="N86" s="55"/>
      <c r="O86" s="55"/>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row>
    <row r="87" spans="1:61" ht="16.5">
      <c r="A87" s="55"/>
      <c r="B87" s="55"/>
      <c r="C87" s="55"/>
      <c r="D87" s="55"/>
      <c r="E87" s="55"/>
      <c r="F87" s="55"/>
      <c r="G87" s="55"/>
      <c r="H87" s="56"/>
      <c r="I87" s="55"/>
      <c r="J87" s="55"/>
      <c r="K87" s="55"/>
      <c r="L87" s="55"/>
      <c r="M87" s="55"/>
      <c r="N87" s="55"/>
      <c r="O87" s="55"/>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row>
    <row r="88" spans="1:61" ht="16.5">
      <c r="A88" s="55"/>
      <c r="B88" s="55"/>
      <c r="C88" s="55"/>
      <c r="D88" s="55"/>
      <c r="E88" s="55"/>
      <c r="F88" s="55"/>
      <c r="G88" s="55"/>
      <c r="H88" s="56"/>
      <c r="I88" s="55"/>
      <c r="J88" s="55"/>
      <c r="K88" s="55"/>
      <c r="L88" s="55"/>
      <c r="M88" s="55"/>
      <c r="N88" s="55"/>
      <c r="O88" s="55"/>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row>
    <row r="89" spans="1:61" ht="16.5">
      <c r="A89" s="55"/>
      <c r="B89" s="55"/>
      <c r="C89" s="55"/>
      <c r="D89" s="55"/>
      <c r="E89" s="55"/>
      <c r="F89" s="55"/>
      <c r="G89" s="55"/>
      <c r="H89" s="56"/>
      <c r="I89" s="55"/>
      <c r="J89" s="55"/>
      <c r="K89" s="55"/>
      <c r="L89" s="55"/>
      <c r="M89" s="55"/>
      <c r="N89" s="55"/>
      <c r="O89" s="55"/>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row>
    <row r="90" spans="1:61" ht="16.5">
      <c r="A90" s="55"/>
      <c r="B90" s="55"/>
      <c r="C90" s="55"/>
      <c r="D90" s="55"/>
      <c r="E90" s="55"/>
      <c r="F90" s="55"/>
      <c r="G90" s="55"/>
      <c r="H90" s="56"/>
      <c r="I90" s="55"/>
      <c r="J90" s="55"/>
      <c r="K90" s="55"/>
      <c r="L90" s="55"/>
      <c r="M90" s="55"/>
      <c r="N90" s="55"/>
      <c r="O90" s="55"/>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row>
    <row r="91" spans="1:61" ht="16.5">
      <c r="A91" s="55"/>
      <c r="B91" s="55"/>
      <c r="C91" s="55"/>
      <c r="D91" s="55"/>
      <c r="E91" s="55"/>
      <c r="F91" s="55"/>
      <c r="G91" s="55"/>
      <c r="H91" s="56"/>
      <c r="I91" s="55"/>
      <c r="J91" s="55"/>
      <c r="K91" s="55"/>
      <c r="L91" s="55"/>
      <c r="M91" s="55"/>
      <c r="N91" s="55"/>
      <c r="O91" s="55"/>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row>
    <row r="92" spans="1:61" ht="16.5">
      <c r="A92" s="55"/>
      <c r="B92" s="55"/>
      <c r="C92" s="55"/>
      <c r="D92" s="55"/>
      <c r="E92" s="55"/>
      <c r="F92" s="55"/>
      <c r="G92" s="55"/>
      <c r="H92" s="56"/>
      <c r="I92" s="55"/>
      <c r="J92" s="55"/>
      <c r="K92" s="55"/>
      <c r="L92" s="55"/>
      <c r="M92" s="55"/>
      <c r="N92" s="55"/>
      <c r="O92" s="55"/>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row>
    <row r="93" spans="1:61" ht="16.5">
      <c r="A93" s="55"/>
      <c r="B93" s="55"/>
      <c r="C93" s="55"/>
      <c r="D93" s="55"/>
      <c r="E93" s="55"/>
      <c r="F93" s="55"/>
      <c r="G93" s="55"/>
      <c r="H93" s="56"/>
      <c r="I93" s="55"/>
      <c r="J93" s="55"/>
      <c r="K93" s="55"/>
      <c r="L93" s="55"/>
      <c r="M93" s="55"/>
      <c r="N93" s="55"/>
      <c r="O93" s="55"/>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row>
    <row r="94" spans="1:61" ht="16.5">
      <c r="A94" s="55"/>
      <c r="B94" s="55"/>
      <c r="C94" s="55"/>
      <c r="D94" s="55"/>
      <c r="E94" s="55"/>
      <c r="F94" s="55"/>
      <c r="G94" s="55"/>
      <c r="H94" s="56"/>
      <c r="I94" s="55"/>
      <c r="J94" s="55"/>
      <c r="K94" s="55"/>
      <c r="L94" s="55"/>
      <c r="M94" s="55"/>
      <c r="N94" s="55"/>
      <c r="O94" s="55"/>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row>
    <row r="95" spans="1:61" ht="16.5">
      <c r="A95" s="55"/>
      <c r="B95" s="55"/>
      <c r="C95" s="55"/>
      <c r="D95" s="55"/>
      <c r="E95" s="55"/>
      <c r="F95" s="55"/>
      <c r="G95" s="55"/>
      <c r="H95" s="56"/>
      <c r="I95" s="55"/>
      <c r="J95" s="55"/>
      <c r="K95" s="55"/>
      <c r="L95" s="55"/>
      <c r="M95" s="55"/>
      <c r="N95" s="55"/>
      <c r="O95" s="55"/>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row>
    <row r="96" spans="1:61" ht="16.5">
      <c r="A96" s="55"/>
      <c r="B96" s="55"/>
      <c r="C96" s="55"/>
      <c r="D96" s="55"/>
      <c r="E96" s="55"/>
      <c r="F96" s="55"/>
      <c r="G96" s="55"/>
      <c r="H96" s="56"/>
      <c r="I96" s="55"/>
      <c r="J96" s="55"/>
      <c r="K96" s="55"/>
      <c r="L96" s="55"/>
      <c r="M96" s="55"/>
      <c r="N96" s="55"/>
      <c r="O96" s="55"/>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row>
    <row r="97" spans="1:61" ht="16.5">
      <c r="A97" s="55"/>
      <c r="B97" s="55"/>
      <c r="C97" s="55"/>
      <c r="D97" s="55"/>
      <c r="E97" s="55"/>
      <c r="F97" s="55"/>
      <c r="G97" s="55"/>
      <c r="H97" s="56"/>
      <c r="I97" s="55"/>
      <c r="J97" s="55"/>
      <c r="K97" s="55"/>
      <c r="L97" s="55"/>
      <c r="M97" s="55"/>
      <c r="N97" s="55"/>
      <c r="O97" s="55"/>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row>
    <row r="98" spans="1:61" ht="16.5">
      <c r="A98" s="55"/>
      <c r="B98" s="55"/>
      <c r="C98" s="55"/>
      <c r="D98" s="55"/>
      <c r="E98" s="55"/>
      <c r="F98" s="55"/>
      <c r="G98" s="55"/>
      <c r="H98" s="56"/>
      <c r="I98" s="55"/>
      <c r="J98" s="55"/>
      <c r="K98" s="55"/>
      <c r="L98" s="55"/>
      <c r="M98" s="55"/>
      <c r="N98" s="55"/>
      <c r="O98" s="55"/>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row>
    <row r="99" spans="1:61" ht="16.5">
      <c r="A99" s="55"/>
      <c r="B99" s="55"/>
      <c r="C99" s="55"/>
      <c r="D99" s="55"/>
      <c r="E99" s="55"/>
      <c r="F99" s="55"/>
      <c r="G99" s="55"/>
      <c r="H99" s="56"/>
      <c r="I99" s="55"/>
      <c r="J99" s="55"/>
      <c r="K99" s="55"/>
      <c r="L99" s="55"/>
      <c r="M99" s="55"/>
      <c r="N99" s="55"/>
      <c r="O99" s="55"/>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row>
    <row r="100" spans="1:61" ht="16.5">
      <c r="A100" s="55"/>
      <c r="B100" s="55"/>
      <c r="C100" s="55"/>
      <c r="D100" s="55"/>
      <c r="E100" s="55"/>
      <c r="F100" s="55"/>
      <c r="G100" s="55"/>
      <c r="H100" s="56"/>
      <c r="I100" s="55"/>
      <c r="J100" s="55"/>
      <c r="K100" s="55"/>
      <c r="L100" s="55"/>
      <c r="M100" s="55"/>
      <c r="N100" s="55"/>
      <c r="O100" s="55"/>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row>
    <row r="101" spans="1:61" ht="16.5">
      <c r="A101" s="55"/>
      <c r="B101" s="55"/>
      <c r="C101" s="55"/>
      <c r="D101" s="55"/>
      <c r="E101" s="55"/>
      <c r="F101" s="55"/>
      <c r="G101" s="55"/>
      <c r="H101" s="56"/>
      <c r="I101" s="55"/>
      <c r="J101" s="55"/>
      <c r="K101" s="55"/>
      <c r="L101" s="55"/>
      <c r="M101" s="55"/>
      <c r="N101" s="55"/>
      <c r="O101" s="55"/>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row>
    <row r="102" spans="1:61" ht="16.5">
      <c r="A102" s="55"/>
      <c r="B102" s="55"/>
      <c r="C102" s="55"/>
      <c r="D102" s="55"/>
      <c r="E102" s="55"/>
      <c r="F102" s="55"/>
      <c r="G102" s="55"/>
      <c r="H102" s="56"/>
      <c r="I102" s="55"/>
      <c r="J102" s="55"/>
      <c r="K102" s="55"/>
      <c r="L102" s="55"/>
      <c r="M102" s="55"/>
      <c r="N102" s="55"/>
      <c r="O102" s="55"/>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row>
    <row r="103" spans="1:61" ht="16.5">
      <c r="A103" s="55"/>
      <c r="B103" s="55"/>
      <c r="C103" s="55"/>
      <c r="D103" s="55"/>
      <c r="E103" s="55"/>
      <c r="F103" s="55"/>
      <c r="G103" s="55"/>
      <c r="H103" s="56"/>
      <c r="I103" s="55"/>
      <c r="J103" s="55"/>
      <c r="K103" s="55"/>
      <c r="L103" s="55"/>
      <c r="M103" s="55"/>
      <c r="N103" s="55"/>
      <c r="O103" s="55"/>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row>
    <row r="104" spans="1:61" ht="16.5">
      <c r="A104" s="55"/>
      <c r="B104" s="55"/>
      <c r="C104" s="55"/>
      <c r="D104" s="55"/>
      <c r="E104" s="55"/>
      <c r="F104" s="55"/>
      <c r="G104" s="55"/>
      <c r="H104" s="56"/>
      <c r="I104" s="55"/>
      <c r="J104" s="55"/>
      <c r="K104" s="55"/>
      <c r="L104" s="55"/>
      <c r="M104" s="55"/>
      <c r="N104" s="55"/>
      <c r="O104" s="55"/>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row>
    <row r="105" spans="1:61" ht="16.5">
      <c r="A105" s="55"/>
      <c r="B105" s="55"/>
      <c r="C105" s="55"/>
      <c r="D105" s="55"/>
      <c r="E105" s="55"/>
      <c r="F105" s="55"/>
      <c r="G105" s="55"/>
      <c r="H105" s="56"/>
      <c r="I105" s="55"/>
      <c r="J105" s="55"/>
      <c r="K105" s="55"/>
      <c r="L105" s="55"/>
      <c r="M105" s="55"/>
      <c r="N105" s="55"/>
      <c r="O105" s="55"/>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row>
    <row r="106" spans="1:61" ht="16.5">
      <c r="A106" s="55"/>
      <c r="B106" s="55"/>
      <c r="C106" s="55"/>
      <c r="D106" s="55"/>
      <c r="E106" s="55"/>
      <c r="F106" s="55"/>
      <c r="G106" s="55"/>
      <c r="H106" s="56"/>
      <c r="I106" s="55"/>
      <c r="J106" s="55"/>
      <c r="K106" s="55"/>
      <c r="L106" s="55"/>
      <c r="M106" s="55"/>
      <c r="N106" s="55"/>
      <c r="O106" s="55"/>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row>
    <row r="107" spans="1:61" ht="16.5">
      <c r="A107" s="55"/>
      <c r="B107" s="55"/>
      <c r="C107" s="55"/>
      <c r="D107" s="55"/>
      <c r="E107" s="55"/>
      <c r="F107" s="55"/>
      <c r="G107" s="55"/>
      <c r="H107" s="56"/>
      <c r="I107" s="55"/>
      <c r="J107" s="55"/>
      <c r="K107" s="55"/>
      <c r="L107" s="55"/>
      <c r="M107" s="55"/>
      <c r="N107" s="55"/>
      <c r="O107" s="55"/>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row>
    <row r="108" spans="1:61" ht="16.5">
      <c r="A108" s="55"/>
      <c r="B108" s="55"/>
      <c r="C108" s="55"/>
      <c r="D108" s="55"/>
      <c r="E108" s="55"/>
      <c r="F108" s="55"/>
      <c r="G108" s="55"/>
      <c r="H108" s="56"/>
      <c r="I108" s="55"/>
      <c r="J108" s="55"/>
      <c r="K108" s="55"/>
      <c r="L108" s="55"/>
      <c r="M108" s="55"/>
      <c r="N108" s="55"/>
      <c r="O108" s="55"/>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row>
    <row r="109" spans="1:61" ht="16.5">
      <c r="A109" s="55"/>
      <c r="B109" s="55"/>
      <c r="C109" s="55"/>
      <c r="D109" s="55"/>
      <c r="E109" s="55"/>
      <c r="F109" s="55"/>
      <c r="G109" s="55"/>
      <c r="H109" s="56"/>
      <c r="I109" s="55"/>
      <c r="J109" s="55"/>
      <c r="K109" s="55"/>
      <c r="L109" s="55"/>
      <c r="M109" s="55"/>
      <c r="N109" s="55"/>
      <c r="O109" s="55"/>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row>
    <row r="110" spans="1:61" ht="16.5">
      <c r="A110" s="55"/>
      <c r="B110" s="55"/>
      <c r="C110" s="55"/>
      <c r="D110" s="55"/>
      <c r="E110" s="55"/>
      <c r="F110" s="55"/>
      <c r="G110" s="55"/>
      <c r="H110" s="56"/>
      <c r="I110" s="55"/>
      <c r="J110" s="55"/>
      <c r="K110" s="55"/>
      <c r="L110" s="55"/>
      <c r="M110" s="55"/>
      <c r="N110" s="55"/>
      <c r="O110" s="55"/>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row>
    <row r="111" spans="1:61" ht="16.5">
      <c r="A111" s="55"/>
      <c r="B111" s="55"/>
      <c r="C111" s="55"/>
      <c r="D111" s="55"/>
      <c r="E111" s="55"/>
      <c r="F111" s="55"/>
      <c r="G111" s="55"/>
      <c r="H111" s="56"/>
      <c r="I111" s="55"/>
      <c r="J111" s="55"/>
      <c r="K111" s="55"/>
      <c r="L111" s="55"/>
      <c r="M111" s="55"/>
      <c r="N111" s="55"/>
      <c r="O111" s="55"/>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row>
    <row r="112" spans="1:61" ht="16.5">
      <c r="A112" s="55"/>
      <c r="B112" s="55"/>
      <c r="C112" s="55"/>
      <c r="D112" s="55"/>
      <c r="E112" s="55"/>
      <c r="F112" s="55"/>
      <c r="G112" s="55"/>
      <c r="H112" s="56"/>
      <c r="I112" s="55"/>
      <c r="J112" s="55"/>
      <c r="K112" s="55"/>
      <c r="L112" s="55"/>
      <c r="M112" s="55"/>
      <c r="N112" s="55"/>
      <c r="O112" s="55"/>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row>
    <row r="113" spans="1:61" ht="16.5">
      <c r="A113" s="55"/>
      <c r="B113" s="55"/>
      <c r="C113" s="55"/>
      <c r="D113" s="55"/>
      <c r="E113" s="55"/>
      <c r="F113" s="55"/>
      <c r="G113" s="55"/>
      <c r="H113" s="56"/>
      <c r="I113" s="55"/>
      <c r="J113" s="55"/>
      <c r="K113" s="55"/>
      <c r="L113" s="55"/>
      <c r="M113" s="55"/>
      <c r="N113" s="55"/>
      <c r="O113" s="55"/>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row>
    <row r="114" spans="1:61" ht="16.5">
      <c r="A114" s="55"/>
      <c r="B114" s="55"/>
      <c r="C114" s="55"/>
      <c r="D114" s="55"/>
      <c r="E114" s="55"/>
      <c r="F114" s="55"/>
      <c r="G114" s="55"/>
      <c r="H114" s="56"/>
      <c r="I114" s="55"/>
      <c r="J114" s="55"/>
      <c r="K114" s="55"/>
      <c r="L114" s="55"/>
      <c r="M114" s="55"/>
      <c r="N114" s="55"/>
      <c r="O114" s="55"/>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row>
    <row r="115" spans="1:61" ht="16.5">
      <c r="A115" s="55"/>
      <c r="B115" s="55"/>
      <c r="C115" s="55"/>
      <c r="D115" s="55"/>
      <c r="E115" s="55"/>
      <c r="F115" s="55"/>
      <c r="G115" s="55"/>
      <c r="H115" s="56"/>
      <c r="I115" s="55"/>
      <c r="J115" s="55"/>
      <c r="K115" s="55"/>
      <c r="L115" s="55"/>
      <c r="M115" s="55"/>
      <c r="N115" s="55"/>
      <c r="O115" s="55"/>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row>
    <row r="116" spans="1:61" ht="16.5">
      <c r="A116" s="55"/>
      <c r="B116" s="55"/>
      <c r="C116" s="55"/>
      <c r="D116" s="55"/>
      <c r="E116" s="55"/>
      <c r="F116" s="55"/>
      <c r="G116" s="55"/>
      <c r="H116" s="56"/>
      <c r="I116" s="55"/>
      <c r="J116" s="55"/>
      <c r="K116" s="55"/>
      <c r="L116" s="55"/>
      <c r="M116" s="55"/>
      <c r="N116" s="55"/>
      <c r="O116" s="55"/>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row>
    <row r="117" spans="1:61" ht="16.5">
      <c r="A117" s="55"/>
      <c r="B117" s="55"/>
      <c r="C117" s="55"/>
      <c r="D117" s="55"/>
      <c r="E117" s="55"/>
      <c r="F117" s="55"/>
      <c r="G117" s="55"/>
      <c r="H117" s="56"/>
      <c r="I117" s="55"/>
      <c r="J117" s="55"/>
      <c r="K117" s="55"/>
      <c r="L117" s="55"/>
      <c r="M117" s="55"/>
      <c r="N117" s="55"/>
      <c r="O117" s="55"/>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row>
    <row r="118" spans="1:61" ht="16.5">
      <c r="A118" s="55"/>
      <c r="B118" s="55"/>
      <c r="C118" s="55"/>
      <c r="D118" s="55"/>
      <c r="E118" s="55"/>
      <c r="F118" s="55"/>
      <c r="G118" s="55"/>
      <c r="H118" s="56"/>
      <c r="I118" s="55"/>
      <c r="J118" s="55"/>
      <c r="K118" s="55"/>
      <c r="L118" s="55"/>
      <c r="M118" s="55"/>
      <c r="N118" s="55"/>
      <c r="O118" s="55"/>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row>
    <row r="119" spans="1:61" ht="16.5">
      <c r="A119" s="55"/>
      <c r="B119" s="55"/>
      <c r="C119" s="55"/>
      <c r="D119" s="55"/>
      <c r="E119" s="55"/>
      <c r="F119" s="55"/>
      <c r="G119" s="55"/>
      <c r="H119" s="56"/>
      <c r="I119" s="55"/>
      <c r="J119" s="55"/>
      <c r="K119" s="55"/>
      <c r="L119" s="55"/>
      <c r="M119" s="55"/>
      <c r="N119" s="55"/>
      <c r="O119" s="55"/>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row>
    <row r="120" spans="1:61" ht="16.5">
      <c r="A120" s="55"/>
      <c r="B120" s="55"/>
      <c r="C120" s="55"/>
      <c r="D120" s="55"/>
      <c r="E120" s="55"/>
      <c r="F120" s="55"/>
      <c r="G120" s="55"/>
      <c r="H120" s="56"/>
      <c r="I120" s="55"/>
      <c r="J120" s="55"/>
      <c r="K120" s="55"/>
      <c r="L120" s="55"/>
      <c r="M120" s="55"/>
      <c r="N120" s="55"/>
      <c r="O120" s="55"/>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row>
    <row r="121" spans="1:61" ht="16.5">
      <c r="A121" s="55"/>
      <c r="B121" s="55"/>
      <c r="C121" s="55"/>
      <c r="D121" s="55"/>
      <c r="E121" s="55"/>
      <c r="F121" s="55"/>
      <c r="G121" s="55"/>
      <c r="H121" s="56"/>
      <c r="I121" s="55"/>
      <c r="J121" s="55"/>
      <c r="K121" s="55"/>
      <c r="L121" s="55"/>
      <c r="M121" s="55"/>
      <c r="N121" s="55"/>
      <c r="O121" s="55"/>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row>
    <row r="122" spans="1:61" ht="16.5">
      <c r="A122" s="55"/>
      <c r="B122" s="55"/>
      <c r="C122" s="55"/>
      <c r="D122" s="55"/>
      <c r="E122" s="55"/>
      <c r="F122" s="55"/>
      <c r="G122" s="55"/>
      <c r="H122" s="56"/>
      <c r="I122" s="55"/>
      <c r="J122" s="55"/>
      <c r="K122" s="55"/>
      <c r="L122" s="55"/>
      <c r="M122" s="55"/>
      <c r="N122" s="55"/>
      <c r="O122" s="55"/>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row>
    <row r="123" spans="1:61" ht="16.5">
      <c r="A123" s="55"/>
      <c r="B123" s="55"/>
      <c r="C123" s="55"/>
      <c r="D123" s="55"/>
      <c r="E123" s="55"/>
      <c r="F123" s="55"/>
      <c r="G123" s="55"/>
      <c r="H123" s="56"/>
      <c r="I123" s="55"/>
      <c r="J123" s="55"/>
      <c r="K123" s="55"/>
      <c r="L123" s="55"/>
      <c r="M123" s="55"/>
      <c r="N123" s="55"/>
      <c r="O123" s="55"/>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row>
    <row r="124" spans="1:61" ht="16.5">
      <c r="A124" s="55"/>
      <c r="B124" s="55"/>
      <c r="C124" s="55"/>
      <c r="D124" s="55"/>
      <c r="E124" s="55"/>
      <c r="F124" s="55"/>
      <c r="G124" s="55"/>
      <c r="H124" s="56"/>
      <c r="I124" s="55"/>
      <c r="J124" s="55"/>
      <c r="K124" s="55"/>
      <c r="L124" s="55"/>
      <c r="M124" s="55"/>
      <c r="N124" s="55"/>
      <c r="O124" s="55"/>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row>
    <row r="125" spans="1:61" ht="16.5">
      <c r="A125" s="55"/>
      <c r="B125" s="55"/>
      <c r="C125" s="55"/>
      <c r="D125" s="55"/>
      <c r="E125" s="55"/>
      <c r="F125" s="55"/>
      <c r="G125" s="55"/>
      <c r="H125" s="56"/>
      <c r="I125" s="55"/>
      <c r="J125" s="55"/>
      <c r="K125" s="55"/>
      <c r="L125" s="55"/>
      <c r="M125" s="55"/>
      <c r="N125" s="55"/>
      <c r="O125" s="55"/>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row>
    <row r="126" spans="1:61" ht="16.5">
      <c r="A126" s="55"/>
      <c r="B126" s="55"/>
      <c r="C126" s="55"/>
      <c r="D126" s="55"/>
      <c r="E126" s="55"/>
      <c r="F126" s="55"/>
      <c r="G126" s="55"/>
      <c r="H126" s="56"/>
      <c r="I126" s="55"/>
      <c r="J126" s="55"/>
      <c r="K126" s="55"/>
      <c r="L126" s="55"/>
      <c r="M126" s="55"/>
      <c r="N126" s="55"/>
      <c r="O126" s="55"/>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row>
    <row r="127" spans="1:61" ht="16.5">
      <c r="A127" s="55"/>
      <c r="B127" s="55"/>
      <c r="C127" s="55"/>
      <c r="D127" s="55"/>
      <c r="E127" s="55"/>
      <c r="F127" s="55"/>
      <c r="G127" s="55"/>
      <c r="H127" s="56"/>
      <c r="I127" s="55"/>
      <c r="J127" s="55"/>
      <c r="K127" s="55"/>
      <c r="L127" s="55"/>
      <c r="M127" s="55"/>
      <c r="N127" s="55"/>
      <c r="O127" s="55"/>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row>
    <row r="128" spans="1:61" ht="16.5">
      <c r="A128" s="55"/>
      <c r="B128" s="55"/>
      <c r="C128" s="55"/>
      <c r="D128" s="55"/>
      <c r="E128" s="55"/>
      <c r="F128" s="55"/>
      <c r="G128" s="55"/>
      <c r="H128" s="56"/>
      <c r="I128" s="55"/>
      <c r="J128" s="55"/>
      <c r="K128" s="55"/>
      <c r="L128" s="55"/>
      <c r="M128" s="55"/>
      <c r="N128" s="55"/>
      <c r="O128" s="55"/>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row>
    <row r="129" spans="1:61" ht="16.5">
      <c r="A129" s="55"/>
      <c r="B129" s="55"/>
      <c r="C129" s="55"/>
      <c r="D129" s="55"/>
      <c r="E129" s="55"/>
      <c r="F129" s="55"/>
      <c r="G129" s="55"/>
      <c r="H129" s="56"/>
      <c r="I129" s="55"/>
      <c r="J129" s="55"/>
      <c r="K129" s="55"/>
      <c r="L129" s="55"/>
      <c r="M129" s="55"/>
      <c r="N129" s="55"/>
      <c r="O129" s="55"/>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row>
    <row r="130" spans="1:61" ht="16.5">
      <c r="A130" s="55"/>
      <c r="B130" s="55"/>
      <c r="C130" s="55"/>
      <c r="D130" s="55"/>
      <c r="E130" s="55"/>
      <c r="F130" s="55"/>
      <c r="G130" s="55"/>
      <c r="H130" s="56"/>
      <c r="I130" s="55"/>
      <c r="J130" s="55"/>
      <c r="K130" s="55"/>
      <c r="L130" s="55"/>
      <c r="M130" s="55"/>
      <c r="N130" s="55"/>
      <c r="O130" s="55"/>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row>
    <row r="131" spans="1:61" ht="16.5">
      <c r="A131" s="55"/>
      <c r="B131" s="55"/>
      <c r="C131" s="55"/>
      <c r="D131" s="55"/>
      <c r="E131" s="55"/>
      <c r="F131" s="55"/>
      <c r="G131" s="55"/>
      <c r="H131" s="56"/>
      <c r="I131" s="55"/>
      <c r="J131" s="55"/>
      <c r="K131" s="55"/>
      <c r="L131" s="55"/>
      <c r="M131" s="55"/>
      <c r="N131" s="55"/>
      <c r="O131" s="55"/>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row>
    <row r="132" spans="1:61" ht="16.5">
      <c r="A132" s="55"/>
      <c r="B132" s="55"/>
      <c r="C132" s="55"/>
      <c r="D132" s="55"/>
      <c r="E132" s="55"/>
      <c r="F132" s="55"/>
      <c r="G132" s="55"/>
      <c r="H132" s="56"/>
      <c r="I132" s="55"/>
      <c r="J132" s="55"/>
      <c r="K132" s="55"/>
      <c r="L132" s="55"/>
      <c r="M132" s="55"/>
      <c r="N132" s="55"/>
      <c r="O132" s="55"/>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row>
    <row r="133" spans="1:61" ht="16.5">
      <c r="A133" s="55"/>
      <c r="B133" s="55"/>
      <c r="C133" s="55"/>
      <c r="D133" s="55"/>
      <c r="E133" s="55"/>
      <c r="F133" s="55"/>
      <c r="G133" s="55"/>
      <c r="H133" s="56"/>
      <c r="I133" s="55"/>
      <c r="J133" s="55"/>
      <c r="K133" s="55"/>
      <c r="L133" s="55"/>
      <c r="M133" s="55"/>
      <c r="N133" s="55"/>
      <c r="O133" s="55"/>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row>
    <row r="134" spans="1:61" ht="16.5">
      <c r="A134" s="55"/>
      <c r="B134" s="55"/>
      <c r="C134" s="55"/>
      <c r="D134" s="55"/>
      <c r="E134" s="55"/>
      <c r="F134" s="55"/>
      <c r="G134" s="55"/>
      <c r="H134" s="56"/>
      <c r="I134" s="55"/>
      <c r="J134" s="55"/>
      <c r="K134" s="55"/>
      <c r="L134" s="55"/>
      <c r="M134" s="55"/>
      <c r="N134" s="55"/>
      <c r="O134" s="55"/>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row>
    <row r="135" spans="1:61" ht="16.5">
      <c r="A135" s="55"/>
      <c r="B135" s="55"/>
      <c r="C135" s="55"/>
      <c r="D135" s="55"/>
      <c r="E135" s="55"/>
      <c r="F135" s="55"/>
      <c r="G135" s="55"/>
      <c r="H135" s="56"/>
      <c r="I135" s="55"/>
      <c r="J135" s="55"/>
      <c r="K135" s="55"/>
      <c r="L135" s="55"/>
      <c r="M135" s="55"/>
      <c r="N135" s="55"/>
      <c r="O135" s="55"/>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row>
    <row r="136" spans="1:61" ht="16.5">
      <c r="A136" s="55"/>
      <c r="B136" s="55"/>
      <c r="C136" s="55"/>
      <c r="D136" s="55"/>
      <c r="E136" s="55"/>
      <c r="F136" s="55"/>
      <c r="G136" s="55"/>
      <c r="H136" s="56"/>
      <c r="I136" s="55"/>
      <c r="J136" s="55"/>
      <c r="K136" s="55"/>
      <c r="L136" s="55"/>
      <c r="M136" s="55"/>
      <c r="N136" s="55"/>
      <c r="O136" s="55"/>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row>
    <row r="137" spans="1:61" ht="16.5">
      <c r="A137" s="55"/>
      <c r="B137" s="55"/>
      <c r="C137" s="55"/>
      <c r="D137" s="55"/>
      <c r="E137" s="55"/>
      <c r="F137" s="55"/>
      <c r="G137" s="55"/>
      <c r="H137" s="56"/>
      <c r="I137" s="55"/>
      <c r="J137" s="55"/>
      <c r="K137" s="55"/>
      <c r="L137" s="55"/>
      <c r="M137" s="55"/>
      <c r="N137" s="55"/>
      <c r="O137" s="55"/>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row>
    <row r="138" spans="1:61" ht="16.5">
      <c r="A138" s="55"/>
      <c r="B138" s="55"/>
      <c r="C138" s="55"/>
      <c r="D138" s="55"/>
      <c r="E138" s="55"/>
      <c r="F138" s="55"/>
      <c r="G138" s="55"/>
      <c r="H138" s="56"/>
      <c r="I138" s="55"/>
      <c r="J138" s="55"/>
      <c r="K138" s="55"/>
      <c r="L138" s="55"/>
      <c r="M138" s="55"/>
      <c r="N138" s="55"/>
      <c r="O138" s="55"/>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row>
    <row r="139" spans="1:61" ht="16.5">
      <c r="A139" s="55"/>
      <c r="B139" s="55"/>
      <c r="C139" s="55"/>
      <c r="D139" s="55"/>
      <c r="E139" s="55"/>
      <c r="F139" s="55"/>
      <c r="G139" s="55"/>
      <c r="H139" s="56"/>
      <c r="I139" s="55"/>
      <c r="J139" s="55"/>
      <c r="K139" s="55"/>
      <c r="L139" s="55"/>
      <c r="M139" s="55"/>
      <c r="N139" s="55"/>
      <c r="O139" s="55"/>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row>
    <row r="140" spans="1:61" ht="16.5">
      <c r="A140" s="55"/>
      <c r="B140" s="55"/>
      <c r="C140" s="55"/>
      <c r="D140" s="55"/>
      <c r="E140" s="55"/>
      <c r="F140" s="55"/>
      <c r="G140" s="55"/>
      <c r="H140" s="56"/>
      <c r="I140" s="55"/>
      <c r="J140" s="55"/>
      <c r="K140" s="55"/>
      <c r="L140" s="55"/>
      <c r="M140" s="55"/>
      <c r="N140" s="55"/>
      <c r="O140" s="55"/>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row>
    <row r="141" spans="1:61" ht="16.5">
      <c r="A141" s="55"/>
      <c r="B141" s="55"/>
      <c r="C141" s="55"/>
      <c r="D141" s="55"/>
      <c r="E141" s="55"/>
      <c r="F141" s="55"/>
      <c r="G141" s="55"/>
      <c r="H141" s="56"/>
      <c r="I141" s="55"/>
      <c r="J141" s="55"/>
      <c r="K141" s="55"/>
      <c r="L141" s="55"/>
      <c r="M141" s="55"/>
      <c r="N141" s="55"/>
      <c r="O141" s="55"/>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row>
    <row r="142" spans="1:61" ht="16.5">
      <c r="A142" s="55"/>
      <c r="B142" s="55"/>
      <c r="C142" s="55"/>
      <c r="D142" s="55"/>
      <c r="E142" s="55"/>
      <c r="F142" s="55"/>
      <c r="G142" s="55"/>
      <c r="H142" s="56"/>
      <c r="I142" s="55"/>
      <c r="J142" s="55"/>
      <c r="K142" s="55"/>
      <c r="L142" s="55"/>
      <c r="M142" s="55"/>
      <c r="N142" s="55"/>
      <c r="O142" s="55"/>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row>
    <row r="143" spans="1:61" ht="16.5">
      <c r="A143" s="55"/>
      <c r="B143" s="55"/>
      <c r="C143" s="55"/>
      <c r="D143" s="55"/>
      <c r="E143" s="55"/>
      <c r="F143" s="55"/>
      <c r="G143" s="55"/>
      <c r="H143" s="56"/>
      <c r="I143" s="55"/>
      <c r="J143" s="55"/>
      <c r="K143" s="55"/>
      <c r="L143" s="55"/>
      <c r="M143" s="55"/>
      <c r="N143" s="55"/>
      <c r="O143" s="55"/>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row>
    <row r="144" spans="1:61" ht="16.5">
      <c r="A144" s="55"/>
      <c r="B144" s="55"/>
      <c r="C144" s="55"/>
      <c r="D144" s="55"/>
      <c r="E144" s="55"/>
      <c r="F144" s="55"/>
      <c r="G144" s="55"/>
      <c r="H144" s="56"/>
      <c r="I144" s="55"/>
      <c r="J144" s="55"/>
      <c r="K144" s="55"/>
      <c r="L144" s="55"/>
      <c r="M144" s="55"/>
      <c r="N144" s="55"/>
      <c r="O144" s="55"/>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row>
    <row r="145" spans="1:61" ht="16.5">
      <c r="A145" s="55"/>
      <c r="B145" s="55"/>
      <c r="C145" s="55"/>
      <c r="D145" s="55"/>
      <c r="E145" s="55"/>
      <c r="F145" s="55"/>
      <c r="G145" s="55"/>
      <c r="H145" s="56"/>
      <c r="I145" s="55"/>
      <c r="J145" s="55"/>
      <c r="K145" s="55"/>
      <c r="L145" s="55"/>
      <c r="M145" s="55"/>
      <c r="N145" s="55"/>
      <c r="O145" s="55"/>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row>
    <row r="146" spans="1:61" ht="16.5">
      <c r="A146" s="55"/>
      <c r="B146" s="55"/>
      <c r="C146" s="55"/>
      <c r="D146" s="55"/>
      <c r="E146" s="55"/>
      <c r="F146" s="55"/>
      <c r="G146" s="55"/>
      <c r="H146" s="56"/>
      <c r="I146" s="55"/>
      <c r="J146" s="55"/>
      <c r="K146" s="55"/>
      <c r="L146" s="55"/>
      <c r="M146" s="55"/>
      <c r="N146" s="55"/>
      <c r="O146" s="55"/>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row>
    <row r="147" spans="1:61" ht="16.5">
      <c r="A147" s="55"/>
      <c r="B147" s="55"/>
      <c r="C147" s="55"/>
      <c r="D147" s="55"/>
      <c r="E147" s="55"/>
      <c r="F147" s="55"/>
      <c r="G147" s="55"/>
      <c r="H147" s="56"/>
      <c r="I147" s="55"/>
      <c r="J147" s="55"/>
      <c r="K147" s="55"/>
      <c r="L147" s="55"/>
      <c r="M147" s="55"/>
      <c r="N147" s="55"/>
      <c r="O147" s="55"/>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row>
    <row r="148" spans="1:61" ht="16.5">
      <c r="A148" s="55"/>
      <c r="B148" s="55"/>
      <c r="C148" s="55"/>
      <c r="D148" s="55"/>
      <c r="E148" s="55"/>
      <c r="F148" s="55"/>
      <c r="G148" s="55"/>
      <c r="H148" s="56"/>
      <c r="I148" s="55"/>
      <c r="J148" s="55"/>
      <c r="K148" s="55"/>
      <c r="L148" s="55"/>
      <c r="M148" s="55"/>
      <c r="N148" s="55"/>
      <c r="O148" s="55"/>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row>
    <row r="149" spans="1:61" ht="16.5">
      <c r="A149" s="55"/>
      <c r="B149" s="55"/>
      <c r="C149" s="55"/>
      <c r="D149" s="55"/>
      <c r="E149" s="55"/>
      <c r="F149" s="55"/>
      <c r="G149" s="55"/>
      <c r="H149" s="56"/>
      <c r="I149" s="55"/>
      <c r="J149" s="55"/>
      <c r="K149" s="55"/>
      <c r="L149" s="55"/>
      <c r="M149" s="55"/>
      <c r="N149" s="55"/>
      <c r="O149" s="55"/>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row>
    <row r="150" spans="1:61" ht="16.5">
      <c r="A150" s="55"/>
      <c r="B150" s="55"/>
      <c r="C150" s="55"/>
      <c r="D150" s="55"/>
      <c r="E150" s="55"/>
      <c r="F150" s="55"/>
      <c r="G150" s="55"/>
      <c r="H150" s="56"/>
      <c r="I150" s="55"/>
      <c r="J150" s="55"/>
      <c r="K150" s="55"/>
      <c r="L150" s="55"/>
      <c r="M150" s="55"/>
      <c r="N150" s="55"/>
      <c r="O150" s="55"/>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row>
    <row r="151" spans="1:61" ht="16.5">
      <c r="A151" s="55"/>
      <c r="B151" s="55"/>
      <c r="C151" s="55"/>
      <c r="D151" s="55"/>
      <c r="E151" s="55"/>
      <c r="F151" s="55"/>
      <c r="G151" s="55"/>
      <c r="H151" s="56"/>
      <c r="I151" s="55"/>
      <c r="J151" s="55"/>
      <c r="K151" s="55"/>
      <c r="L151" s="55"/>
      <c r="M151" s="55"/>
      <c r="N151" s="55"/>
      <c r="O151" s="55"/>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row>
    <row r="152" spans="1:61" ht="16.5">
      <c r="A152" s="55"/>
      <c r="B152" s="55"/>
      <c r="C152" s="55"/>
      <c r="D152" s="55"/>
      <c r="E152" s="55"/>
      <c r="F152" s="55"/>
      <c r="G152" s="55"/>
      <c r="H152" s="56"/>
      <c r="I152" s="55"/>
      <c r="J152" s="55"/>
      <c r="K152" s="55"/>
      <c r="L152" s="55"/>
      <c r="M152" s="55"/>
      <c r="N152" s="55"/>
      <c r="O152" s="55"/>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row>
    <row r="153" spans="1:61" ht="16.5">
      <c r="A153" s="55"/>
      <c r="B153" s="55"/>
      <c r="C153" s="55"/>
      <c r="D153" s="55"/>
      <c r="E153" s="55"/>
      <c r="F153" s="55"/>
      <c r="G153" s="55"/>
      <c r="H153" s="56"/>
      <c r="I153" s="55"/>
      <c r="J153" s="55"/>
      <c r="K153" s="55"/>
      <c r="L153" s="55"/>
      <c r="M153" s="55"/>
      <c r="N153" s="55"/>
      <c r="O153" s="55"/>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row>
    <row r="154" spans="1:61" ht="16.5">
      <c r="A154" s="55"/>
      <c r="B154" s="55"/>
      <c r="C154" s="55"/>
      <c r="D154" s="55"/>
      <c r="E154" s="55"/>
      <c r="F154" s="55"/>
      <c r="G154" s="55"/>
      <c r="H154" s="56"/>
      <c r="I154" s="55"/>
      <c r="J154" s="55"/>
      <c r="K154" s="55"/>
      <c r="L154" s="55"/>
      <c r="M154" s="55"/>
      <c r="N154" s="55"/>
      <c r="O154" s="55"/>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row>
    <row r="155" spans="1:61" ht="16.5">
      <c r="A155" s="55"/>
      <c r="B155" s="55"/>
      <c r="C155" s="55"/>
      <c r="D155" s="55"/>
      <c r="E155" s="55"/>
      <c r="F155" s="55"/>
      <c r="G155" s="55"/>
      <c r="H155" s="56"/>
      <c r="I155" s="55"/>
      <c r="J155" s="55"/>
      <c r="K155" s="55"/>
      <c r="L155" s="55"/>
      <c r="M155" s="55"/>
      <c r="N155" s="55"/>
      <c r="O155" s="55"/>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row>
    <row r="156" spans="1:61" ht="16.5">
      <c r="A156" s="55"/>
      <c r="B156" s="55"/>
      <c r="C156" s="55"/>
      <c r="D156" s="55"/>
      <c r="E156" s="55"/>
      <c r="F156" s="55"/>
      <c r="G156" s="55"/>
      <c r="H156" s="56"/>
      <c r="I156" s="55"/>
      <c r="J156" s="55"/>
      <c r="K156" s="55"/>
      <c r="L156" s="55"/>
      <c r="M156" s="55"/>
      <c r="N156" s="55"/>
      <c r="O156" s="55"/>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row>
    <row r="157" spans="1:61" ht="16.5">
      <c r="A157" s="55"/>
      <c r="B157" s="55"/>
      <c r="C157" s="55"/>
      <c r="D157" s="55"/>
      <c r="E157" s="55"/>
      <c r="F157" s="55"/>
      <c r="G157" s="55"/>
      <c r="H157" s="56"/>
      <c r="I157" s="55"/>
      <c r="J157" s="55"/>
      <c r="K157" s="55"/>
      <c r="L157" s="55"/>
      <c r="M157" s="55"/>
      <c r="N157" s="55"/>
      <c r="O157" s="55"/>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row>
    <row r="158" spans="1:61" ht="16.5">
      <c r="A158" s="55"/>
      <c r="B158" s="55"/>
      <c r="C158" s="55"/>
      <c r="D158" s="55"/>
      <c r="E158" s="55"/>
      <c r="F158" s="55"/>
      <c r="G158" s="55"/>
      <c r="H158" s="56"/>
      <c r="I158" s="55"/>
      <c r="J158" s="55"/>
      <c r="K158" s="55"/>
      <c r="L158" s="55"/>
      <c r="M158" s="55"/>
      <c r="N158" s="55"/>
      <c r="O158" s="55"/>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row>
    <row r="159" spans="1:61" ht="16.5">
      <c r="A159" s="55"/>
      <c r="B159" s="55"/>
      <c r="C159" s="55"/>
      <c r="D159" s="55"/>
      <c r="E159" s="55"/>
      <c r="F159" s="55"/>
      <c r="G159" s="55"/>
      <c r="H159" s="56"/>
      <c r="I159" s="55"/>
      <c r="J159" s="55"/>
      <c r="K159" s="55"/>
      <c r="L159" s="55"/>
      <c r="M159" s="55"/>
      <c r="N159" s="55"/>
      <c r="O159" s="55"/>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row>
    <row r="160" spans="1:61" ht="16.5">
      <c r="A160" s="55"/>
      <c r="B160" s="55"/>
      <c r="C160" s="55"/>
      <c r="D160" s="55"/>
      <c r="E160" s="55"/>
      <c r="F160" s="55"/>
      <c r="G160" s="55"/>
      <c r="H160" s="56"/>
      <c r="I160" s="55"/>
      <c r="J160" s="55"/>
      <c r="K160" s="55"/>
      <c r="L160" s="55"/>
      <c r="M160" s="55"/>
      <c r="N160" s="55"/>
      <c r="O160" s="55"/>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row>
    <row r="161" spans="1:61" ht="16.5">
      <c r="A161" s="55"/>
      <c r="B161" s="55"/>
      <c r="C161" s="55"/>
      <c r="D161" s="55"/>
      <c r="E161" s="55"/>
      <c r="F161" s="55"/>
      <c r="G161" s="55"/>
      <c r="H161" s="56"/>
      <c r="I161" s="55"/>
      <c r="J161" s="55"/>
      <c r="K161" s="55"/>
      <c r="L161" s="55"/>
      <c r="M161" s="55"/>
      <c r="N161" s="55"/>
      <c r="O161" s="55"/>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row>
    <row r="162" spans="1:61" ht="16.5">
      <c r="A162" s="55"/>
      <c r="B162" s="55"/>
      <c r="C162" s="55"/>
      <c r="D162" s="55"/>
      <c r="E162" s="55"/>
      <c r="F162" s="55"/>
      <c r="G162" s="55"/>
      <c r="H162" s="56"/>
      <c r="I162" s="55"/>
      <c r="J162" s="55"/>
      <c r="K162" s="55"/>
      <c r="L162" s="55"/>
      <c r="M162" s="55"/>
      <c r="N162" s="55"/>
      <c r="O162" s="55"/>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row>
    <row r="163" spans="1:61" ht="16.5">
      <c r="A163" s="55"/>
      <c r="B163" s="55"/>
      <c r="C163" s="55"/>
      <c r="D163" s="55"/>
      <c r="E163" s="55"/>
      <c r="F163" s="55"/>
      <c r="G163" s="55"/>
      <c r="H163" s="56"/>
      <c r="I163" s="55"/>
      <c r="J163" s="55"/>
      <c r="K163" s="55"/>
      <c r="L163" s="55"/>
      <c r="M163" s="55"/>
      <c r="N163" s="55"/>
      <c r="O163" s="55"/>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row>
    <row r="164" spans="1:61" ht="16.5">
      <c r="A164" s="55"/>
      <c r="B164" s="55"/>
      <c r="C164" s="55"/>
      <c r="D164" s="55"/>
      <c r="E164" s="55"/>
      <c r="F164" s="55"/>
      <c r="G164" s="55"/>
      <c r="H164" s="56"/>
      <c r="I164" s="55"/>
      <c r="J164" s="55"/>
      <c r="K164" s="55"/>
      <c r="L164" s="55"/>
      <c r="M164" s="55"/>
      <c r="N164" s="55"/>
      <c r="O164" s="55"/>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row>
    <row r="165" spans="1:61" ht="16.5">
      <c r="A165" s="55"/>
      <c r="B165" s="55"/>
      <c r="C165" s="55"/>
      <c r="D165" s="55"/>
      <c r="E165" s="55"/>
      <c r="F165" s="55"/>
      <c r="G165" s="55"/>
      <c r="H165" s="56"/>
      <c r="I165" s="55"/>
      <c r="J165" s="55"/>
      <c r="K165" s="55"/>
      <c r="L165" s="55"/>
      <c r="M165" s="55"/>
      <c r="N165" s="55"/>
      <c r="O165" s="55"/>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row>
    <row r="166" spans="1:61" ht="16.5">
      <c r="A166" s="55"/>
      <c r="B166" s="55"/>
      <c r="C166" s="55"/>
      <c r="D166" s="55"/>
      <c r="E166" s="55"/>
      <c r="F166" s="55"/>
      <c r="G166" s="55"/>
      <c r="H166" s="56"/>
      <c r="I166" s="55"/>
      <c r="J166" s="55"/>
      <c r="K166" s="55"/>
      <c r="L166" s="55"/>
      <c r="M166" s="55"/>
      <c r="N166" s="55"/>
      <c r="O166" s="55"/>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row>
    <row r="167" spans="1:61" ht="16.5">
      <c r="A167" s="55"/>
      <c r="B167" s="55"/>
      <c r="C167" s="55"/>
      <c r="D167" s="55"/>
      <c r="E167" s="55"/>
      <c r="F167" s="55"/>
      <c r="G167" s="55"/>
      <c r="H167" s="56"/>
      <c r="I167" s="55"/>
      <c r="J167" s="55"/>
      <c r="K167" s="55"/>
      <c r="L167" s="55"/>
      <c r="M167" s="55"/>
      <c r="N167" s="55"/>
      <c r="O167" s="55"/>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row>
    <row r="168" spans="1:61" ht="16.5">
      <c r="A168" s="55"/>
      <c r="B168" s="55"/>
      <c r="C168" s="55"/>
      <c r="D168" s="55"/>
      <c r="E168" s="55"/>
      <c r="F168" s="55"/>
      <c r="G168" s="55"/>
      <c r="H168" s="56"/>
      <c r="I168" s="55"/>
      <c r="J168" s="55"/>
      <c r="K168" s="55"/>
      <c r="L168" s="55"/>
      <c r="M168" s="55"/>
      <c r="N168" s="55"/>
      <c r="O168" s="55"/>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row>
    <row r="169" spans="1:61" ht="16.5">
      <c r="A169" s="55"/>
      <c r="B169" s="55"/>
      <c r="C169" s="55"/>
      <c r="D169" s="55"/>
      <c r="E169" s="55"/>
      <c r="F169" s="55"/>
      <c r="G169" s="55"/>
      <c r="H169" s="56"/>
      <c r="I169" s="55"/>
      <c r="J169" s="55"/>
      <c r="K169" s="55"/>
      <c r="L169" s="55"/>
      <c r="M169" s="55"/>
      <c r="N169" s="55"/>
      <c r="O169" s="55"/>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row>
  </sheetData>
  <mergeCells count="14">
    <mergeCell ref="AE5:BB5"/>
    <mergeCell ref="K5:AD5"/>
    <mergeCell ref="AX2:BG3"/>
    <mergeCell ref="AZ4:BI4"/>
    <mergeCell ref="J2:J3"/>
    <mergeCell ref="A1:J1"/>
    <mergeCell ref="A27:H27"/>
    <mergeCell ref="I5:J5"/>
    <mergeCell ref="A5:H5"/>
    <mergeCell ref="A2:B3"/>
    <mergeCell ref="A4:B4"/>
    <mergeCell ref="C2:I2"/>
    <mergeCell ref="C3:I3"/>
    <mergeCell ref="C4:I4"/>
  </mergeCells>
  <dataValidations count="8">
    <dataValidation type="whole" allowBlank="1" showInputMessage="1" showErrorMessage="1" promptTitle="Valores" prompt="El formato sólo permite ingresar montos enteros (sin centavos)" sqref="I7:J26" xr:uid="{00000000-0002-0000-0200-000001000000}">
      <formula1>0</formula1>
      <formula2>1000000000000</formula2>
    </dataValidation>
    <dataValidation type="list" allowBlank="1" showInputMessage="1" showErrorMessage="1" sqref="D19 D12:D13" xr:uid="{00000000-0002-0000-0200-00001C000000}">
      <formula1>OBJ_PND</formula1>
    </dataValidation>
    <dataValidation type="list" allowBlank="1" showInputMessage="1" showErrorMessage="1" sqref="C19 C12:C13" xr:uid="{00000000-0002-0000-0200-00001D000000}">
      <formula1>LINEA_PND</formula1>
    </dataValidation>
    <dataValidation type="textLength" allowBlank="1" showInputMessage="1" showErrorMessage="1" error="La descripción del entregable no debe superar los 100 caracteres" prompt="Describa el entregable en 100 caracteres" sqref="AL7" xr:uid="{00000000-0002-0000-0200-000006000000}">
      <formula1>0</formula1>
      <formula2>100</formula2>
    </dataValidation>
    <dataValidation type="list" allowBlank="1" showInputMessage="1" showErrorMessage="1" sqref="B7:B26" xr:uid="{E7EA6B7E-6808-334C-A453-C17F61E41CED}">
      <formula1>PACTO</formula1>
    </dataValidation>
    <dataValidation type="list" allowBlank="1" showInputMessage="1" showErrorMessage="1" sqref="C14:C18 C7:C11 C20:C26" xr:uid="{E26D65E6-3540-D744-8EC4-D9F1FC1A145C}">
      <formula1>LIN</formula1>
    </dataValidation>
    <dataValidation type="list" allowBlank="1" showInputMessage="1" showErrorMessage="1" sqref="D14:D18 D7:D11 D20:D26" xr:uid="{93592142-00E0-A14F-8EFE-7F7985A0B007}">
      <formula1>EST</formula1>
    </dataValidation>
    <dataValidation type="list" allowBlank="1" showInputMessage="1" showErrorMessage="1" sqref="I6:J6" xr:uid="{7CCC10E2-1EFD-614C-8E77-346FC7D40814}">
      <formula1>FUENTE</formula1>
    </dataValidation>
  </dataValidations>
  <pageMargins left="0.7" right="0.7" top="0.75" bottom="0.75" header="0.3" footer="0.3"/>
  <pageSetup scale="24" orientation="portrait" r:id="rId1"/>
  <colBreaks count="1" manualBreakCount="1">
    <brk id="10" max="2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1CC07-8CC2-4863-AAD4-13A8AD356B23}">
  <sheetPr codeName="Hoja6"/>
  <dimension ref="A1:WFB159"/>
  <sheetViews>
    <sheetView showGridLines="0" tabSelected="1" view="pageBreakPreview" zoomScale="113" zoomScaleNormal="85" zoomScaleSheetLayoutView="82" workbookViewId="0">
      <selection activeCell="C3" sqref="C3:J3"/>
    </sheetView>
  </sheetViews>
  <sheetFormatPr baseColWidth="10" defaultColWidth="11.42578125" defaultRowHeight="15"/>
  <cols>
    <col min="1" max="1" width="24.42578125" customWidth="1"/>
    <col min="2" max="2" width="30.42578125" customWidth="1"/>
    <col min="3" max="3" width="35.42578125" customWidth="1"/>
    <col min="4" max="4" width="37.85546875" customWidth="1"/>
    <col min="5" max="5" width="37" customWidth="1"/>
    <col min="6" max="6" width="44.140625" customWidth="1"/>
    <col min="7" max="7" width="16" customWidth="1"/>
    <col min="8" max="8" width="21.85546875" customWidth="1"/>
    <col min="9" max="9" width="39.28515625" customWidth="1"/>
    <col min="10" max="16384" width="11.42578125" style="4"/>
  </cols>
  <sheetData>
    <row r="1" spans="1:9 15676:15706" ht="46.5">
      <c r="A1" s="273" t="s">
        <v>2674</v>
      </c>
      <c r="B1" s="273"/>
      <c r="C1" s="273"/>
      <c r="D1" s="273"/>
      <c r="E1" s="273"/>
      <c r="F1" s="273"/>
      <c r="G1" s="273"/>
      <c r="H1" s="273"/>
      <c r="I1" s="273"/>
    </row>
    <row r="2" spans="1:9 15676:15706" s="74" customFormat="1" ht="39.950000000000003" customHeight="1">
      <c r="A2" s="281"/>
      <c r="B2" s="281"/>
      <c r="C2" s="277" t="s">
        <v>2474</v>
      </c>
      <c r="D2" s="277"/>
      <c r="E2" s="277"/>
      <c r="F2" s="277"/>
      <c r="G2" s="277"/>
      <c r="H2" s="275"/>
      <c r="I2" s="275"/>
    </row>
    <row r="3" spans="1:9 15676:15706" s="74" customFormat="1" ht="29.1" customHeight="1">
      <c r="A3" s="281"/>
      <c r="B3" s="281"/>
      <c r="C3" s="278" t="s">
        <v>2472</v>
      </c>
      <c r="D3" s="278"/>
      <c r="E3" s="278"/>
      <c r="F3" s="278"/>
      <c r="G3" s="278"/>
      <c r="H3" s="275"/>
      <c r="I3" s="275"/>
    </row>
    <row r="4" spans="1:9 15676:15706" s="74" customFormat="1" ht="20.100000000000001" customHeight="1">
      <c r="A4" s="279" t="s">
        <v>2473</v>
      </c>
      <c r="B4" s="279"/>
      <c r="C4" s="279" t="s">
        <v>2664</v>
      </c>
      <c r="D4" s="279"/>
      <c r="E4" s="279"/>
      <c r="F4" s="279"/>
      <c r="G4" s="279"/>
      <c r="H4" s="293"/>
      <c r="I4" s="293"/>
    </row>
    <row r="5" spans="1:9 15676:15706" s="75" customFormat="1" ht="71.25" customHeight="1">
      <c r="A5" s="280" t="s">
        <v>1560</v>
      </c>
      <c r="B5" s="280"/>
      <c r="C5" s="280"/>
      <c r="D5" s="280"/>
      <c r="E5" s="280"/>
      <c r="F5" s="280"/>
      <c r="G5" s="280"/>
      <c r="H5" s="280"/>
      <c r="I5" s="204" t="s">
        <v>1559</v>
      </c>
    </row>
    <row r="6" spans="1:9 15676:15706" s="79" customFormat="1" ht="81.75" customHeight="1">
      <c r="A6" s="179" t="s">
        <v>2672</v>
      </c>
      <c r="B6" s="179" t="s">
        <v>2464</v>
      </c>
      <c r="C6" s="180" t="s">
        <v>2465</v>
      </c>
      <c r="D6" s="180" t="s">
        <v>2466</v>
      </c>
      <c r="E6" s="179" t="s">
        <v>2467</v>
      </c>
      <c r="F6" s="179" t="s">
        <v>2468</v>
      </c>
      <c r="G6" s="179" t="s">
        <v>1578</v>
      </c>
      <c r="H6" s="180" t="s">
        <v>1</v>
      </c>
      <c r="I6" s="181" t="s">
        <v>2753</v>
      </c>
      <c r="WDX6" s="76"/>
      <c r="WDY6" s="76"/>
      <c r="WDZ6" s="76"/>
      <c r="WEA6" s="76"/>
      <c r="WEB6" s="58"/>
      <c r="WEC6" s="131"/>
      <c r="WED6" s="131"/>
      <c r="WEE6" s="131"/>
      <c r="WEF6" s="132"/>
      <c r="WEG6" s="58"/>
      <c r="WEH6" s="59"/>
      <c r="WEI6" s="59"/>
      <c r="WEJ6" s="59"/>
      <c r="WEK6" s="133"/>
      <c r="WEL6" s="133"/>
      <c r="WEM6" s="132"/>
      <c r="WEN6" s="132"/>
      <c r="WEO6" s="58"/>
      <c r="WEP6" s="58"/>
      <c r="WEQ6" s="59"/>
      <c r="WER6" s="134"/>
      <c r="WES6" s="134"/>
      <c r="WET6" s="134"/>
      <c r="WEU6" s="60"/>
      <c r="WEV6" s="60"/>
      <c r="WEW6" s="60"/>
      <c r="WEX6" s="60"/>
      <c r="WEY6" s="60"/>
      <c r="WEZ6" s="60"/>
      <c r="WFA6" s="60"/>
      <c r="WFB6" s="60"/>
    </row>
    <row r="7" spans="1:9 15676:15706" s="17" customFormat="1" ht="57.95" customHeight="1">
      <c r="A7" s="119" t="s">
        <v>61</v>
      </c>
      <c r="B7" s="241" t="s">
        <v>41</v>
      </c>
      <c r="C7" s="241" t="s">
        <v>1584</v>
      </c>
      <c r="D7" s="241" t="s">
        <v>1591</v>
      </c>
      <c r="E7" s="119" t="s">
        <v>2499</v>
      </c>
      <c r="F7" s="61" t="s">
        <v>2749</v>
      </c>
      <c r="G7" s="65">
        <v>1</v>
      </c>
      <c r="H7" s="219" t="s">
        <v>2750</v>
      </c>
      <c r="I7" s="242">
        <v>206000000</v>
      </c>
    </row>
    <row r="8" spans="1:9 15676:15706" s="17" customFormat="1" ht="71.099999999999994" customHeight="1">
      <c r="A8" s="119" t="s">
        <v>61</v>
      </c>
      <c r="B8" s="61" t="s">
        <v>1726</v>
      </c>
      <c r="C8" s="241" t="s">
        <v>1727</v>
      </c>
      <c r="D8" s="241" t="s">
        <v>1733</v>
      </c>
      <c r="E8" s="217" t="s">
        <v>2499</v>
      </c>
      <c r="F8" s="61" t="s">
        <v>2500</v>
      </c>
      <c r="G8" s="65">
        <v>3</v>
      </c>
      <c r="H8" s="220" t="s">
        <v>2750</v>
      </c>
      <c r="I8" s="242">
        <v>876253920</v>
      </c>
    </row>
    <row r="9" spans="1:9 15676:15706" s="17" customFormat="1" ht="48.95" customHeight="1">
      <c r="A9" s="119" t="s">
        <v>61</v>
      </c>
      <c r="B9" s="61" t="s">
        <v>41</v>
      </c>
      <c r="C9" s="241" t="s">
        <v>1584</v>
      </c>
      <c r="D9" s="241" t="s">
        <v>1591</v>
      </c>
      <c r="E9" s="217" t="s">
        <v>2499</v>
      </c>
      <c r="F9" s="61" t="s">
        <v>2501</v>
      </c>
      <c r="G9" s="65">
        <v>4</v>
      </c>
      <c r="H9" s="220" t="s">
        <v>2750</v>
      </c>
      <c r="I9" s="242">
        <v>1210062000</v>
      </c>
    </row>
    <row r="10" spans="1:9 15676:15706" s="17" customFormat="1" ht="71.099999999999994" customHeight="1">
      <c r="A10" s="119" t="s">
        <v>61</v>
      </c>
      <c r="B10" s="61" t="s">
        <v>41</v>
      </c>
      <c r="C10" s="241" t="s">
        <v>59</v>
      </c>
      <c r="D10" s="241" t="s">
        <v>1595</v>
      </c>
      <c r="E10" s="217" t="s">
        <v>2499</v>
      </c>
      <c r="F10" s="61" t="s">
        <v>2502</v>
      </c>
      <c r="G10" s="65">
        <v>4</v>
      </c>
      <c r="H10" s="220" t="s">
        <v>2750</v>
      </c>
      <c r="I10" s="242">
        <v>281956062</v>
      </c>
    </row>
    <row r="11" spans="1:9 15676:15706" s="17" customFormat="1" ht="57" customHeight="1">
      <c r="A11" s="119" t="s">
        <v>61</v>
      </c>
      <c r="B11" s="61" t="s">
        <v>41</v>
      </c>
      <c r="C11" s="241" t="s">
        <v>1584</v>
      </c>
      <c r="D11" s="241" t="s">
        <v>1592</v>
      </c>
      <c r="E11" s="217" t="s">
        <v>2499</v>
      </c>
      <c r="F11" s="61" t="s">
        <v>2503</v>
      </c>
      <c r="G11" s="65">
        <v>1</v>
      </c>
      <c r="H11" s="220" t="s">
        <v>2750</v>
      </c>
      <c r="I11" s="242">
        <v>70000000</v>
      </c>
    </row>
    <row r="12" spans="1:9 15676:15706" s="17" customFormat="1" ht="68.099999999999994" customHeight="1">
      <c r="A12" s="119" t="s">
        <v>61</v>
      </c>
      <c r="B12" s="61" t="s">
        <v>41</v>
      </c>
      <c r="C12" s="241" t="s">
        <v>1583</v>
      </c>
      <c r="D12" s="241" t="s">
        <v>1587</v>
      </c>
      <c r="E12" s="217" t="s">
        <v>2499</v>
      </c>
      <c r="F12" s="61" t="s">
        <v>2504</v>
      </c>
      <c r="G12" s="65">
        <v>4</v>
      </c>
      <c r="H12" s="66" t="s">
        <v>2751</v>
      </c>
      <c r="I12" s="242">
        <v>261653475</v>
      </c>
    </row>
    <row r="13" spans="1:9 15676:15706" s="17" customFormat="1" ht="57.95" customHeight="1">
      <c r="A13" s="119" t="s">
        <v>61</v>
      </c>
      <c r="B13" s="61" t="s">
        <v>41</v>
      </c>
      <c r="C13" s="241" t="s">
        <v>1583</v>
      </c>
      <c r="D13" s="241" t="s">
        <v>1586</v>
      </c>
      <c r="E13" s="217" t="s">
        <v>2499</v>
      </c>
      <c r="F13" s="61" t="s">
        <v>2505</v>
      </c>
      <c r="G13" s="65">
        <v>1</v>
      </c>
      <c r="H13" s="66" t="s">
        <v>2752</v>
      </c>
      <c r="I13" s="242">
        <v>97850000</v>
      </c>
    </row>
    <row r="14" spans="1:9 15676:15706" s="17" customFormat="1" ht="69" customHeight="1">
      <c r="A14" s="119" t="s">
        <v>61</v>
      </c>
      <c r="B14" s="61" t="s">
        <v>41</v>
      </c>
      <c r="C14" s="241" t="s">
        <v>59</v>
      </c>
      <c r="D14" s="241" t="s">
        <v>1594</v>
      </c>
      <c r="E14" s="119" t="s">
        <v>2506</v>
      </c>
      <c r="F14" s="61" t="s">
        <v>2507</v>
      </c>
      <c r="G14" s="65">
        <v>1</v>
      </c>
      <c r="H14" s="66" t="s">
        <v>2752</v>
      </c>
      <c r="I14" s="242">
        <v>0</v>
      </c>
    </row>
    <row r="15" spans="1:9 15676:15706" s="17" customFormat="1" ht="64.5" customHeight="1">
      <c r="A15" s="119" t="s">
        <v>61</v>
      </c>
      <c r="B15" s="61" t="s">
        <v>41</v>
      </c>
      <c r="C15" s="241" t="s">
        <v>72</v>
      </c>
      <c r="D15" s="241" t="s">
        <v>1598</v>
      </c>
      <c r="E15" s="119" t="s">
        <v>2508</v>
      </c>
      <c r="F15" s="61" t="s">
        <v>2509</v>
      </c>
      <c r="G15" s="65">
        <v>2</v>
      </c>
      <c r="H15" s="66" t="s">
        <v>2752</v>
      </c>
      <c r="I15" s="242">
        <v>845842319</v>
      </c>
    </row>
    <row r="16" spans="1:9 15676:15706" s="17" customFormat="1" ht="63.75" customHeight="1">
      <c r="A16" s="119" t="s">
        <v>61</v>
      </c>
      <c r="B16" s="61" t="s">
        <v>41</v>
      </c>
      <c r="C16" s="241" t="s">
        <v>72</v>
      </c>
      <c r="D16" s="241" t="s">
        <v>1598</v>
      </c>
      <c r="E16" s="217" t="s">
        <v>2508</v>
      </c>
      <c r="F16" s="61" t="s">
        <v>2510</v>
      </c>
      <c r="G16" s="65">
        <v>1</v>
      </c>
      <c r="H16" s="66" t="s">
        <v>2752</v>
      </c>
      <c r="I16" s="242">
        <v>54782224</v>
      </c>
    </row>
    <row r="17" spans="1:9" s="3" customFormat="1" ht="38.1" customHeight="1">
      <c r="A17" s="292" t="s">
        <v>1775</v>
      </c>
      <c r="B17" s="292"/>
      <c r="C17" s="292"/>
      <c r="D17" s="292"/>
      <c r="E17" s="292"/>
      <c r="F17" s="292"/>
      <c r="G17" s="292"/>
      <c r="H17" s="292"/>
      <c r="I17" s="193">
        <f>SUM(I7:I16)</f>
        <v>3904400000</v>
      </c>
    </row>
    <row r="18" spans="1:9" ht="16.5">
      <c r="A18" s="81"/>
      <c r="B18" s="81"/>
      <c r="C18" s="81"/>
      <c r="D18" s="81"/>
      <c r="E18" s="81"/>
      <c r="F18" s="81"/>
      <c r="G18" s="81"/>
      <c r="H18" s="81"/>
      <c r="I18" s="81"/>
    </row>
    <row r="19" spans="1:9" ht="16.5">
      <c r="A19" s="81"/>
      <c r="B19" s="81"/>
      <c r="C19" s="81"/>
      <c r="D19" s="81"/>
      <c r="E19" s="81"/>
      <c r="F19" s="81"/>
      <c r="G19" s="81"/>
      <c r="H19" s="81"/>
      <c r="I19" s="81"/>
    </row>
    <row r="20" spans="1:9" ht="16.5">
      <c r="A20" s="81"/>
      <c r="B20" s="81"/>
      <c r="C20" s="81"/>
      <c r="D20" s="81"/>
      <c r="E20" s="81"/>
      <c r="F20" s="81"/>
      <c r="G20" s="81"/>
      <c r="H20" s="81"/>
      <c r="I20" s="81"/>
    </row>
    <row r="21" spans="1:9" ht="16.5">
      <c r="A21" s="81"/>
      <c r="B21" s="81"/>
      <c r="C21" s="81"/>
      <c r="D21" s="81"/>
      <c r="E21" s="81"/>
      <c r="F21" s="81"/>
      <c r="G21" s="81"/>
      <c r="H21" s="81"/>
      <c r="I21" s="81"/>
    </row>
    <row r="22" spans="1:9" ht="16.5">
      <c r="A22" s="81"/>
      <c r="B22" s="81"/>
      <c r="C22" s="81"/>
      <c r="D22" s="81"/>
      <c r="E22" s="81"/>
      <c r="F22" s="81"/>
      <c r="G22" s="81"/>
      <c r="H22" s="81"/>
      <c r="I22" s="81"/>
    </row>
    <row r="23" spans="1:9" ht="16.5">
      <c r="A23" s="81"/>
      <c r="B23" s="81"/>
      <c r="C23" s="81"/>
      <c r="D23" s="81"/>
      <c r="E23" s="81"/>
      <c r="F23" s="81"/>
      <c r="G23" s="81"/>
      <c r="H23" s="81"/>
      <c r="I23" s="81"/>
    </row>
    <row r="24" spans="1:9" ht="16.5">
      <c r="A24" s="81"/>
      <c r="B24" s="81"/>
      <c r="C24" s="81"/>
      <c r="D24" s="81"/>
      <c r="E24" s="81"/>
      <c r="F24" s="81"/>
      <c r="G24" s="81"/>
      <c r="H24" s="81"/>
      <c r="I24" s="81"/>
    </row>
    <row r="25" spans="1:9" ht="16.5">
      <c r="A25" s="81"/>
      <c r="B25" s="81"/>
      <c r="C25" s="81"/>
      <c r="D25" s="81"/>
      <c r="E25" s="81"/>
      <c r="F25" s="81"/>
      <c r="G25" s="81"/>
      <c r="H25" s="81"/>
      <c r="I25" s="81"/>
    </row>
    <row r="26" spans="1:9" ht="16.5">
      <c r="A26" s="81"/>
      <c r="B26" s="81"/>
      <c r="C26" s="81"/>
      <c r="D26" s="81"/>
      <c r="E26" s="81"/>
      <c r="F26" s="81"/>
      <c r="G26" s="81"/>
      <c r="H26" s="81"/>
      <c r="I26" s="81"/>
    </row>
    <row r="27" spans="1:9" ht="16.5">
      <c r="A27" s="81"/>
      <c r="B27" s="81"/>
      <c r="C27" s="81"/>
      <c r="D27" s="81"/>
      <c r="E27" s="81"/>
      <c r="F27" s="81"/>
      <c r="G27" s="81"/>
      <c r="H27" s="81"/>
      <c r="I27" s="81"/>
    </row>
    <row r="28" spans="1:9" ht="16.5">
      <c r="A28" s="81"/>
      <c r="B28" s="81"/>
      <c r="C28" s="81"/>
      <c r="D28" s="81"/>
      <c r="E28" s="81"/>
      <c r="F28" s="81"/>
      <c r="G28" s="81"/>
      <c r="H28" s="81"/>
      <c r="I28" s="81"/>
    </row>
    <row r="29" spans="1:9" ht="16.5">
      <c r="A29" s="81"/>
      <c r="B29" s="81"/>
      <c r="C29" s="81"/>
      <c r="D29" s="81"/>
      <c r="E29" s="81"/>
      <c r="F29" s="81"/>
      <c r="G29" s="81"/>
      <c r="H29" s="81"/>
      <c r="I29" s="81"/>
    </row>
    <row r="30" spans="1:9" ht="16.5">
      <c r="A30" s="81"/>
      <c r="B30" s="81"/>
      <c r="C30" s="81"/>
      <c r="D30" s="81"/>
      <c r="E30" s="81"/>
      <c r="F30" s="81"/>
      <c r="G30" s="81"/>
      <c r="H30" s="81"/>
      <c r="I30" s="81"/>
    </row>
    <row r="31" spans="1:9" ht="16.5">
      <c r="A31" s="81"/>
      <c r="B31" s="81"/>
      <c r="C31" s="81"/>
      <c r="D31" s="81"/>
      <c r="E31" s="81"/>
      <c r="F31" s="81"/>
      <c r="G31" s="81"/>
      <c r="H31" s="81"/>
      <c r="I31" s="81"/>
    </row>
    <row r="32" spans="1:9" ht="16.5">
      <c r="A32" s="81"/>
      <c r="B32" s="81"/>
      <c r="C32" s="81"/>
      <c r="D32" s="81"/>
      <c r="E32" s="81"/>
      <c r="F32" s="81"/>
      <c r="G32" s="81"/>
      <c r="H32" s="81"/>
      <c r="I32" s="81"/>
    </row>
    <row r="33" spans="1:9" ht="16.5">
      <c r="A33" s="81"/>
      <c r="B33" s="81"/>
      <c r="C33" s="81"/>
      <c r="D33" s="81"/>
      <c r="E33" s="81"/>
      <c r="F33" s="81"/>
      <c r="G33" s="81"/>
      <c r="H33" s="81"/>
      <c r="I33" s="81"/>
    </row>
    <row r="34" spans="1:9" ht="16.5">
      <c r="A34" s="81"/>
      <c r="B34" s="81"/>
      <c r="C34" s="81"/>
      <c r="D34" s="81"/>
      <c r="E34" s="81"/>
      <c r="F34" s="81"/>
      <c r="G34" s="81"/>
      <c r="H34" s="81"/>
      <c r="I34" s="81"/>
    </row>
    <row r="35" spans="1:9" ht="16.5">
      <c r="A35" s="81"/>
      <c r="B35" s="81"/>
      <c r="C35" s="81"/>
      <c r="D35" s="81"/>
      <c r="E35" s="81"/>
      <c r="F35" s="81"/>
      <c r="G35" s="81"/>
      <c r="H35" s="81"/>
      <c r="I35" s="81"/>
    </row>
    <row r="36" spans="1:9" ht="16.5">
      <c r="A36" s="81"/>
      <c r="B36" s="81"/>
      <c r="C36" s="81"/>
      <c r="D36" s="81"/>
      <c r="E36" s="81"/>
      <c r="F36" s="81"/>
      <c r="G36" s="81"/>
      <c r="H36" s="81"/>
      <c r="I36" s="81"/>
    </row>
    <row r="37" spans="1:9" ht="16.5">
      <c r="A37" s="81"/>
      <c r="B37" s="81"/>
      <c r="C37" s="81"/>
      <c r="D37" s="81"/>
      <c r="E37" s="81"/>
      <c r="F37" s="81"/>
      <c r="G37" s="81"/>
      <c r="H37" s="81"/>
      <c r="I37" s="81"/>
    </row>
    <row r="38" spans="1:9" ht="16.5">
      <c r="A38" s="81"/>
      <c r="B38" s="81"/>
      <c r="C38" s="81"/>
      <c r="D38" s="81"/>
      <c r="E38" s="81"/>
      <c r="F38" s="81"/>
      <c r="G38" s="81"/>
      <c r="H38" s="81"/>
      <c r="I38" s="81"/>
    </row>
    <row r="39" spans="1:9" ht="16.5">
      <c r="A39" s="81"/>
      <c r="B39" s="81"/>
      <c r="C39" s="81"/>
      <c r="D39" s="81"/>
      <c r="E39" s="81"/>
      <c r="F39" s="81"/>
      <c r="G39" s="81"/>
      <c r="H39" s="81"/>
      <c r="I39" s="81"/>
    </row>
    <row r="40" spans="1:9" ht="16.5">
      <c r="A40" s="81"/>
      <c r="B40" s="81"/>
      <c r="C40" s="81"/>
      <c r="D40" s="81"/>
      <c r="E40" s="81"/>
      <c r="F40" s="81"/>
      <c r="G40" s="81"/>
      <c r="H40" s="81"/>
      <c r="I40" s="81"/>
    </row>
    <row r="41" spans="1:9" ht="16.5">
      <c r="A41" s="81"/>
      <c r="B41" s="81"/>
      <c r="C41" s="81"/>
      <c r="D41" s="81"/>
      <c r="E41" s="81"/>
      <c r="F41" s="81"/>
      <c r="G41" s="81"/>
      <c r="H41" s="81"/>
      <c r="I41" s="81"/>
    </row>
    <row r="42" spans="1:9" ht="16.5">
      <c r="A42" s="81"/>
      <c r="B42" s="81"/>
      <c r="C42" s="81"/>
      <c r="D42" s="81"/>
      <c r="E42" s="81"/>
      <c r="F42" s="81"/>
      <c r="G42" s="81"/>
      <c r="H42" s="81"/>
      <c r="I42" s="81"/>
    </row>
    <row r="43" spans="1:9" ht="16.5">
      <c r="A43" s="81"/>
      <c r="B43" s="81"/>
      <c r="C43" s="81"/>
      <c r="D43" s="81"/>
      <c r="E43" s="81"/>
      <c r="F43" s="81"/>
      <c r="G43" s="81"/>
      <c r="H43" s="81"/>
      <c r="I43" s="81"/>
    </row>
    <row r="44" spans="1:9" ht="16.5">
      <c r="A44" s="81"/>
      <c r="B44" s="81"/>
      <c r="C44" s="81"/>
      <c r="D44" s="81"/>
      <c r="E44" s="81"/>
      <c r="F44" s="81"/>
      <c r="G44" s="81"/>
      <c r="H44" s="81"/>
      <c r="I44" s="81"/>
    </row>
    <row r="45" spans="1:9" ht="16.5">
      <c r="A45" s="81"/>
      <c r="B45" s="81"/>
      <c r="C45" s="81"/>
      <c r="D45" s="81"/>
      <c r="E45" s="81"/>
      <c r="F45" s="81"/>
      <c r="G45" s="81"/>
      <c r="H45" s="81"/>
      <c r="I45" s="81"/>
    </row>
    <row r="46" spans="1:9" ht="16.5">
      <c r="A46" s="81"/>
      <c r="B46" s="81"/>
      <c r="C46" s="81"/>
      <c r="D46" s="81"/>
      <c r="E46" s="81"/>
      <c r="F46" s="81"/>
      <c r="G46" s="81"/>
      <c r="H46" s="81"/>
      <c r="I46" s="81"/>
    </row>
    <row r="47" spans="1:9" ht="16.5">
      <c r="A47" s="81"/>
      <c r="B47" s="81"/>
      <c r="C47" s="81"/>
      <c r="D47" s="81"/>
      <c r="E47" s="81"/>
      <c r="F47" s="81"/>
      <c r="G47" s="81"/>
      <c r="H47" s="81"/>
      <c r="I47" s="81"/>
    </row>
    <row r="48" spans="1:9" ht="16.5">
      <c r="A48" s="81"/>
      <c r="B48" s="81"/>
      <c r="C48" s="81"/>
      <c r="D48" s="81"/>
      <c r="E48" s="81"/>
      <c r="F48" s="81"/>
      <c r="G48" s="81"/>
      <c r="H48" s="81"/>
      <c r="I48" s="81"/>
    </row>
    <row r="49" spans="1:9" ht="16.5">
      <c r="A49" s="81"/>
      <c r="B49" s="81"/>
      <c r="C49" s="81"/>
      <c r="D49" s="81"/>
      <c r="E49" s="81"/>
      <c r="F49" s="81"/>
      <c r="G49" s="81"/>
      <c r="H49" s="81"/>
      <c r="I49" s="81"/>
    </row>
    <row r="50" spans="1:9" ht="16.5">
      <c r="A50" s="81"/>
      <c r="B50" s="81"/>
      <c r="C50" s="81"/>
      <c r="D50" s="81"/>
      <c r="E50" s="81"/>
      <c r="F50" s="81"/>
      <c r="G50" s="81"/>
      <c r="H50" s="81"/>
      <c r="I50" s="81"/>
    </row>
    <row r="51" spans="1:9" ht="16.5">
      <c r="A51" s="81"/>
      <c r="B51" s="81"/>
      <c r="C51" s="81"/>
      <c r="D51" s="81"/>
      <c r="E51" s="81"/>
      <c r="F51" s="81"/>
      <c r="G51" s="81"/>
      <c r="H51" s="81"/>
      <c r="I51" s="81"/>
    </row>
    <row r="52" spans="1:9" ht="16.5">
      <c r="A52" s="81"/>
      <c r="B52" s="81"/>
      <c r="C52" s="81"/>
      <c r="D52" s="81"/>
      <c r="E52" s="81"/>
      <c r="F52" s="81"/>
      <c r="G52" s="81"/>
      <c r="H52" s="81"/>
      <c r="I52" s="81"/>
    </row>
    <row r="53" spans="1:9" ht="16.5">
      <c r="A53" s="81"/>
      <c r="B53" s="81"/>
      <c r="C53" s="81"/>
      <c r="D53" s="81"/>
      <c r="E53" s="81"/>
      <c r="F53" s="81"/>
      <c r="G53" s="81"/>
      <c r="H53" s="81"/>
      <c r="I53" s="81"/>
    </row>
    <row r="54" spans="1:9" ht="16.5">
      <c r="A54" s="81"/>
      <c r="B54" s="81"/>
      <c r="C54" s="81"/>
      <c r="D54" s="81"/>
      <c r="E54" s="81"/>
      <c r="F54" s="81"/>
      <c r="G54" s="81"/>
      <c r="H54" s="81"/>
      <c r="I54" s="81"/>
    </row>
    <row r="55" spans="1:9" ht="16.5">
      <c r="A55" s="81"/>
      <c r="B55" s="81"/>
      <c r="C55" s="81"/>
      <c r="D55" s="81"/>
      <c r="E55" s="81"/>
      <c r="F55" s="81"/>
      <c r="G55" s="81"/>
      <c r="H55" s="81"/>
      <c r="I55" s="81"/>
    </row>
    <row r="56" spans="1:9" ht="16.5">
      <c r="A56" s="81"/>
      <c r="B56" s="81"/>
      <c r="C56" s="81"/>
      <c r="D56" s="81"/>
      <c r="E56" s="81"/>
      <c r="F56" s="81"/>
      <c r="G56" s="81"/>
      <c r="H56" s="81"/>
      <c r="I56" s="81"/>
    </row>
    <row r="57" spans="1:9" ht="16.5">
      <c r="A57" s="81"/>
      <c r="B57" s="81"/>
      <c r="C57" s="81"/>
      <c r="D57" s="81"/>
      <c r="E57" s="81"/>
      <c r="F57" s="81"/>
      <c r="G57" s="81"/>
      <c r="H57" s="81"/>
      <c r="I57" s="81"/>
    </row>
    <row r="58" spans="1:9" ht="16.5">
      <c r="A58" s="81"/>
      <c r="B58" s="81"/>
      <c r="C58" s="81"/>
      <c r="D58" s="81"/>
      <c r="E58" s="81"/>
      <c r="F58" s="81"/>
      <c r="G58" s="81"/>
      <c r="H58" s="81"/>
      <c r="I58" s="81"/>
    </row>
    <row r="59" spans="1:9" ht="16.5">
      <c r="A59" s="81"/>
      <c r="B59" s="81"/>
      <c r="C59" s="81"/>
      <c r="D59" s="81"/>
      <c r="E59" s="81"/>
      <c r="F59" s="81"/>
      <c r="G59" s="81"/>
      <c r="H59" s="81"/>
      <c r="I59" s="81"/>
    </row>
    <row r="60" spans="1:9" ht="16.5">
      <c r="A60" s="81"/>
      <c r="B60" s="81"/>
      <c r="C60" s="81"/>
      <c r="D60" s="81"/>
      <c r="E60" s="81"/>
      <c r="F60" s="81"/>
      <c r="G60" s="81"/>
      <c r="H60" s="81"/>
      <c r="I60" s="81"/>
    </row>
    <row r="61" spans="1:9" ht="16.5">
      <c r="A61" s="81"/>
      <c r="B61" s="81"/>
      <c r="C61" s="81"/>
      <c r="D61" s="81"/>
      <c r="E61" s="81"/>
      <c r="F61" s="81"/>
      <c r="G61" s="81"/>
      <c r="H61" s="81"/>
      <c r="I61" s="81"/>
    </row>
    <row r="62" spans="1:9" ht="16.5">
      <c r="A62" s="81"/>
      <c r="B62" s="81"/>
      <c r="C62" s="81"/>
      <c r="D62" s="81"/>
      <c r="E62" s="81"/>
      <c r="F62" s="81"/>
      <c r="G62" s="81"/>
      <c r="H62" s="81"/>
      <c r="I62" s="81"/>
    </row>
    <row r="63" spans="1:9" ht="16.5">
      <c r="A63" s="81"/>
      <c r="B63" s="81"/>
      <c r="C63" s="81"/>
      <c r="D63" s="81"/>
      <c r="E63" s="81"/>
      <c r="F63" s="81"/>
      <c r="G63" s="81"/>
      <c r="H63" s="81"/>
      <c r="I63" s="81"/>
    </row>
    <row r="64" spans="1:9" ht="16.5">
      <c r="A64" s="81"/>
      <c r="B64" s="81"/>
      <c r="C64" s="81"/>
      <c r="D64" s="81"/>
      <c r="E64" s="81"/>
      <c r="F64" s="81"/>
      <c r="G64" s="81"/>
      <c r="H64" s="81"/>
      <c r="I64" s="81"/>
    </row>
    <row r="65" spans="1:9" ht="16.5">
      <c r="A65" s="81"/>
      <c r="B65" s="81"/>
      <c r="C65" s="81"/>
      <c r="D65" s="81"/>
      <c r="E65" s="81"/>
      <c r="F65" s="81"/>
      <c r="G65" s="81"/>
      <c r="H65" s="81"/>
      <c r="I65" s="81"/>
    </row>
    <row r="66" spans="1:9" ht="16.5">
      <c r="A66" s="81"/>
      <c r="B66" s="81"/>
      <c r="C66" s="81"/>
      <c r="D66" s="81"/>
      <c r="E66" s="81"/>
      <c r="F66" s="81"/>
      <c r="G66" s="81"/>
      <c r="H66" s="81"/>
      <c r="I66" s="81"/>
    </row>
    <row r="67" spans="1:9" ht="16.5">
      <c r="A67" s="81"/>
      <c r="B67" s="81"/>
      <c r="C67" s="81"/>
      <c r="D67" s="81"/>
      <c r="E67" s="81"/>
      <c r="F67" s="81"/>
      <c r="G67" s="81"/>
      <c r="H67" s="81"/>
      <c r="I67" s="81"/>
    </row>
    <row r="68" spans="1:9" ht="16.5">
      <c r="A68" s="81"/>
      <c r="B68" s="81"/>
      <c r="C68" s="81"/>
      <c r="D68" s="81"/>
      <c r="E68" s="81"/>
      <c r="F68" s="81"/>
      <c r="G68" s="81"/>
      <c r="H68" s="81"/>
      <c r="I68" s="81"/>
    </row>
    <row r="69" spans="1:9" ht="16.5">
      <c r="A69" s="81"/>
      <c r="B69" s="81"/>
      <c r="C69" s="81"/>
      <c r="D69" s="81"/>
      <c r="E69" s="81"/>
      <c r="F69" s="81"/>
      <c r="G69" s="81"/>
      <c r="H69" s="81"/>
      <c r="I69" s="81"/>
    </row>
    <row r="70" spans="1:9" ht="16.5">
      <c r="A70" s="81"/>
      <c r="B70" s="81"/>
      <c r="C70" s="81"/>
      <c r="D70" s="81"/>
      <c r="E70" s="81"/>
      <c r="F70" s="81"/>
      <c r="G70" s="81"/>
      <c r="H70" s="81"/>
      <c r="I70" s="81"/>
    </row>
    <row r="71" spans="1:9" ht="16.5">
      <c r="A71" s="81"/>
      <c r="B71" s="81"/>
      <c r="C71" s="81"/>
      <c r="D71" s="81"/>
      <c r="E71" s="81"/>
      <c r="F71" s="81"/>
      <c r="G71" s="81"/>
      <c r="H71" s="81"/>
      <c r="I71" s="81"/>
    </row>
    <row r="72" spans="1:9" ht="16.5">
      <c r="A72" s="81"/>
      <c r="B72" s="81"/>
      <c r="C72" s="81"/>
      <c r="D72" s="81"/>
      <c r="E72" s="81"/>
      <c r="F72" s="81"/>
      <c r="G72" s="81"/>
      <c r="H72" s="81"/>
      <c r="I72" s="81"/>
    </row>
    <row r="73" spans="1:9" ht="16.5">
      <c r="A73" s="81"/>
      <c r="B73" s="81"/>
      <c r="C73" s="81"/>
      <c r="D73" s="81"/>
      <c r="E73" s="81"/>
      <c r="F73" s="81"/>
      <c r="G73" s="81"/>
      <c r="H73" s="81"/>
      <c r="I73" s="81"/>
    </row>
    <row r="74" spans="1:9" ht="16.5">
      <c r="A74" s="81"/>
      <c r="B74" s="81"/>
      <c r="C74" s="81"/>
      <c r="D74" s="81"/>
      <c r="E74" s="81"/>
      <c r="F74" s="81"/>
      <c r="G74" s="81"/>
      <c r="H74" s="81"/>
      <c r="I74" s="81"/>
    </row>
    <row r="75" spans="1:9" ht="16.5">
      <c r="A75" s="81"/>
      <c r="B75" s="81"/>
      <c r="C75" s="81"/>
      <c r="D75" s="81"/>
      <c r="E75" s="81"/>
      <c r="F75" s="81"/>
      <c r="G75" s="81"/>
      <c r="H75" s="81"/>
      <c r="I75" s="81"/>
    </row>
    <row r="76" spans="1:9" ht="16.5">
      <c r="A76" s="81"/>
      <c r="B76" s="81"/>
      <c r="C76" s="81"/>
      <c r="D76" s="81"/>
      <c r="E76" s="81"/>
      <c r="F76" s="81"/>
      <c r="G76" s="81"/>
      <c r="H76" s="81"/>
      <c r="I76" s="81"/>
    </row>
    <row r="77" spans="1:9" ht="16.5">
      <c r="A77" s="81"/>
      <c r="B77" s="81"/>
      <c r="C77" s="81"/>
      <c r="D77" s="81"/>
      <c r="E77" s="81"/>
      <c r="F77" s="81"/>
      <c r="G77" s="81"/>
      <c r="H77" s="81"/>
      <c r="I77" s="81"/>
    </row>
    <row r="78" spans="1:9" ht="16.5">
      <c r="A78" s="81"/>
      <c r="B78" s="81"/>
      <c r="C78" s="81"/>
      <c r="D78" s="81"/>
      <c r="E78" s="81"/>
      <c r="F78" s="81"/>
      <c r="G78" s="81"/>
      <c r="H78" s="81"/>
      <c r="I78" s="81"/>
    </row>
    <row r="79" spans="1:9" ht="16.5">
      <c r="A79" s="81"/>
      <c r="B79" s="81"/>
      <c r="C79" s="81"/>
      <c r="D79" s="81"/>
      <c r="E79" s="81"/>
      <c r="F79" s="81"/>
      <c r="G79" s="81"/>
      <c r="H79" s="81"/>
      <c r="I79" s="81"/>
    </row>
    <row r="80" spans="1:9" ht="16.5">
      <c r="A80" s="81"/>
      <c r="B80" s="81"/>
      <c r="C80" s="81"/>
      <c r="D80" s="81"/>
      <c r="E80" s="81"/>
      <c r="F80" s="81"/>
      <c r="G80" s="81"/>
      <c r="H80" s="81"/>
      <c r="I80" s="81"/>
    </row>
    <row r="81" spans="1:9" ht="16.5">
      <c r="A81" s="81"/>
      <c r="B81" s="81"/>
      <c r="C81" s="81"/>
      <c r="D81" s="81"/>
      <c r="E81" s="81"/>
      <c r="F81" s="81"/>
      <c r="G81" s="81"/>
      <c r="H81" s="81"/>
      <c r="I81" s="81"/>
    </row>
    <row r="82" spans="1:9" ht="16.5">
      <c r="A82" s="81"/>
      <c r="B82" s="81"/>
      <c r="C82" s="81"/>
      <c r="D82" s="81"/>
      <c r="E82" s="81"/>
      <c r="F82" s="81"/>
      <c r="G82" s="81"/>
      <c r="H82" s="81"/>
      <c r="I82" s="81"/>
    </row>
    <row r="83" spans="1:9" ht="16.5">
      <c r="A83" s="81"/>
      <c r="B83" s="81"/>
      <c r="C83" s="81"/>
      <c r="D83" s="81"/>
      <c r="E83" s="81"/>
      <c r="F83" s="81"/>
      <c r="G83" s="81"/>
      <c r="H83" s="81"/>
      <c r="I83" s="81"/>
    </row>
    <row r="84" spans="1:9" ht="16.5">
      <c r="A84" s="81"/>
      <c r="B84" s="81"/>
      <c r="C84" s="81"/>
      <c r="D84" s="81"/>
      <c r="E84" s="81"/>
      <c r="F84" s="81"/>
      <c r="G84" s="81"/>
      <c r="H84" s="81"/>
      <c r="I84" s="81"/>
    </row>
    <row r="85" spans="1:9" ht="16.5">
      <c r="A85" s="81"/>
      <c r="B85" s="81"/>
      <c r="C85" s="81"/>
      <c r="D85" s="81"/>
      <c r="E85" s="81"/>
      <c r="F85" s="81"/>
      <c r="G85" s="81"/>
      <c r="H85" s="81"/>
      <c r="I85" s="81"/>
    </row>
    <row r="86" spans="1:9" ht="16.5">
      <c r="A86" s="81"/>
      <c r="B86" s="81"/>
      <c r="C86" s="81"/>
      <c r="D86" s="81"/>
      <c r="E86" s="81"/>
      <c r="F86" s="81"/>
      <c r="G86" s="81"/>
      <c r="H86" s="81"/>
      <c r="I86" s="81"/>
    </row>
    <row r="87" spans="1:9" ht="16.5">
      <c r="A87" s="81"/>
      <c r="B87" s="81"/>
      <c r="C87" s="81"/>
      <c r="D87" s="81"/>
      <c r="E87" s="81"/>
      <c r="F87" s="81"/>
      <c r="G87" s="81"/>
      <c r="H87" s="81"/>
      <c r="I87" s="81"/>
    </row>
    <row r="88" spans="1:9" ht="16.5">
      <c r="A88" s="81"/>
      <c r="B88" s="81"/>
      <c r="C88" s="81"/>
      <c r="D88" s="81"/>
      <c r="E88" s="81"/>
      <c r="F88" s="81"/>
      <c r="G88" s="81"/>
      <c r="H88" s="81"/>
      <c r="I88" s="81"/>
    </row>
    <row r="89" spans="1:9" ht="16.5">
      <c r="A89" s="81"/>
      <c r="B89" s="81"/>
      <c r="C89" s="81"/>
      <c r="D89" s="81"/>
      <c r="E89" s="81"/>
      <c r="F89" s="81"/>
      <c r="G89" s="81"/>
      <c r="H89" s="81"/>
      <c r="I89" s="81"/>
    </row>
    <row r="90" spans="1:9" ht="16.5">
      <c r="A90" s="81"/>
      <c r="B90" s="81"/>
      <c r="C90" s="81"/>
      <c r="D90" s="81"/>
      <c r="E90" s="81"/>
      <c r="F90" s="81"/>
      <c r="G90" s="81"/>
      <c r="H90" s="81"/>
      <c r="I90" s="81"/>
    </row>
    <row r="91" spans="1:9" ht="16.5">
      <c r="A91" s="81"/>
      <c r="B91" s="81"/>
      <c r="C91" s="81"/>
      <c r="D91" s="81"/>
      <c r="E91" s="81"/>
      <c r="F91" s="81"/>
      <c r="G91" s="81"/>
      <c r="H91" s="81"/>
      <c r="I91" s="81"/>
    </row>
    <row r="92" spans="1:9" ht="16.5">
      <c r="A92" s="81"/>
      <c r="B92" s="81"/>
      <c r="C92" s="81"/>
      <c r="D92" s="81"/>
      <c r="E92" s="81"/>
      <c r="F92" s="81"/>
      <c r="G92" s="81"/>
      <c r="H92" s="81"/>
      <c r="I92" s="81"/>
    </row>
    <row r="93" spans="1:9" ht="16.5">
      <c r="A93" s="81"/>
      <c r="B93" s="81"/>
      <c r="C93" s="81"/>
      <c r="D93" s="81"/>
      <c r="E93" s="81"/>
      <c r="F93" s="81"/>
      <c r="G93" s="81"/>
      <c r="H93" s="81"/>
      <c r="I93" s="81"/>
    </row>
    <row r="94" spans="1:9" ht="16.5">
      <c r="A94" s="81"/>
      <c r="B94" s="81"/>
      <c r="C94" s="81"/>
      <c r="D94" s="81"/>
      <c r="E94" s="81"/>
      <c r="F94" s="81"/>
      <c r="G94" s="81"/>
      <c r="H94" s="81"/>
      <c r="I94" s="81"/>
    </row>
    <row r="95" spans="1:9" ht="16.5">
      <c r="A95" s="81"/>
      <c r="B95" s="81"/>
      <c r="C95" s="81"/>
      <c r="D95" s="81"/>
      <c r="E95" s="81"/>
      <c r="F95" s="81"/>
      <c r="G95" s="81"/>
      <c r="H95" s="81"/>
      <c r="I95" s="81"/>
    </row>
    <row r="96" spans="1:9" ht="16.5">
      <c r="A96" s="81"/>
      <c r="B96" s="81"/>
      <c r="C96" s="81"/>
      <c r="D96" s="81"/>
      <c r="E96" s="81"/>
      <c r="F96" s="81"/>
      <c r="G96" s="81"/>
      <c r="H96" s="81"/>
      <c r="I96" s="81"/>
    </row>
    <row r="97" spans="1:9" ht="16.5">
      <c r="A97" s="81"/>
      <c r="B97" s="81"/>
      <c r="C97" s="81"/>
      <c r="D97" s="81"/>
      <c r="E97" s="81"/>
      <c r="F97" s="81"/>
      <c r="G97" s="81"/>
      <c r="H97" s="81"/>
      <c r="I97" s="81"/>
    </row>
    <row r="98" spans="1:9" ht="16.5">
      <c r="A98" s="81"/>
      <c r="B98" s="81"/>
      <c r="C98" s="81"/>
      <c r="D98" s="81"/>
      <c r="E98" s="81"/>
      <c r="F98" s="81"/>
      <c r="G98" s="81"/>
      <c r="H98" s="81"/>
      <c r="I98" s="81"/>
    </row>
    <row r="99" spans="1:9" ht="16.5">
      <c r="A99" s="81"/>
      <c r="B99" s="81"/>
      <c r="C99" s="81"/>
      <c r="D99" s="81"/>
      <c r="E99" s="81"/>
      <c r="F99" s="81"/>
      <c r="G99" s="81"/>
      <c r="H99" s="81"/>
      <c r="I99" s="81"/>
    </row>
    <row r="100" spans="1:9" ht="16.5">
      <c r="A100" s="81"/>
      <c r="B100" s="81"/>
      <c r="C100" s="81"/>
      <c r="D100" s="81"/>
      <c r="E100" s="81"/>
      <c r="F100" s="81"/>
      <c r="G100" s="81"/>
      <c r="H100" s="81"/>
      <c r="I100" s="81"/>
    </row>
    <row r="101" spans="1:9" ht="16.5">
      <c r="A101" s="81"/>
      <c r="B101" s="81"/>
      <c r="C101" s="81"/>
      <c r="D101" s="81"/>
      <c r="E101" s="81"/>
      <c r="F101" s="81"/>
      <c r="G101" s="81"/>
      <c r="H101" s="81"/>
      <c r="I101" s="81"/>
    </row>
    <row r="102" spans="1:9" ht="16.5">
      <c r="A102" s="81"/>
      <c r="B102" s="81"/>
      <c r="C102" s="81"/>
      <c r="D102" s="81"/>
      <c r="E102" s="81"/>
      <c r="F102" s="81"/>
      <c r="G102" s="81"/>
      <c r="H102" s="81"/>
      <c r="I102" s="81"/>
    </row>
    <row r="103" spans="1:9" ht="16.5">
      <c r="A103" s="81"/>
      <c r="B103" s="81"/>
      <c r="C103" s="81"/>
      <c r="D103" s="81"/>
      <c r="E103" s="81"/>
      <c r="F103" s="81"/>
      <c r="G103" s="81"/>
      <c r="H103" s="81"/>
      <c r="I103" s="81"/>
    </row>
    <row r="104" spans="1:9" ht="16.5">
      <c r="A104" s="81"/>
      <c r="B104" s="81"/>
      <c r="C104" s="81"/>
      <c r="D104" s="81"/>
      <c r="E104" s="81"/>
      <c r="F104" s="81"/>
      <c r="G104" s="81"/>
      <c r="H104" s="81"/>
      <c r="I104" s="81"/>
    </row>
    <row r="105" spans="1:9" ht="16.5">
      <c r="A105" s="81"/>
      <c r="B105" s="81"/>
      <c r="C105" s="81"/>
      <c r="D105" s="81"/>
      <c r="E105" s="81"/>
      <c r="F105" s="81"/>
      <c r="G105" s="81"/>
      <c r="H105" s="81"/>
      <c r="I105" s="81"/>
    </row>
    <row r="106" spans="1:9" ht="16.5">
      <c r="A106" s="81"/>
      <c r="B106" s="81"/>
      <c r="C106" s="81"/>
      <c r="D106" s="81"/>
      <c r="E106" s="81"/>
      <c r="F106" s="81"/>
      <c r="G106" s="81"/>
      <c r="H106" s="81"/>
      <c r="I106" s="81"/>
    </row>
    <row r="107" spans="1:9" ht="16.5">
      <c r="A107" s="81"/>
      <c r="B107" s="81"/>
      <c r="C107" s="81"/>
      <c r="D107" s="81"/>
      <c r="E107" s="81"/>
      <c r="F107" s="81"/>
      <c r="G107" s="81"/>
      <c r="H107" s="81"/>
      <c r="I107" s="81"/>
    </row>
    <row r="108" spans="1:9" ht="16.5">
      <c r="A108" s="81"/>
      <c r="B108" s="81"/>
      <c r="C108" s="81"/>
      <c r="D108" s="81"/>
      <c r="E108" s="81"/>
      <c r="F108" s="81"/>
      <c r="G108" s="81"/>
      <c r="H108" s="81"/>
      <c r="I108" s="81"/>
    </row>
    <row r="109" spans="1:9" ht="16.5">
      <c r="A109" s="81"/>
      <c r="B109" s="81"/>
      <c r="C109" s="81"/>
      <c r="D109" s="81"/>
      <c r="E109" s="81"/>
      <c r="F109" s="81"/>
      <c r="G109" s="81"/>
      <c r="H109" s="81"/>
      <c r="I109" s="81"/>
    </row>
    <row r="110" spans="1:9" ht="16.5">
      <c r="A110" s="81"/>
      <c r="B110" s="81"/>
      <c r="C110" s="81"/>
      <c r="D110" s="81"/>
      <c r="E110" s="81"/>
      <c r="F110" s="81"/>
      <c r="G110" s="81"/>
      <c r="H110" s="81"/>
      <c r="I110" s="81"/>
    </row>
    <row r="111" spans="1:9" ht="16.5">
      <c r="A111" s="81"/>
      <c r="B111" s="81"/>
      <c r="C111" s="81"/>
      <c r="D111" s="81"/>
      <c r="E111" s="81"/>
      <c r="F111" s="81"/>
      <c r="G111" s="81"/>
      <c r="H111" s="81"/>
      <c r="I111" s="81"/>
    </row>
    <row r="112" spans="1:9" ht="16.5">
      <c r="A112" s="81"/>
      <c r="B112" s="81"/>
      <c r="C112" s="81"/>
      <c r="D112" s="81"/>
      <c r="E112" s="81"/>
      <c r="F112" s="81"/>
      <c r="G112" s="81"/>
      <c r="H112" s="81"/>
      <c r="I112" s="81"/>
    </row>
    <row r="113" spans="1:9" ht="16.5">
      <c r="A113" s="81"/>
      <c r="B113" s="81"/>
      <c r="C113" s="81"/>
      <c r="D113" s="81"/>
      <c r="E113" s="81"/>
      <c r="F113" s="81"/>
      <c r="G113" s="81"/>
      <c r="H113" s="81"/>
      <c r="I113" s="81"/>
    </row>
    <row r="114" spans="1:9" ht="16.5">
      <c r="A114" s="81"/>
      <c r="B114" s="81"/>
      <c r="C114" s="81"/>
      <c r="D114" s="81"/>
      <c r="E114" s="81"/>
      <c r="F114" s="81"/>
      <c r="G114" s="81"/>
      <c r="H114" s="81"/>
      <c r="I114" s="81"/>
    </row>
    <row r="115" spans="1:9" ht="16.5">
      <c r="A115" s="81"/>
      <c r="B115" s="81"/>
      <c r="C115" s="81"/>
      <c r="D115" s="81"/>
      <c r="E115" s="81"/>
      <c r="F115" s="81"/>
      <c r="G115" s="81"/>
      <c r="H115" s="81"/>
      <c r="I115" s="81"/>
    </row>
    <row r="116" spans="1:9" ht="16.5">
      <c r="A116" s="81"/>
      <c r="B116" s="81"/>
      <c r="C116" s="81"/>
      <c r="D116" s="81"/>
      <c r="E116" s="81"/>
      <c r="F116" s="81"/>
      <c r="G116" s="81"/>
      <c r="H116" s="81"/>
      <c r="I116" s="81"/>
    </row>
    <row r="117" spans="1:9" ht="16.5">
      <c r="A117" s="81"/>
      <c r="B117" s="81"/>
      <c r="C117" s="81"/>
      <c r="D117" s="81"/>
      <c r="E117" s="81"/>
      <c r="F117" s="81"/>
      <c r="G117" s="81"/>
      <c r="H117" s="81"/>
      <c r="I117" s="81"/>
    </row>
    <row r="118" spans="1:9" ht="16.5">
      <c r="A118" s="81"/>
      <c r="B118" s="81"/>
      <c r="C118" s="81"/>
      <c r="D118" s="81"/>
      <c r="E118" s="81"/>
      <c r="F118" s="81"/>
      <c r="G118" s="81"/>
      <c r="H118" s="81"/>
      <c r="I118" s="81"/>
    </row>
    <row r="119" spans="1:9" ht="16.5">
      <c r="A119" s="81"/>
      <c r="B119" s="81"/>
      <c r="C119" s="81"/>
      <c r="D119" s="81"/>
      <c r="E119" s="81"/>
      <c r="F119" s="81"/>
      <c r="G119" s="81"/>
      <c r="H119" s="81"/>
      <c r="I119" s="81"/>
    </row>
    <row r="120" spans="1:9" ht="16.5">
      <c r="A120" s="81"/>
      <c r="B120" s="81"/>
      <c r="C120" s="81"/>
      <c r="D120" s="81"/>
      <c r="E120" s="81"/>
      <c r="F120" s="81"/>
      <c r="G120" s="81"/>
      <c r="H120" s="81"/>
      <c r="I120" s="81"/>
    </row>
    <row r="121" spans="1:9" ht="16.5">
      <c r="A121" s="81"/>
      <c r="B121" s="81"/>
      <c r="C121" s="81"/>
      <c r="D121" s="81"/>
      <c r="E121" s="81"/>
      <c r="F121" s="81"/>
      <c r="G121" s="81"/>
      <c r="H121" s="81"/>
      <c r="I121" s="81"/>
    </row>
    <row r="122" spans="1:9" ht="16.5">
      <c r="A122" s="81"/>
      <c r="B122" s="81"/>
      <c r="C122" s="81"/>
      <c r="D122" s="81"/>
      <c r="E122" s="81"/>
      <c r="F122" s="81"/>
      <c r="G122" s="81"/>
      <c r="H122" s="81"/>
      <c r="I122" s="81"/>
    </row>
    <row r="123" spans="1:9" ht="16.5">
      <c r="A123" s="81"/>
      <c r="B123" s="81"/>
      <c r="C123" s="81"/>
      <c r="D123" s="81"/>
      <c r="E123" s="81"/>
      <c r="F123" s="81"/>
      <c r="G123" s="81"/>
      <c r="H123" s="81"/>
      <c r="I123" s="81"/>
    </row>
    <row r="124" spans="1:9" ht="16.5">
      <c r="A124" s="81"/>
      <c r="B124" s="81"/>
      <c r="C124" s="81"/>
      <c r="D124" s="81"/>
      <c r="E124" s="81"/>
      <c r="F124" s="81"/>
      <c r="G124" s="81"/>
      <c r="H124" s="81"/>
      <c r="I124" s="81"/>
    </row>
    <row r="125" spans="1:9" ht="16.5">
      <c r="A125" s="81"/>
      <c r="B125" s="81"/>
      <c r="C125" s="81"/>
      <c r="D125" s="81"/>
      <c r="E125" s="81"/>
      <c r="F125" s="81"/>
      <c r="G125" s="81"/>
      <c r="H125" s="81"/>
      <c r="I125" s="81"/>
    </row>
    <row r="126" spans="1:9" ht="16.5">
      <c r="A126" s="81"/>
      <c r="B126" s="81"/>
      <c r="C126" s="81"/>
      <c r="D126" s="81"/>
      <c r="E126" s="81"/>
      <c r="F126" s="81"/>
      <c r="G126" s="81"/>
      <c r="H126" s="81"/>
      <c r="I126" s="81"/>
    </row>
    <row r="127" spans="1:9" ht="16.5">
      <c r="A127" s="81"/>
      <c r="B127" s="81"/>
      <c r="C127" s="81"/>
      <c r="D127" s="81"/>
      <c r="E127" s="81"/>
      <c r="F127" s="81"/>
      <c r="G127" s="81"/>
      <c r="H127" s="81"/>
      <c r="I127" s="81"/>
    </row>
    <row r="128" spans="1:9" ht="16.5">
      <c r="A128" s="81"/>
      <c r="B128" s="81"/>
      <c r="C128" s="81"/>
      <c r="D128" s="81"/>
      <c r="E128" s="81"/>
      <c r="F128" s="81"/>
      <c r="G128" s="81"/>
      <c r="H128" s="81"/>
      <c r="I128" s="81"/>
    </row>
    <row r="129" spans="1:9" ht="16.5">
      <c r="A129" s="81"/>
      <c r="B129" s="81"/>
      <c r="C129" s="81"/>
      <c r="D129" s="81"/>
      <c r="E129" s="81"/>
      <c r="F129" s="81"/>
      <c r="G129" s="81"/>
      <c r="H129" s="81"/>
      <c r="I129" s="81"/>
    </row>
    <row r="130" spans="1:9" ht="16.5">
      <c r="A130" s="81"/>
      <c r="B130" s="81"/>
      <c r="C130" s="81"/>
      <c r="D130" s="81"/>
      <c r="E130" s="81"/>
      <c r="F130" s="81"/>
      <c r="G130" s="81"/>
      <c r="H130" s="81"/>
      <c r="I130" s="81"/>
    </row>
    <row r="131" spans="1:9" ht="16.5">
      <c r="A131" s="81"/>
      <c r="B131" s="81"/>
      <c r="C131" s="81"/>
      <c r="D131" s="81"/>
      <c r="E131" s="81"/>
      <c r="F131" s="81"/>
      <c r="G131" s="81"/>
      <c r="H131" s="81"/>
      <c r="I131" s="81"/>
    </row>
    <row r="132" spans="1:9" ht="16.5">
      <c r="A132" s="81"/>
      <c r="B132" s="81"/>
      <c r="C132" s="81"/>
      <c r="D132" s="81"/>
      <c r="E132" s="81"/>
      <c r="F132" s="81"/>
      <c r="G132" s="81"/>
      <c r="H132" s="81"/>
      <c r="I132" s="81"/>
    </row>
    <row r="133" spans="1:9" ht="16.5">
      <c r="A133" s="81"/>
      <c r="B133" s="81"/>
      <c r="C133" s="81"/>
      <c r="D133" s="81"/>
      <c r="E133" s="81"/>
      <c r="F133" s="81"/>
      <c r="G133" s="81"/>
      <c r="H133" s="81"/>
      <c r="I133" s="81"/>
    </row>
    <row r="134" spans="1:9" ht="16.5">
      <c r="A134" s="81"/>
      <c r="B134" s="81"/>
      <c r="C134" s="81"/>
      <c r="D134" s="81"/>
      <c r="E134" s="81"/>
      <c r="F134" s="81"/>
      <c r="G134" s="81"/>
      <c r="H134" s="81"/>
      <c r="I134" s="81"/>
    </row>
    <row r="135" spans="1:9" ht="16.5">
      <c r="A135" s="81"/>
      <c r="B135" s="81"/>
      <c r="C135" s="81"/>
      <c r="D135" s="81"/>
      <c r="E135" s="81"/>
      <c r="F135" s="81"/>
      <c r="G135" s="81"/>
      <c r="H135" s="81"/>
      <c r="I135" s="81"/>
    </row>
    <row r="136" spans="1:9" ht="16.5">
      <c r="A136" s="81"/>
      <c r="B136" s="81"/>
      <c r="C136" s="81"/>
      <c r="D136" s="81"/>
      <c r="E136" s="81"/>
      <c r="F136" s="81"/>
      <c r="G136" s="81"/>
      <c r="H136" s="81"/>
      <c r="I136" s="81"/>
    </row>
    <row r="137" spans="1:9" ht="16.5">
      <c r="A137" s="81"/>
      <c r="B137" s="81"/>
      <c r="C137" s="81"/>
      <c r="D137" s="81"/>
      <c r="E137" s="81"/>
      <c r="F137" s="81"/>
      <c r="G137" s="81"/>
      <c r="H137" s="81"/>
      <c r="I137" s="81"/>
    </row>
    <row r="138" spans="1:9" ht="16.5">
      <c r="A138" s="81"/>
      <c r="B138" s="81"/>
      <c r="C138" s="81"/>
      <c r="D138" s="81"/>
      <c r="E138" s="81"/>
      <c r="F138" s="81"/>
      <c r="G138" s="81"/>
      <c r="H138" s="81"/>
      <c r="I138" s="81"/>
    </row>
    <row r="139" spans="1:9" ht="16.5">
      <c r="A139" s="81"/>
      <c r="B139" s="81"/>
      <c r="C139" s="81"/>
      <c r="D139" s="81"/>
      <c r="E139" s="81"/>
      <c r="F139" s="81"/>
      <c r="G139" s="81"/>
      <c r="H139" s="81"/>
      <c r="I139" s="81"/>
    </row>
    <row r="140" spans="1:9" ht="16.5">
      <c r="A140" s="81"/>
      <c r="B140" s="81"/>
      <c r="C140" s="81"/>
      <c r="D140" s="81"/>
      <c r="E140" s="81"/>
      <c r="F140" s="81"/>
      <c r="G140" s="81"/>
      <c r="H140" s="81"/>
      <c r="I140" s="81"/>
    </row>
    <row r="141" spans="1:9" ht="16.5">
      <c r="A141" s="81"/>
      <c r="B141" s="81"/>
      <c r="C141" s="81"/>
      <c r="D141" s="81"/>
      <c r="E141" s="81"/>
      <c r="F141" s="81"/>
      <c r="G141" s="81"/>
      <c r="H141" s="81"/>
      <c r="I141" s="81"/>
    </row>
    <row r="142" spans="1:9" ht="16.5">
      <c r="A142" s="81"/>
      <c r="B142" s="81"/>
      <c r="C142" s="81"/>
      <c r="D142" s="81"/>
      <c r="E142" s="81"/>
      <c r="F142" s="81"/>
      <c r="G142" s="81"/>
      <c r="H142" s="81"/>
      <c r="I142" s="81"/>
    </row>
    <row r="143" spans="1:9" ht="16.5">
      <c r="A143" s="81"/>
      <c r="B143" s="81"/>
      <c r="C143" s="81"/>
      <c r="D143" s="81"/>
      <c r="E143" s="81"/>
      <c r="F143" s="81"/>
      <c r="G143" s="81"/>
      <c r="H143" s="81"/>
      <c r="I143" s="81"/>
    </row>
    <row r="144" spans="1:9" ht="16.5">
      <c r="A144" s="81"/>
      <c r="B144" s="81"/>
      <c r="C144" s="81"/>
      <c r="D144" s="81"/>
      <c r="E144" s="81"/>
      <c r="F144" s="81"/>
      <c r="G144" s="81"/>
      <c r="H144" s="81"/>
      <c r="I144" s="81"/>
    </row>
    <row r="145" spans="1:9" ht="16.5">
      <c r="A145" s="81"/>
      <c r="B145" s="81"/>
      <c r="C145" s="81"/>
      <c r="D145" s="81"/>
      <c r="E145" s="81"/>
      <c r="F145" s="81"/>
      <c r="G145" s="81"/>
      <c r="H145" s="81"/>
      <c r="I145" s="81"/>
    </row>
    <row r="146" spans="1:9" ht="16.5">
      <c r="A146" s="81"/>
      <c r="B146" s="81"/>
      <c r="C146" s="81"/>
      <c r="D146" s="81"/>
      <c r="E146" s="81"/>
      <c r="F146" s="81"/>
      <c r="G146" s="81"/>
      <c r="H146" s="81"/>
      <c r="I146" s="81"/>
    </row>
    <row r="147" spans="1:9" ht="16.5">
      <c r="A147" s="81"/>
      <c r="B147" s="81"/>
      <c r="C147" s="81"/>
      <c r="D147" s="81"/>
      <c r="E147" s="81"/>
      <c r="F147" s="81"/>
      <c r="G147" s="81"/>
      <c r="H147" s="81"/>
      <c r="I147" s="81"/>
    </row>
    <row r="148" spans="1:9" ht="16.5">
      <c r="A148" s="81"/>
      <c r="B148" s="81"/>
      <c r="C148" s="81"/>
      <c r="D148" s="81"/>
      <c r="E148" s="81"/>
      <c r="F148" s="81"/>
      <c r="G148" s="81"/>
      <c r="H148" s="81"/>
      <c r="I148" s="81"/>
    </row>
    <row r="149" spans="1:9" ht="16.5">
      <c r="A149" s="81"/>
      <c r="B149" s="81"/>
      <c r="C149" s="81"/>
      <c r="D149" s="81"/>
      <c r="E149" s="81"/>
      <c r="F149" s="81"/>
      <c r="G149" s="81"/>
      <c r="H149" s="81"/>
      <c r="I149" s="81"/>
    </row>
    <row r="150" spans="1:9" ht="16.5">
      <c r="A150" s="81"/>
      <c r="B150" s="81"/>
      <c r="C150" s="81"/>
      <c r="D150" s="81"/>
      <c r="E150" s="81"/>
      <c r="F150" s="81"/>
      <c r="G150" s="81"/>
      <c r="H150" s="81"/>
      <c r="I150" s="81"/>
    </row>
    <row r="151" spans="1:9" ht="16.5">
      <c r="A151" s="81"/>
      <c r="B151" s="81"/>
      <c r="C151" s="81"/>
      <c r="D151" s="81"/>
      <c r="E151" s="81"/>
      <c r="F151" s="81"/>
      <c r="G151" s="81"/>
      <c r="H151" s="81"/>
      <c r="I151" s="81"/>
    </row>
    <row r="152" spans="1:9" ht="16.5">
      <c r="A152" s="81"/>
      <c r="B152" s="81"/>
      <c r="C152" s="81"/>
      <c r="D152" s="81"/>
      <c r="E152" s="81"/>
      <c r="F152" s="81"/>
      <c r="G152" s="81"/>
      <c r="H152" s="81"/>
      <c r="I152" s="81"/>
    </row>
    <row r="153" spans="1:9" ht="16.5">
      <c r="A153" s="81"/>
      <c r="B153" s="81"/>
      <c r="C153" s="81"/>
      <c r="D153" s="81"/>
      <c r="E153" s="81"/>
      <c r="F153" s="81"/>
      <c r="G153" s="81"/>
      <c r="H153" s="81"/>
      <c r="I153" s="81"/>
    </row>
    <row r="154" spans="1:9" ht="16.5">
      <c r="A154" s="81"/>
      <c r="B154" s="81"/>
      <c r="C154" s="81"/>
      <c r="D154" s="81"/>
      <c r="E154" s="81"/>
      <c r="F154" s="81"/>
      <c r="G154" s="81"/>
      <c r="H154" s="81"/>
      <c r="I154" s="81"/>
    </row>
    <row r="155" spans="1:9" ht="16.5">
      <c r="A155" s="81"/>
      <c r="B155" s="81"/>
      <c r="C155" s="81"/>
      <c r="D155" s="81"/>
      <c r="E155" s="81"/>
      <c r="F155" s="81"/>
      <c r="G155" s="81"/>
      <c r="H155" s="81"/>
      <c r="I155" s="81"/>
    </row>
    <row r="156" spans="1:9" ht="16.5">
      <c r="A156" s="81"/>
      <c r="B156" s="81"/>
      <c r="C156" s="81"/>
      <c r="D156" s="81"/>
      <c r="E156" s="81"/>
      <c r="F156" s="81"/>
      <c r="G156" s="81"/>
      <c r="H156" s="81"/>
      <c r="I156" s="81"/>
    </row>
    <row r="157" spans="1:9" ht="16.5">
      <c r="A157" s="81"/>
      <c r="B157" s="81"/>
      <c r="C157" s="81"/>
      <c r="D157" s="81"/>
      <c r="E157" s="81"/>
      <c r="F157" s="81"/>
      <c r="G157" s="81"/>
      <c r="H157" s="81"/>
      <c r="I157" s="81"/>
    </row>
    <row r="158" spans="1:9" ht="16.5">
      <c r="A158" s="81"/>
      <c r="B158" s="81"/>
      <c r="C158" s="81"/>
      <c r="D158" s="81"/>
      <c r="E158" s="81"/>
      <c r="F158" s="81"/>
      <c r="G158" s="81"/>
      <c r="H158" s="81"/>
      <c r="I158" s="81"/>
    </row>
    <row r="159" spans="1:9" ht="16.5">
      <c r="A159" s="81"/>
      <c r="B159" s="81"/>
      <c r="C159" s="81"/>
      <c r="D159" s="81"/>
      <c r="E159" s="81"/>
      <c r="F159" s="81"/>
      <c r="G159" s="81"/>
      <c r="H159" s="81"/>
      <c r="I159" s="81"/>
    </row>
  </sheetData>
  <mergeCells count="10">
    <mergeCell ref="A1:I1"/>
    <mergeCell ref="A17:H17"/>
    <mergeCell ref="C2:G2"/>
    <mergeCell ref="C3:G3"/>
    <mergeCell ref="C4:G4"/>
    <mergeCell ref="A5:H5"/>
    <mergeCell ref="A2:B3"/>
    <mergeCell ref="A4:B4"/>
    <mergeCell ref="H2:I3"/>
    <mergeCell ref="H4:I4"/>
  </mergeCells>
  <dataValidations count="3">
    <dataValidation type="list" allowBlank="1" showInputMessage="1" showErrorMessage="1" sqref="B8:B16" xr:uid="{5CF5B663-246C-4E79-A6A0-7CE4A7617C1F}">
      <formula1>PACTO</formula1>
    </dataValidation>
    <dataValidation type="list" allowBlank="1" showInputMessage="1" showErrorMessage="1" sqref="I6" xr:uid="{0DEE17F0-A1E8-DF4B-AAC1-5D61D0CEFADA}">
      <formula1>FUENTE</formula1>
    </dataValidation>
    <dataValidation type="whole" allowBlank="1" showInputMessage="1" showErrorMessage="1" promptTitle="Valores" prompt="El formato sólo permite ingresar montos enteros (sin centavos)" sqref="I7:I13 I15:I16" xr:uid="{8B9A080D-72F3-A74A-9824-648F2556A4CB}">
      <formula1>0</formula1>
      <formula2>1000000000000</formula2>
    </dataValidation>
  </dataValidations>
  <pageMargins left="0.70866141732283472" right="0.70866141732283472" top="0.74803149606299213" bottom="0.74803149606299213" header="0.31496062992125984" footer="0.31496062992125984"/>
  <pageSetup scale="10" orientation="portrait" r:id="rId1"/>
  <colBreaks count="2" manualBreakCount="2">
    <brk id="9" min="1" max="19" man="1"/>
    <brk id="11713" min="1" max="1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76923-A538-4980-B41C-4DD9FE758326}">
  <sheetPr codeName="Hoja7"/>
  <dimension ref="A1:BI168"/>
  <sheetViews>
    <sheetView showGridLines="0" tabSelected="1" view="pageBreakPreview" topLeftCell="A6" zoomScale="66" zoomScaleNormal="74" zoomScaleSheetLayoutView="82" workbookViewId="0">
      <selection activeCell="C3" sqref="C3:J3"/>
    </sheetView>
  </sheetViews>
  <sheetFormatPr baseColWidth="10" defaultColWidth="11.42578125" defaultRowHeight="15"/>
  <cols>
    <col min="1" max="1" width="24.42578125" customWidth="1"/>
    <col min="2" max="2" width="32.7109375" customWidth="1"/>
    <col min="3" max="3" width="37.28515625" customWidth="1"/>
    <col min="4" max="4" width="38.42578125" customWidth="1"/>
    <col min="5" max="5" width="35" customWidth="1"/>
    <col min="6" max="6" width="36.85546875" customWidth="1"/>
    <col min="7" max="7" width="20.42578125" customWidth="1"/>
    <col min="8" max="8" width="31.85546875" customWidth="1"/>
    <col min="9" max="9" width="35" customWidth="1"/>
    <col min="10" max="11" width="20.42578125" hidden="1" customWidth="1"/>
    <col min="12" max="12" width="19.42578125" style="4" hidden="1" customWidth="1"/>
    <col min="13" max="14" width="20.42578125" style="4" hidden="1" customWidth="1"/>
    <col min="15" max="15" width="17.140625" style="4" hidden="1" customWidth="1"/>
    <col min="16" max="16" width="14.85546875" style="4" hidden="1" customWidth="1"/>
    <col min="17" max="17" width="15.140625" style="4" hidden="1" customWidth="1"/>
    <col min="18" max="18" width="20.28515625" style="4" hidden="1" customWidth="1"/>
    <col min="19" max="19" width="14.42578125" style="4" hidden="1" customWidth="1"/>
    <col min="20" max="20" width="17.140625" style="4" hidden="1" customWidth="1"/>
    <col min="21" max="21" width="17.85546875" style="4" hidden="1" customWidth="1"/>
    <col min="22" max="22" width="23.42578125" style="4" hidden="1" customWidth="1"/>
    <col min="23" max="23" width="19.28515625" style="4" hidden="1" customWidth="1"/>
    <col min="24" max="24" width="15.42578125" style="4" hidden="1" customWidth="1"/>
    <col min="25" max="25" width="14.42578125" style="4" hidden="1" customWidth="1"/>
    <col min="26" max="26" width="13.7109375" style="4" hidden="1" customWidth="1"/>
    <col min="27" max="27" width="16.7109375" style="4" hidden="1" customWidth="1"/>
    <col min="28" max="28" width="16.28515625" style="4" hidden="1" customWidth="1"/>
    <col min="29" max="29" width="18.42578125" style="4" hidden="1" customWidth="1"/>
    <col min="30" max="30" width="17.85546875" style="4" hidden="1" customWidth="1"/>
    <col min="31" max="31" width="15.28515625" style="4" hidden="1" customWidth="1"/>
    <col min="32" max="61" width="20.42578125" style="4" hidden="1" customWidth="1"/>
    <col min="62" max="16384" width="11.42578125" style="4"/>
  </cols>
  <sheetData>
    <row r="1" spans="1:61" ht="48.95" customHeight="1">
      <c r="B1" s="273" t="s">
        <v>2675</v>
      </c>
      <c r="C1" s="273"/>
      <c r="D1" s="273"/>
      <c r="E1" s="273"/>
      <c r="F1" s="273"/>
      <c r="G1" s="273"/>
      <c r="H1" s="273"/>
      <c r="I1" s="273"/>
    </row>
    <row r="2" spans="1:61" s="74" customFormat="1" ht="39.950000000000003" customHeight="1">
      <c r="A2" s="281"/>
      <c r="B2" s="281"/>
      <c r="C2" s="296" t="s">
        <v>2474</v>
      </c>
      <c r="D2" s="296"/>
      <c r="E2" s="296"/>
      <c r="F2" s="296"/>
      <c r="G2" s="296"/>
      <c r="H2" s="297"/>
      <c r="I2" s="297"/>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295"/>
      <c r="BA2" s="295"/>
      <c r="BB2" s="295"/>
      <c r="BC2" s="295"/>
      <c r="BD2" s="295"/>
      <c r="BE2" s="295"/>
      <c r="BF2" s="295"/>
      <c r="BG2" s="295"/>
      <c r="BH2" s="295"/>
      <c r="BI2" s="295"/>
    </row>
    <row r="3" spans="1:61" s="74" customFormat="1" ht="30.95" customHeight="1">
      <c r="A3" s="281"/>
      <c r="B3" s="281"/>
      <c r="C3" s="278" t="s">
        <v>2472</v>
      </c>
      <c r="D3" s="278"/>
      <c r="E3" s="278"/>
      <c r="F3" s="278"/>
      <c r="G3" s="278"/>
      <c r="H3" s="297"/>
      <c r="I3" s="297"/>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295"/>
      <c r="BA3" s="295"/>
      <c r="BB3" s="295"/>
      <c r="BC3" s="295"/>
      <c r="BD3" s="295"/>
      <c r="BE3" s="295"/>
      <c r="BF3" s="295"/>
      <c r="BG3" s="295"/>
      <c r="BH3" s="295"/>
      <c r="BI3" s="295"/>
    </row>
    <row r="4" spans="1:61" s="74" customFormat="1" ht="20.100000000000001" customHeight="1">
      <c r="A4" s="279" t="s">
        <v>2473</v>
      </c>
      <c r="B4" s="279"/>
      <c r="C4" s="279" t="s">
        <v>2664</v>
      </c>
      <c r="D4" s="279"/>
      <c r="E4" s="279"/>
      <c r="F4" s="279"/>
      <c r="G4" s="279"/>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t="s">
        <v>2470</v>
      </c>
      <c r="BA4" s="293"/>
      <c r="BB4" s="293"/>
      <c r="BC4" s="293"/>
      <c r="BD4" s="293"/>
      <c r="BE4" s="293"/>
      <c r="BF4" s="293"/>
      <c r="BG4" s="293"/>
      <c r="BH4" s="293"/>
      <c r="BI4" s="293"/>
    </row>
    <row r="5" spans="1:61" s="75" customFormat="1" ht="51" customHeight="1">
      <c r="A5" s="280" t="s">
        <v>1560</v>
      </c>
      <c r="B5" s="280"/>
      <c r="C5" s="280"/>
      <c r="D5" s="280"/>
      <c r="E5" s="280"/>
      <c r="F5" s="280"/>
      <c r="G5" s="280"/>
      <c r="H5" s="280"/>
      <c r="I5" s="204" t="s">
        <v>1559</v>
      </c>
      <c r="J5" s="294"/>
      <c r="K5" s="294"/>
      <c r="L5" s="294"/>
      <c r="M5" s="294"/>
      <c r="N5" s="294"/>
      <c r="O5" s="294"/>
      <c r="P5" s="294"/>
      <c r="Q5" s="294"/>
      <c r="R5" s="294"/>
      <c r="S5" s="294"/>
      <c r="T5" s="294"/>
      <c r="U5" s="294"/>
      <c r="V5" s="294"/>
      <c r="W5" s="294"/>
      <c r="X5" s="294"/>
      <c r="Y5" s="294"/>
      <c r="Z5" s="294"/>
      <c r="AA5" s="294"/>
      <c r="AB5" s="294"/>
      <c r="AC5" s="294"/>
      <c r="AD5" s="294"/>
      <c r="AE5" s="294" t="s">
        <v>1746</v>
      </c>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156"/>
      <c r="BD5" s="156"/>
      <c r="BE5" s="156"/>
      <c r="BF5" s="156"/>
      <c r="BG5" s="156"/>
      <c r="BH5" s="156"/>
      <c r="BI5" s="156"/>
    </row>
    <row r="6" spans="1:61" s="79" customFormat="1" ht="105" customHeight="1">
      <c r="A6" s="180" t="s">
        <v>2672</v>
      </c>
      <c r="B6" s="180" t="s">
        <v>2464</v>
      </c>
      <c r="C6" s="180" t="s">
        <v>2465</v>
      </c>
      <c r="D6" s="180" t="s">
        <v>2466</v>
      </c>
      <c r="E6" s="180" t="s">
        <v>2467</v>
      </c>
      <c r="F6" s="181" t="s">
        <v>2468</v>
      </c>
      <c r="G6" s="181" t="s">
        <v>1578</v>
      </c>
      <c r="H6" s="181" t="s">
        <v>1</v>
      </c>
      <c r="I6" s="181" t="s">
        <v>2432</v>
      </c>
      <c r="J6" s="157" t="s">
        <v>1993</v>
      </c>
      <c r="K6" s="157" t="s">
        <v>1748</v>
      </c>
      <c r="L6" s="157" t="s">
        <v>1743</v>
      </c>
      <c r="M6" s="157" t="s">
        <v>1946</v>
      </c>
      <c r="N6" s="157" t="s">
        <v>35</v>
      </c>
      <c r="O6" s="157" t="s">
        <v>36</v>
      </c>
      <c r="P6" s="157" t="s">
        <v>33</v>
      </c>
      <c r="Q6" s="157" t="s">
        <v>3</v>
      </c>
      <c r="R6" s="157" t="s">
        <v>1945</v>
      </c>
      <c r="S6" s="157" t="s">
        <v>1749</v>
      </c>
      <c r="T6" s="157" t="s">
        <v>1750</v>
      </c>
      <c r="U6" s="157" t="s">
        <v>2098</v>
      </c>
      <c r="V6" s="157" t="s">
        <v>1744</v>
      </c>
      <c r="W6" s="157" t="s">
        <v>1745</v>
      </c>
      <c r="X6" s="157" t="s">
        <v>2469</v>
      </c>
      <c r="Y6" s="157"/>
      <c r="Z6" s="157"/>
      <c r="AA6" s="157"/>
      <c r="AB6" s="157"/>
      <c r="AC6" s="157"/>
      <c r="AD6" s="157" t="s">
        <v>1763</v>
      </c>
      <c r="AE6" s="157" t="s">
        <v>1751</v>
      </c>
      <c r="AF6" s="157" t="s">
        <v>1764</v>
      </c>
      <c r="AG6" s="157" t="s">
        <v>1752</v>
      </c>
      <c r="AH6" s="157" t="s">
        <v>1765</v>
      </c>
      <c r="AI6" s="157" t="s">
        <v>1753</v>
      </c>
      <c r="AJ6" s="157" t="s">
        <v>1766</v>
      </c>
      <c r="AK6" s="157" t="s">
        <v>1754</v>
      </c>
      <c r="AL6" s="157" t="s">
        <v>1767</v>
      </c>
      <c r="AM6" s="157" t="s">
        <v>1755</v>
      </c>
      <c r="AN6" s="157" t="s">
        <v>1768</v>
      </c>
      <c r="AO6" s="157" t="s">
        <v>1756</v>
      </c>
      <c r="AP6" s="157" t="s">
        <v>1769</v>
      </c>
      <c r="AQ6" s="157" t="s">
        <v>1757</v>
      </c>
      <c r="AR6" s="157" t="s">
        <v>1770</v>
      </c>
      <c r="AS6" s="157" t="s">
        <v>1758</v>
      </c>
      <c r="AT6" s="157" t="s">
        <v>1771</v>
      </c>
      <c r="AU6" s="157" t="s">
        <v>1759</v>
      </c>
      <c r="AV6" s="157" t="s">
        <v>1772</v>
      </c>
      <c r="AW6" s="157" t="s">
        <v>1760</v>
      </c>
      <c r="AX6" s="157" t="s">
        <v>1773</v>
      </c>
      <c r="AY6" s="157" t="s">
        <v>1761</v>
      </c>
      <c r="AZ6" s="157" t="s">
        <v>1774</v>
      </c>
      <c r="BA6" s="157" t="s">
        <v>1762</v>
      </c>
      <c r="BB6" s="157"/>
      <c r="BC6" s="157"/>
      <c r="BD6" s="157"/>
      <c r="BE6" s="157"/>
      <c r="BF6" s="157"/>
      <c r="BG6" s="157"/>
      <c r="BH6" s="157"/>
      <c r="BI6" s="157"/>
    </row>
    <row r="7" spans="1:61" s="17" customFormat="1" ht="75.75" customHeight="1">
      <c r="A7" s="145" t="s">
        <v>96</v>
      </c>
      <c r="B7" s="119" t="s">
        <v>41</v>
      </c>
      <c r="C7" s="119" t="s">
        <v>2734</v>
      </c>
      <c r="D7" s="119" t="s">
        <v>1598</v>
      </c>
      <c r="E7" s="119" t="s">
        <v>2511</v>
      </c>
      <c r="F7" s="87" t="s">
        <v>2512</v>
      </c>
      <c r="G7" s="94">
        <v>5</v>
      </c>
      <c r="H7" s="218" t="s">
        <v>2735</v>
      </c>
      <c r="I7" s="210">
        <v>118250000</v>
      </c>
      <c r="J7" s="73" t="s">
        <v>2007</v>
      </c>
      <c r="K7" s="119" t="s">
        <v>45</v>
      </c>
      <c r="L7" s="119" t="s">
        <v>45</v>
      </c>
      <c r="M7" s="119" t="s">
        <v>2118</v>
      </c>
      <c r="N7" s="119" t="s">
        <v>45</v>
      </c>
      <c r="O7" s="119" t="s">
        <v>45</v>
      </c>
      <c r="P7" s="119" t="s">
        <v>1887</v>
      </c>
      <c r="Q7" s="119" t="s">
        <v>1820</v>
      </c>
      <c r="R7" s="119" t="s">
        <v>45</v>
      </c>
      <c r="S7" s="119" t="s">
        <v>45</v>
      </c>
      <c r="T7" s="119" t="s">
        <v>45</v>
      </c>
      <c r="U7" s="119" t="s">
        <v>2100</v>
      </c>
      <c r="V7" s="119" t="s">
        <v>1901</v>
      </c>
      <c r="W7" s="119" t="s">
        <v>1901</v>
      </c>
      <c r="X7" s="119"/>
      <c r="Y7" s="73"/>
      <c r="Z7" s="73"/>
      <c r="AA7" s="73"/>
      <c r="AB7" s="73"/>
      <c r="AC7" s="73"/>
      <c r="AD7" s="73"/>
      <c r="AE7" s="153"/>
      <c r="AF7" s="73"/>
      <c r="AG7" s="153"/>
      <c r="AH7" s="73"/>
      <c r="AI7" s="153"/>
      <c r="AJ7" s="73"/>
      <c r="AK7" s="153"/>
      <c r="AL7" s="73"/>
      <c r="AM7" s="153"/>
      <c r="AN7" s="73"/>
      <c r="AO7" s="153"/>
      <c r="AP7" s="73"/>
      <c r="AQ7" s="153"/>
      <c r="AR7" s="73"/>
      <c r="AS7" s="153"/>
      <c r="AT7" s="73"/>
      <c r="AU7" s="153"/>
      <c r="AV7" s="73"/>
      <c r="AW7" s="153"/>
      <c r="AX7" s="73"/>
      <c r="AY7" s="153"/>
      <c r="AZ7" s="73"/>
      <c r="BA7" s="153"/>
      <c r="BB7" s="158"/>
      <c r="BC7" s="158"/>
      <c r="BD7" s="158"/>
      <c r="BE7" s="158"/>
      <c r="BF7" s="158"/>
      <c r="BG7" s="158"/>
      <c r="BH7" s="158"/>
      <c r="BI7" s="158"/>
    </row>
    <row r="8" spans="1:61" s="17" customFormat="1" ht="72.95" customHeight="1">
      <c r="A8" s="145" t="s">
        <v>96</v>
      </c>
      <c r="B8" s="119" t="s">
        <v>41</v>
      </c>
      <c r="C8" s="119" t="s">
        <v>2734</v>
      </c>
      <c r="D8" s="119" t="s">
        <v>1598</v>
      </c>
      <c r="E8" s="217" t="s">
        <v>2511</v>
      </c>
      <c r="F8" s="87" t="s">
        <v>2513</v>
      </c>
      <c r="G8" s="94">
        <v>1</v>
      </c>
      <c r="H8" s="218" t="s">
        <v>2736</v>
      </c>
      <c r="I8" s="210">
        <v>118250000</v>
      </c>
      <c r="J8" s="73" t="s">
        <v>2007</v>
      </c>
      <c r="K8" s="119" t="s">
        <v>45</v>
      </c>
      <c r="L8" s="119" t="s">
        <v>45</v>
      </c>
      <c r="M8" s="119" t="s">
        <v>2118</v>
      </c>
      <c r="N8" s="119" t="s">
        <v>45</v>
      </c>
      <c r="O8" s="119" t="s">
        <v>45</v>
      </c>
      <c r="P8" s="119" t="s">
        <v>1887</v>
      </c>
      <c r="Q8" s="119" t="s">
        <v>1820</v>
      </c>
      <c r="R8" s="119" t="s">
        <v>45</v>
      </c>
      <c r="S8" s="119" t="s">
        <v>45</v>
      </c>
      <c r="T8" s="119" t="s">
        <v>45</v>
      </c>
      <c r="U8" s="119" t="s">
        <v>2100</v>
      </c>
      <c r="V8" s="119" t="s">
        <v>1901</v>
      </c>
      <c r="W8" s="119" t="s">
        <v>1901</v>
      </c>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158"/>
      <c r="BC8" s="158"/>
      <c r="BD8" s="158"/>
      <c r="BE8" s="158"/>
      <c r="BF8" s="158"/>
      <c r="BG8" s="158"/>
      <c r="BH8" s="158"/>
      <c r="BI8" s="158"/>
    </row>
    <row r="9" spans="1:61" s="17" customFormat="1" ht="75.75" customHeight="1">
      <c r="A9" s="145" t="s">
        <v>96</v>
      </c>
      <c r="B9" s="119" t="s">
        <v>41</v>
      </c>
      <c r="C9" s="119" t="s">
        <v>2734</v>
      </c>
      <c r="D9" s="119" t="s">
        <v>1598</v>
      </c>
      <c r="E9" s="217" t="s">
        <v>2511</v>
      </c>
      <c r="F9" s="87" t="s">
        <v>2514</v>
      </c>
      <c r="G9" s="94">
        <v>2</v>
      </c>
      <c r="H9" s="218" t="s">
        <v>2737</v>
      </c>
      <c r="I9" s="210">
        <v>220000000</v>
      </c>
      <c r="J9" s="73" t="s">
        <v>2007</v>
      </c>
      <c r="K9" s="119" t="s">
        <v>1968</v>
      </c>
      <c r="L9" s="119" t="s">
        <v>93</v>
      </c>
      <c r="M9" s="119" t="s">
        <v>2118</v>
      </c>
      <c r="N9" s="119" t="s">
        <v>45</v>
      </c>
      <c r="O9" s="119" t="s">
        <v>45</v>
      </c>
      <c r="P9" s="119" t="s">
        <v>164</v>
      </c>
      <c r="Q9" s="119" t="s">
        <v>1820</v>
      </c>
      <c r="R9" s="119" t="s">
        <v>1954</v>
      </c>
      <c r="S9" s="119" t="s">
        <v>45</v>
      </c>
      <c r="T9" s="119" t="s">
        <v>1865</v>
      </c>
      <c r="U9" s="119" t="s">
        <v>2099</v>
      </c>
      <c r="V9" s="119" t="s">
        <v>1901</v>
      </c>
      <c r="W9" s="119" t="s">
        <v>1901</v>
      </c>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158"/>
      <c r="BC9" s="158"/>
      <c r="BD9" s="158"/>
      <c r="BE9" s="158"/>
      <c r="BF9" s="158"/>
      <c r="BG9" s="158"/>
      <c r="BH9" s="158"/>
      <c r="BI9" s="158"/>
    </row>
    <row r="10" spans="1:61" s="17" customFormat="1" ht="78" customHeight="1">
      <c r="A10" s="145" t="s">
        <v>96</v>
      </c>
      <c r="B10" s="119" t="s">
        <v>41</v>
      </c>
      <c r="C10" s="119" t="s">
        <v>2734</v>
      </c>
      <c r="D10" s="119" t="s">
        <v>1598</v>
      </c>
      <c r="E10" s="217" t="s">
        <v>2511</v>
      </c>
      <c r="F10" s="87" t="s">
        <v>2515</v>
      </c>
      <c r="G10" s="94">
        <v>1</v>
      </c>
      <c r="H10" s="218" t="s">
        <v>2738</v>
      </c>
      <c r="I10" s="210">
        <v>221400000</v>
      </c>
      <c r="J10" s="73" t="s">
        <v>2007</v>
      </c>
      <c r="K10" s="119" t="s">
        <v>1968</v>
      </c>
      <c r="L10" s="119" t="s">
        <v>93</v>
      </c>
      <c r="M10" s="119" t="s">
        <v>2118</v>
      </c>
      <c r="N10" s="119" t="s">
        <v>45</v>
      </c>
      <c r="O10" s="119" t="s">
        <v>45</v>
      </c>
      <c r="P10" s="119" t="s">
        <v>45</v>
      </c>
      <c r="Q10" s="119" t="s">
        <v>1820</v>
      </c>
      <c r="R10" s="119" t="s">
        <v>45</v>
      </c>
      <c r="S10" s="119" t="s">
        <v>45</v>
      </c>
      <c r="T10" s="119" t="s">
        <v>45</v>
      </c>
      <c r="U10" s="119" t="s">
        <v>2099</v>
      </c>
      <c r="V10" s="119" t="s">
        <v>1901</v>
      </c>
      <c r="W10" s="119" t="s">
        <v>1901</v>
      </c>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158"/>
      <c r="BC10" s="158"/>
      <c r="BD10" s="158"/>
      <c r="BE10" s="158"/>
      <c r="BF10" s="158"/>
      <c r="BG10" s="158"/>
      <c r="BH10" s="158"/>
      <c r="BI10" s="158"/>
    </row>
    <row r="11" spans="1:61" s="17" customFormat="1" ht="89.1" customHeight="1">
      <c r="A11" s="145" t="s">
        <v>96</v>
      </c>
      <c r="B11" s="119" t="s">
        <v>41</v>
      </c>
      <c r="C11" s="119" t="s">
        <v>1583</v>
      </c>
      <c r="D11" s="119" t="s">
        <v>2707</v>
      </c>
      <c r="E11" s="217" t="s">
        <v>2511</v>
      </c>
      <c r="F11" s="87" t="s">
        <v>2516</v>
      </c>
      <c r="G11" s="94">
        <v>8</v>
      </c>
      <c r="H11" s="218" t="s">
        <v>2517</v>
      </c>
      <c r="I11" s="210">
        <v>104500000</v>
      </c>
      <c r="J11" s="73" t="s">
        <v>2007</v>
      </c>
      <c r="K11" s="119" t="s">
        <v>45</v>
      </c>
      <c r="L11" s="119" t="s">
        <v>45</v>
      </c>
      <c r="M11" s="119" t="s">
        <v>2118</v>
      </c>
      <c r="N11" s="119" t="s">
        <v>45</v>
      </c>
      <c r="O11" s="119" t="s">
        <v>2200</v>
      </c>
      <c r="P11" s="119" t="s">
        <v>45</v>
      </c>
      <c r="Q11" s="119" t="s">
        <v>1820</v>
      </c>
      <c r="R11" s="119" t="s">
        <v>1948</v>
      </c>
      <c r="S11" s="119" t="s">
        <v>45</v>
      </c>
      <c r="T11" s="119" t="s">
        <v>45</v>
      </c>
      <c r="U11" s="119" t="s">
        <v>2099</v>
      </c>
      <c r="V11" s="119" t="s">
        <v>1901</v>
      </c>
      <c r="W11" s="119" t="s">
        <v>1901</v>
      </c>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158"/>
      <c r="BC11" s="158"/>
      <c r="BD11" s="158"/>
      <c r="BE11" s="158"/>
      <c r="BF11" s="158"/>
      <c r="BG11" s="158"/>
      <c r="BH11" s="158"/>
      <c r="BI11" s="158"/>
    </row>
    <row r="12" spans="1:61" s="17" customFormat="1" ht="77.099999999999994" customHeight="1">
      <c r="A12" s="145" t="s">
        <v>96</v>
      </c>
      <c r="B12" s="119" t="s">
        <v>41</v>
      </c>
      <c r="C12" s="119" t="s">
        <v>1583</v>
      </c>
      <c r="D12" s="119" t="s">
        <v>2707</v>
      </c>
      <c r="E12" s="217" t="s">
        <v>2511</v>
      </c>
      <c r="F12" s="87" t="s">
        <v>2518</v>
      </c>
      <c r="G12" s="94">
        <v>3</v>
      </c>
      <c r="H12" s="218" t="s">
        <v>2739</v>
      </c>
      <c r="I12" s="210">
        <v>104500000</v>
      </c>
      <c r="J12" s="73" t="s">
        <v>2007</v>
      </c>
      <c r="K12" s="119" t="s">
        <v>45</v>
      </c>
      <c r="L12" s="119" t="s">
        <v>45</v>
      </c>
      <c r="M12" s="119" t="s">
        <v>2118</v>
      </c>
      <c r="N12" s="119" t="s">
        <v>45</v>
      </c>
      <c r="O12" s="119" t="s">
        <v>45</v>
      </c>
      <c r="P12" s="119" t="s">
        <v>45</v>
      </c>
      <c r="Q12" s="119" t="s">
        <v>1820</v>
      </c>
      <c r="R12" s="119" t="s">
        <v>45</v>
      </c>
      <c r="S12" s="119" t="s">
        <v>45</v>
      </c>
      <c r="T12" s="119" t="s">
        <v>45</v>
      </c>
      <c r="U12" s="119" t="s">
        <v>2100</v>
      </c>
      <c r="V12" s="119" t="s">
        <v>1901</v>
      </c>
      <c r="W12" s="119" t="s">
        <v>1901</v>
      </c>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158"/>
      <c r="BC12" s="158"/>
      <c r="BD12" s="158"/>
      <c r="BE12" s="158"/>
      <c r="BF12" s="158"/>
      <c r="BG12" s="158"/>
      <c r="BH12" s="158"/>
      <c r="BI12" s="158"/>
    </row>
    <row r="13" spans="1:61" s="17" customFormat="1" ht="80.099999999999994" customHeight="1">
      <c r="A13" s="145" t="s">
        <v>96</v>
      </c>
      <c r="B13" s="119" t="s">
        <v>41</v>
      </c>
      <c r="C13" s="119" t="s">
        <v>1583</v>
      </c>
      <c r="D13" s="119" t="s">
        <v>2707</v>
      </c>
      <c r="E13" s="119" t="s">
        <v>2519</v>
      </c>
      <c r="F13" s="87" t="s">
        <v>2520</v>
      </c>
      <c r="G13" s="94">
        <v>5</v>
      </c>
      <c r="H13" s="218" t="s">
        <v>2740</v>
      </c>
      <c r="I13" s="210">
        <v>93000000</v>
      </c>
      <c r="J13" s="73" t="s">
        <v>2007</v>
      </c>
      <c r="K13" s="119" t="s">
        <v>1966</v>
      </c>
      <c r="L13" s="119" t="s">
        <v>280</v>
      </c>
      <c r="M13" s="119" t="s">
        <v>2118</v>
      </c>
      <c r="N13" s="119" t="s">
        <v>309</v>
      </c>
      <c r="O13" s="119" t="s">
        <v>45</v>
      </c>
      <c r="P13" s="119" t="s">
        <v>1889</v>
      </c>
      <c r="Q13" s="119" t="s">
        <v>1820</v>
      </c>
      <c r="R13" s="119" t="s">
        <v>45</v>
      </c>
      <c r="S13" s="119" t="s">
        <v>45</v>
      </c>
      <c r="T13" s="119" t="s">
        <v>45</v>
      </c>
      <c r="U13" s="119" t="s">
        <v>2100</v>
      </c>
      <c r="V13" s="119" t="s">
        <v>1901</v>
      </c>
      <c r="W13" s="119" t="s">
        <v>1901</v>
      </c>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158"/>
      <c r="BC13" s="158"/>
      <c r="BD13" s="158"/>
      <c r="BE13" s="158"/>
      <c r="BF13" s="158"/>
      <c r="BG13" s="158"/>
      <c r="BH13" s="158"/>
      <c r="BI13" s="158"/>
    </row>
    <row r="14" spans="1:61" s="17" customFormat="1" ht="80.099999999999994" customHeight="1">
      <c r="A14" s="145" t="s">
        <v>96</v>
      </c>
      <c r="B14" s="119" t="s">
        <v>41</v>
      </c>
      <c r="C14" s="119" t="s">
        <v>1583</v>
      </c>
      <c r="D14" s="119" t="s">
        <v>2707</v>
      </c>
      <c r="E14" s="217" t="s">
        <v>2519</v>
      </c>
      <c r="F14" s="87" t="s">
        <v>2521</v>
      </c>
      <c r="G14" s="94">
        <v>5</v>
      </c>
      <c r="H14" s="218" t="s">
        <v>2741</v>
      </c>
      <c r="I14" s="210">
        <v>93000000</v>
      </c>
      <c r="J14" s="73" t="s">
        <v>2007</v>
      </c>
      <c r="K14" s="119" t="s">
        <v>1966</v>
      </c>
      <c r="L14" s="119" t="s">
        <v>280</v>
      </c>
      <c r="M14" s="119" t="s">
        <v>2118</v>
      </c>
      <c r="N14" s="119" t="s">
        <v>309</v>
      </c>
      <c r="O14" s="119" t="s">
        <v>45</v>
      </c>
      <c r="P14" s="119" t="s">
        <v>164</v>
      </c>
      <c r="Q14" s="119" t="s">
        <v>1820</v>
      </c>
      <c r="R14" s="119" t="s">
        <v>45</v>
      </c>
      <c r="S14" s="119" t="s">
        <v>45</v>
      </c>
      <c r="T14" s="119" t="s">
        <v>45</v>
      </c>
      <c r="U14" s="119" t="s">
        <v>2100</v>
      </c>
      <c r="V14" s="119" t="s">
        <v>1901</v>
      </c>
      <c r="W14" s="119" t="s">
        <v>1901</v>
      </c>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158"/>
      <c r="BC14" s="158"/>
      <c r="BD14" s="158"/>
      <c r="BE14" s="158"/>
      <c r="BF14" s="158"/>
      <c r="BG14" s="158"/>
      <c r="BH14" s="158"/>
      <c r="BI14" s="158"/>
    </row>
    <row r="15" spans="1:61" s="17" customFormat="1" ht="80.25" customHeight="1">
      <c r="A15" s="145" t="s">
        <v>96</v>
      </c>
      <c r="B15" s="119" t="s">
        <v>41</v>
      </c>
      <c r="C15" s="119" t="s">
        <v>1583</v>
      </c>
      <c r="D15" s="119" t="s">
        <v>2707</v>
      </c>
      <c r="E15" s="217" t="s">
        <v>2519</v>
      </c>
      <c r="F15" s="87" t="s">
        <v>2742</v>
      </c>
      <c r="G15" s="94">
        <v>5</v>
      </c>
      <c r="H15" s="218" t="s">
        <v>2743</v>
      </c>
      <c r="I15" s="210">
        <v>162250000</v>
      </c>
      <c r="J15" s="73" t="s">
        <v>2007</v>
      </c>
      <c r="K15" s="119" t="s">
        <v>45</v>
      </c>
      <c r="L15" s="119" t="s">
        <v>280</v>
      </c>
      <c r="M15" s="119" t="s">
        <v>2118</v>
      </c>
      <c r="N15" s="119" t="s">
        <v>45</v>
      </c>
      <c r="O15" s="119" t="s">
        <v>2522</v>
      </c>
      <c r="P15" s="119" t="s">
        <v>164</v>
      </c>
      <c r="Q15" s="119" t="s">
        <v>1820</v>
      </c>
      <c r="R15" s="119" t="s">
        <v>45</v>
      </c>
      <c r="S15" s="119" t="s">
        <v>45</v>
      </c>
      <c r="T15" s="119" t="s">
        <v>45</v>
      </c>
      <c r="U15" s="119" t="s">
        <v>2100</v>
      </c>
      <c r="V15" s="119" t="s">
        <v>1901</v>
      </c>
      <c r="W15" s="119" t="s">
        <v>1901</v>
      </c>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158"/>
      <c r="BC15" s="158"/>
      <c r="BD15" s="158"/>
      <c r="BE15" s="158"/>
      <c r="BF15" s="158"/>
      <c r="BG15" s="158"/>
      <c r="BH15" s="158"/>
      <c r="BI15" s="158"/>
    </row>
    <row r="16" spans="1:61" s="17" customFormat="1" ht="84.75" customHeight="1">
      <c r="A16" s="145" t="s">
        <v>96</v>
      </c>
      <c r="B16" s="119" t="s">
        <v>41</v>
      </c>
      <c r="C16" s="119" t="s">
        <v>1583</v>
      </c>
      <c r="D16" s="119" t="s">
        <v>2707</v>
      </c>
      <c r="E16" s="217" t="s">
        <v>2519</v>
      </c>
      <c r="F16" s="87" t="s">
        <v>2523</v>
      </c>
      <c r="G16" s="94">
        <v>5</v>
      </c>
      <c r="H16" s="218" t="s">
        <v>2741</v>
      </c>
      <c r="I16" s="210">
        <v>162250000</v>
      </c>
      <c r="J16" s="73" t="s">
        <v>2007</v>
      </c>
      <c r="K16" s="119" t="s">
        <v>45</v>
      </c>
      <c r="L16" s="119" t="s">
        <v>280</v>
      </c>
      <c r="M16" s="119" t="s">
        <v>2118</v>
      </c>
      <c r="N16" s="119" t="s">
        <v>45</v>
      </c>
      <c r="O16" s="119" t="s">
        <v>45</v>
      </c>
      <c r="P16" s="119" t="s">
        <v>164</v>
      </c>
      <c r="Q16" s="119" t="s">
        <v>1820</v>
      </c>
      <c r="R16" s="119" t="s">
        <v>1954</v>
      </c>
      <c r="S16" s="119" t="s">
        <v>45</v>
      </c>
      <c r="T16" s="119" t="s">
        <v>45</v>
      </c>
      <c r="U16" s="119" t="s">
        <v>2100</v>
      </c>
      <c r="V16" s="73" t="s">
        <v>2524</v>
      </c>
      <c r="W16" s="73" t="s">
        <v>2525</v>
      </c>
      <c r="X16" s="73" t="s">
        <v>2526</v>
      </c>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158"/>
      <c r="BC16" s="158"/>
      <c r="BD16" s="158"/>
      <c r="BE16" s="158"/>
      <c r="BF16" s="158"/>
      <c r="BG16" s="158"/>
      <c r="BH16" s="158"/>
      <c r="BI16" s="158"/>
    </row>
    <row r="17" spans="1:61" s="17" customFormat="1" ht="77.099999999999994" customHeight="1">
      <c r="A17" s="145" t="s">
        <v>96</v>
      </c>
      <c r="B17" s="119" t="s">
        <v>41</v>
      </c>
      <c r="C17" s="119" t="s">
        <v>1583</v>
      </c>
      <c r="D17" s="119" t="s">
        <v>2707</v>
      </c>
      <c r="E17" s="119" t="s">
        <v>2527</v>
      </c>
      <c r="F17" s="87" t="s">
        <v>2528</v>
      </c>
      <c r="G17" s="94">
        <v>1</v>
      </c>
      <c r="H17" s="218" t="s">
        <v>2744</v>
      </c>
      <c r="I17" s="210">
        <v>159000000</v>
      </c>
      <c r="J17" s="73" t="s">
        <v>2007</v>
      </c>
      <c r="K17" s="119" t="s">
        <v>45</v>
      </c>
      <c r="L17" s="119" t="s">
        <v>280</v>
      </c>
      <c r="M17" s="119" t="s">
        <v>2118</v>
      </c>
      <c r="N17" s="119" t="s">
        <v>286</v>
      </c>
      <c r="O17" s="119" t="s">
        <v>45</v>
      </c>
      <c r="P17" s="119" t="s">
        <v>1889</v>
      </c>
      <c r="Q17" s="119" t="s">
        <v>1820</v>
      </c>
      <c r="R17" s="119" t="s">
        <v>45</v>
      </c>
      <c r="S17" s="119" t="s">
        <v>45</v>
      </c>
      <c r="T17" s="119" t="s">
        <v>45</v>
      </c>
      <c r="U17" s="119" t="s">
        <v>2100</v>
      </c>
      <c r="V17" s="119" t="s">
        <v>1901</v>
      </c>
      <c r="W17" s="119" t="s">
        <v>1901</v>
      </c>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158"/>
      <c r="BC17" s="158"/>
      <c r="BD17" s="158"/>
      <c r="BE17" s="158"/>
      <c r="BF17" s="158"/>
      <c r="BG17" s="158"/>
      <c r="BH17" s="158"/>
      <c r="BI17" s="158"/>
    </row>
    <row r="18" spans="1:61" s="17" customFormat="1" ht="84.95" customHeight="1">
      <c r="A18" s="145" t="s">
        <v>96</v>
      </c>
      <c r="B18" s="119" t="s">
        <v>41</v>
      </c>
      <c r="C18" s="119" t="s">
        <v>1583</v>
      </c>
      <c r="D18" s="119" t="s">
        <v>2707</v>
      </c>
      <c r="E18" s="217" t="s">
        <v>2527</v>
      </c>
      <c r="F18" s="87" t="s">
        <v>2530</v>
      </c>
      <c r="G18" s="94">
        <v>1</v>
      </c>
      <c r="H18" s="218" t="s">
        <v>2744</v>
      </c>
      <c r="I18" s="210">
        <v>159000000</v>
      </c>
      <c r="J18" s="73" t="s">
        <v>2007</v>
      </c>
      <c r="K18" s="119" t="s">
        <v>45</v>
      </c>
      <c r="L18" s="119" t="s">
        <v>280</v>
      </c>
      <c r="M18" s="119" t="s">
        <v>2118</v>
      </c>
      <c r="N18" s="119" t="s">
        <v>314</v>
      </c>
      <c r="O18" s="119" t="s">
        <v>45</v>
      </c>
      <c r="P18" s="119" t="s">
        <v>1889</v>
      </c>
      <c r="Q18" s="119" t="s">
        <v>1820</v>
      </c>
      <c r="R18" s="119" t="s">
        <v>45</v>
      </c>
      <c r="S18" s="119" t="s">
        <v>45</v>
      </c>
      <c r="T18" s="119" t="s">
        <v>45</v>
      </c>
      <c r="U18" s="119" t="s">
        <v>2100</v>
      </c>
      <c r="V18" s="119" t="s">
        <v>1901</v>
      </c>
      <c r="W18" s="119" t="s">
        <v>1901</v>
      </c>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158"/>
      <c r="BC18" s="158"/>
      <c r="BD18" s="158"/>
      <c r="BE18" s="158"/>
      <c r="BF18" s="158"/>
      <c r="BG18" s="158"/>
      <c r="BH18" s="158"/>
      <c r="BI18" s="158"/>
    </row>
    <row r="19" spans="1:61" s="17" customFormat="1" ht="78.95" customHeight="1">
      <c r="A19" s="145" t="s">
        <v>96</v>
      </c>
      <c r="B19" s="119" t="s">
        <v>41</v>
      </c>
      <c r="C19" s="119" t="s">
        <v>1583</v>
      </c>
      <c r="D19" s="119" t="s">
        <v>2707</v>
      </c>
      <c r="E19" s="217" t="s">
        <v>2527</v>
      </c>
      <c r="F19" s="87" t="s">
        <v>2531</v>
      </c>
      <c r="G19" s="94">
        <v>2</v>
      </c>
      <c r="H19" s="218" t="s">
        <v>2745</v>
      </c>
      <c r="I19" s="210">
        <v>123942500</v>
      </c>
      <c r="J19" s="73" t="s">
        <v>2007</v>
      </c>
      <c r="K19" s="119" t="s">
        <v>45</v>
      </c>
      <c r="L19" s="119" t="s">
        <v>45</v>
      </c>
      <c r="M19" s="119" t="s">
        <v>2118</v>
      </c>
      <c r="N19" s="119" t="s">
        <v>294</v>
      </c>
      <c r="O19" s="119" t="s">
        <v>45</v>
      </c>
      <c r="P19" s="119" t="s">
        <v>1889</v>
      </c>
      <c r="Q19" s="119" t="s">
        <v>1820</v>
      </c>
      <c r="R19" s="119" t="s">
        <v>45</v>
      </c>
      <c r="S19" s="119" t="s">
        <v>45</v>
      </c>
      <c r="T19" s="119" t="s">
        <v>45</v>
      </c>
      <c r="U19" s="119" t="s">
        <v>2099</v>
      </c>
      <c r="V19" s="119" t="s">
        <v>1901</v>
      </c>
      <c r="W19" s="119" t="s">
        <v>1901</v>
      </c>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158"/>
      <c r="BC19" s="158"/>
      <c r="BD19" s="158"/>
      <c r="BE19" s="158"/>
      <c r="BF19" s="158"/>
      <c r="BG19" s="158"/>
      <c r="BH19" s="158"/>
      <c r="BI19" s="158"/>
    </row>
    <row r="20" spans="1:61" s="17" customFormat="1" ht="81.95" customHeight="1">
      <c r="A20" s="145" t="s">
        <v>96</v>
      </c>
      <c r="B20" s="119" t="s">
        <v>41</v>
      </c>
      <c r="C20" s="119" t="s">
        <v>1583</v>
      </c>
      <c r="D20" s="119" t="s">
        <v>2707</v>
      </c>
      <c r="E20" s="217" t="s">
        <v>2527</v>
      </c>
      <c r="F20" s="87" t="s">
        <v>2532</v>
      </c>
      <c r="G20" s="94">
        <v>2</v>
      </c>
      <c r="H20" s="218" t="s">
        <v>2529</v>
      </c>
      <c r="I20" s="210">
        <v>123942500</v>
      </c>
      <c r="J20" s="73" t="s">
        <v>2007</v>
      </c>
      <c r="K20" s="119" t="s">
        <v>45</v>
      </c>
      <c r="L20" s="119" t="s">
        <v>45</v>
      </c>
      <c r="M20" s="119" t="s">
        <v>2118</v>
      </c>
      <c r="N20" s="119" t="s">
        <v>45</v>
      </c>
      <c r="O20" s="119" t="s">
        <v>45</v>
      </c>
      <c r="P20" s="119" t="s">
        <v>45</v>
      </c>
      <c r="Q20" s="119" t="s">
        <v>1820</v>
      </c>
      <c r="R20" s="119" t="s">
        <v>45</v>
      </c>
      <c r="S20" s="119" t="s">
        <v>45</v>
      </c>
      <c r="T20" s="119" t="s">
        <v>45</v>
      </c>
      <c r="U20" s="119" t="s">
        <v>2100</v>
      </c>
      <c r="V20" s="119" t="s">
        <v>1901</v>
      </c>
      <c r="W20" s="119" t="s">
        <v>1901</v>
      </c>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158"/>
      <c r="BC20" s="158"/>
      <c r="BD20" s="158"/>
      <c r="BE20" s="158"/>
      <c r="BF20" s="158"/>
      <c r="BG20" s="158"/>
      <c r="BH20" s="158"/>
      <c r="BI20" s="158"/>
    </row>
    <row r="21" spans="1:61" s="17" customFormat="1" ht="102">
      <c r="A21" s="145" t="s">
        <v>96</v>
      </c>
      <c r="B21" s="119" t="s">
        <v>41</v>
      </c>
      <c r="C21" s="119" t="s">
        <v>2734</v>
      </c>
      <c r="D21" s="119" t="s">
        <v>1599</v>
      </c>
      <c r="E21" s="217" t="s">
        <v>2527</v>
      </c>
      <c r="F21" s="87" t="s">
        <v>2746</v>
      </c>
      <c r="G21" s="94">
        <v>2</v>
      </c>
      <c r="H21" s="218" t="s">
        <v>2740</v>
      </c>
      <c r="I21" s="210">
        <v>92400000</v>
      </c>
      <c r="J21" s="73" t="s">
        <v>2007</v>
      </c>
      <c r="K21" s="119" t="s">
        <v>45</v>
      </c>
      <c r="L21" s="119" t="s">
        <v>45</v>
      </c>
      <c r="M21" s="119" t="s">
        <v>2118</v>
      </c>
      <c r="N21" s="119" t="s">
        <v>290</v>
      </c>
      <c r="O21" s="119" t="s">
        <v>45</v>
      </c>
      <c r="P21" s="119" t="s">
        <v>1889</v>
      </c>
      <c r="Q21" s="119" t="s">
        <v>1820</v>
      </c>
      <c r="R21" s="119" t="s">
        <v>45</v>
      </c>
      <c r="S21" s="119" t="s">
        <v>45</v>
      </c>
      <c r="T21" s="119" t="s">
        <v>45</v>
      </c>
      <c r="U21" s="119" t="s">
        <v>2099</v>
      </c>
      <c r="V21" s="119" t="s">
        <v>1901</v>
      </c>
      <c r="W21" s="119" t="s">
        <v>1901</v>
      </c>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158"/>
      <c r="BC21" s="158"/>
      <c r="BD21" s="158"/>
      <c r="BE21" s="158"/>
      <c r="BF21" s="158"/>
      <c r="BG21" s="158"/>
      <c r="BH21" s="158"/>
      <c r="BI21" s="158"/>
    </row>
    <row r="22" spans="1:61" s="17" customFormat="1" ht="102" customHeight="1">
      <c r="A22" s="145" t="s">
        <v>96</v>
      </c>
      <c r="B22" s="119" t="s">
        <v>41</v>
      </c>
      <c r="C22" s="119" t="s">
        <v>2734</v>
      </c>
      <c r="D22" s="119" t="s">
        <v>1599</v>
      </c>
      <c r="E22" s="217" t="s">
        <v>2527</v>
      </c>
      <c r="F22" s="87" t="s">
        <v>2533</v>
      </c>
      <c r="G22" s="94">
        <v>2</v>
      </c>
      <c r="H22" s="218" t="s">
        <v>2529</v>
      </c>
      <c r="I22" s="210">
        <v>92400000</v>
      </c>
      <c r="J22" s="73" t="s">
        <v>2007</v>
      </c>
      <c r="K22" s="119" t="s">
        <v>45</v>
      </c>
      <c r="L22" s="119" t="s">
        <v>45</v>
      </c>
      <c r="M22" s="119" t="s">
        <v>2118</v>
      </c>
      <c r="N22" s="119" t="s">
        <v>45</v>
      </c>
      <c r="O22" s="119" t="s">
        <v>45</v>
      </c>
      <c r="P22" s="119" t="s">
        <v>45</v>
      </c>
      <c r="Q22" s="119" t="s">
        <v>1820</v>
      </c>
      <c r="R22" s="119" t="s">
        <v>45</v>
      </c>
      <c r="S22" s="119" t="s">
        <v>45</v>
      </c>
      <c r="T22" s="119" t="s">
        <v>45</v>
      </c>
      <c r="U22" s="119" t="s">
        <v>2099</v>
      </c>
      <c r="V22" s="119" t="s">
        <v>1901</v>
      </c>
      <c r="W22" s="119" t="s">
        <v>1901</v>
      </c>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158"/>
      <c r="BC22" s="158"/>
      <c r="BD22" s="158"/>
      <c r="BE22" s="158"/>
      <c r="BF22" s="158"/>
      <c r="BG22" s="158"/>
      <c r="BH22" s="158"/>
      <c r="BI22" s="158"/>
    </row>
    <row r="23" spans="1:61" s="17" customFormat="1" ht="80.099999999999994" customHeight="1">
      <c r="A23" s="145" t="s">
        <v>96</v>
      </c>
      <c r="B23" s="119" t="s">
        <v>41</v>
      </c>
      <c r="C23" s="119" t="s">
        <v>2734</v>
      </c>
      <c r="D23" s="119" t="s">
        <v>1598</v>
      </c>
      <c r="E23" s="217" t="s">
        <v>2527</v>
      </c>
      <c r="F23" s="87" t="s">
        <v>2534</v>
      </c>
      <c r="G23" s="94">
        <v>16</v>
      </c>
      <c r="H23" s="218" t="s">
        <v>2535</v>
      </c>
      <c r="I23" s="210">
        <v>1148840000</v>
      </c>
      <c r="J23" s="73" t="s">
        <v>2007</v>
      </c>
      <c r="K23" s="119" t="s">
        <v>45</v>
      </c>
      <c r="L23" s="119" t="s">
        <v>45</v>
      </c>
      <c r="M23" s="119" t="s">
        <v>2118</v>
      </c>
      <c r="N23" s="119" t="s">
        <v>45</v>
      </c>
      <c r="O23" s="119" t="s">
        <v>45</v>
      </c>
      <c r="P23" s="119" t="s">
        <v>45</v>
      </c>
      <c r="Q23" s="119" t="s">
        <v>1820</v>
      </c>
      <c r="R23" s="73" t="s">
        <v>2536</v>
      </c>
      <c r="S23" s="119" t="s">
        <v>45</v>
      </c>
      <c r="T23" s="119" t="s">
        <v>45</v>
      </c>
      <c r="U23" s="119" t="s">
        <v>2099</v>
      </c>
      <c r="V23" s="73" t="s">
        <v>2537</v>
      </c>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158"/>
      <c r="BC23" s="158"/>
      <c r="BD23" s="158"/>
      <c r="BE23" s="158"/>
      <c r="BF23" s="158"/>
      <c r="BG23" s="158"/>
      <c r="BH23" s="158"/>
      <c r="BI23" s="158"/>
    </row>
    <row r="24" spans="1:61" s="17" customFormat="1" ht="76.5" customHeight="1">
      <c r="A24" s="145" t="s">
        <v>96</v>
      </c>
      <c r="B24" s="119" t="s">
        <v>41</v>
      </c>
      <c r="C24" s="119" t="s">
        <v>2734</v>
      </c>
      <c r="D24" s="119" t="s">
        <v>1598</v>
      </c>
      <c r="E24" s="217" t="s">
        <v>2527</v>
      </c>
      <c r="F24" s="87" t="s">
        <v>2538</v>
      </c>
      <c r="G24" s="94">
        <v>3</v>
      </c>
      <c r="H24" s="218" t="s">
        <v>2539</v>
      </c>
      <c r="I24" s="210">
        <v>1078650000</v>
      </c>
      <c r="J24" s="73" t="s">
        <v>2007</v>
      </c>
      <c r="K24" s="119" t="s">
        <v>45</v>
      </c>
      <c r="L24" s="119" t="s">
        <v>45</v>
      </c>
      <c r="M24" s="119" t="s">
        <v>2118</v>
      </c>
      <c r="N24" s="119" t="s">
        <v>45</v>
      </c>
      <c r="O24" s="119" t="s">
        <v>2249</v>
      </c>
      <c r="P24" s="119" t="s">
        <v>1883</v>
      </c>
      <c r="Q24" s="119" t="s">
        <v>1820</v>
      </c>
      <c r="R24" s="119" t="s">
        <v>45</v>
      </c>
      <c r="S24" s="119" t="s">
        <v>45</v>
      </c>
      <c r="T24" s="119" t="s">
        <v>45</v>
      </c>
      <c r="U24" s="119" t="s">
        <v>2100</v>
      </c>
      <c r="V24" s="119" t="s">
        <v>1901</v>
      </c>
      <c r="W24" s="119" t="s">
        <v>1901</v>
      </c>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158"/>
      <c r="BC24" s="158"/>
      <c r="BD24" s="158"/>
      <c r="BE24" s="158"/>
      <c r="BF24" s="158"/>
      <c r="BG24" s="158"/>
      <c r="BH24" s="158"/>
      <c r="BI24" s="158"/>
    </row>
    <row r="25" spans="1:61" s="17" customFormat="1" ht="78" customHeight="1">
      <c r="A25" s="145" t="s">
        <v>96</v>
      </c>
      <c r="B25" s="119" t="s">
        <v>41</v>
      </c>
      <c r="C25" s="119" t="s">
        <v>2734</v>
      </c>
      <c r="D25" s="119" t="s">
        <v>1598</v>
      </c>
      <c r="E25" s="217" t="s">
        <v>2527</v>
      </c>
      <c r="F25" s="87" t="s">
        <v>2540</v>
      </c>
      <c r="G25" s="94">
        <v>3</v>
      </c>
      <c r="H25" s="218" t="s">
        <v>2747</v>
      </c>
      <c r="I25" s="210">
        <v>293485000</v>
      </c>
      <c r="J25" s="73" t="s">
        <v>2007</v>
      </c>
      <c r="K25" s="119" t="s">
        <v>45</v>
      </c>
      <c r="L25" s="119" t="s">
        <v>45</v>
      </c>
      <c r="M25" s="119" t="s">
        <v>2118</v>
      </c>
      <c r="N25" s="119" t="s">
        <v>45</v>
      </c>
      <c r="O25" s="119" t="s">
        <v>45</v>
      </c>
      <c r="P25" s="119" t="s">
        <v>45</v>
      </c>
      <c r="Q25" s="119" t="s">
        <v>1820</v>
      </c>
      <c r="R25" s="119" t="s">
        <v>45</v>
      </c>
      <c r="S25" s="119" t="s">
        <v>45</v>
      </c>
      <c r="T25" s="119" t="s">
        <v>45</v>
      </c>
      <c r="U25" s="119" t="s">
        <v>2100</v>
      </c>
      <c r="V25" s="119" t="s">
        <v>1901</v>
      </c>
      <c r="W25" s="119" t="s">
        <v>1901</v>
      </c>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158"/>
      <c r="BC25" s="158"/>
      <c r="BD25" s="158"/>
      <c r="BE25" s="158"/>
      <c r="BF25" s="158"/>
      <c r="BG25" s="158"/>
      <c r="BH25" s="158"/>
      <c r="BI25" s="158"/>
    </row>
    <row r="26" spans="1:61" s="3" customFormat="1" ht="24.95" customHeight="1">
      <c r="A26" s="282" t="s">
        <v>1775</v>
      </c>
      <c r="B26" s="282"/>
      <c r="C26" s="282"/>
      <c r="D26" s="282"/>
      <c r="E26" s="282"/>
      <c r="F26" s="282"/>
      <c r="G26" s="282"/>
      <c r="H26" s="282"/>
      <c r="I26" s="187">
        <f>SUM(I7:I25)</f>
        <v>4669060000</v>
      </c>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159"/>
      <c r="BD26" s="159"/>
      <c r="BE26" s="159"/>
      <c r="BF26" s="159"/>
      <c r="BG26" s="159"/>
      <c r="BH26" s="159"/>
      <c r="BI26" s="159"/>
    </row>
    <row r="27" spans="1:61" ht="16.5">
      <c r="A27" s="81"/>
      <c r="B27" s="81"/>
      <c r="C27" s="81"/>
      <c r="D27" s="81"/>
      <c r="E27" s="82"/>
      <c r="F27" s="81"/>
      <c r="G27" s="81"/>
      <c r="H27" s="81"/>
      <c r="I27" s="81"/>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61" ht="16.5">
      <c r="A28" s="81"/>
      <c r="B28" s="81"/>
      <c r="C28" s="81"/>
      <c r="D28" s="81"/>
      <c r="E28" s="82"/>
      <c r="F28" s="81"/>
      <c r="G28" s="81"/>
      <c r="H28" s="81"/>
      <c r="I28" s="81"/>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row>
    <row r="29" spans="1:61" ht="16.5">
      <c r="A29" s="81"/>
      <c r="B29" s="81"/>
      <c r="C29" s="81"/>
      <c r="D29" s="81"/>
      <c r="E29" s="81"/>
      <c r="F29" s="81"/>
      <c r="G29" s="81"/>
      <c r="H29" s="81"/>
      <c r="I29" s="81"/>
      <c r="J29" s="81"/>
      <c r="K29" s="81"/>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row>
    <row r="30" spans="1:61" ht="16.5">
      <c r="A30" s="81"/>
      <c r="B30" s="81"/>
      <c r="C30" s="81"/>
      <c r="D30" s="81"/>
      <c r="E30" s="81"/>
      <c r="F30" s="81"/>
      <c r="G30" s="81"/>
      <c r="H30" s="81"/>
      <c r="I30" s="81"/>
      <c r="J30" s="81"/>
      <c r="K30" s="81"/>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row>
    <row r="31" spans="1:61" ht="16.5">
      <c r="A31" s="81"/>
      <c r="B31" s="81"/>
      <c r="C31" s="81"/>
      <c r="D31" s="81"/>
      <c r="E31" s="81"/>
      <c r="F31" s="81"/>
      <c r="G31" s="81"/>
      <c r="H31" s="81"/>
      <c r="I31" s="81"/>
      <c r="J31" s="81"/>
      <c r="K31" s="81"/>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row>
    <row r="32" spans="1:61" ht="16.5">
      <c r="A32" s="81"/>
      <c r="B32" s="81"/>
      <c r="C32" s="81"/>
      <c r="D32" s="81"/>
      <c r="E32" s="81"/>
      <c r="F32" s="81"/>
      <c r="G32" s="81"/>
      <c r="H32" s="81"/>
      <c r="I32" s="81"/>
      <c r="J32" s="81"/>
      <c r="K32" s="81"/>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row>
    <row r="33" spans="1:61" ht="16.5">
      <c r="A33" s="81"/>
      <c r="B33" s="81"/>
      <c r="C33" s="81"/>
      <c r="D33" s="81"/>
      <c r="E33" s="81"/>
      <c r="F33" s="81"/>
      <c r="G33" s="81"/>
      <c r="H33" s="81"/>
      <c r="I33" s="81"/>
      <c r="J33" s="81"/>
      <c r="K33" s="81"/>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row>
    <row r="34" spans="1:61" ht="16.5">
      <c r="A34" s="81"/>
      <c r="B34" s="81"/>
      <c r="C34" s="81"/>
      <c r="D34" s="81"/>
      <c r="E34" s="81"/>
      <c r="F34" s="81"/>
      <c r="G34" s="81"/>
      <c r="H34" s="81"/>
      <c r="I34" s="81"/>
      <c r="J34" s="81"/>
      <c r="K34" s="81"/>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row>
    <row r="35" spans="1:61" ht="16.5">
      <c r="A35" s="81"/>
      <c r="B35" s="81"/>
      <c r="C35" s="81"/>
      <c r="D35" s="81"/>
      <c r="E35" s="81"/>
      <c r="F35" s="81"/>
      <c r="G35" s="81"/>
      <c r="H35" s="81"/>
      <c r="I35" s="81"/>
      <c r="J35" s="81"/>
      <c r="K35" s="81"/>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row>
    <row r="36" spans="1:61" ht="16.5">
      <c r="A36" s="81"/>
      <c r="B36" s="81"/>
      <c r="C36" s="81"/>
      <c r="D36" s="81"/>
      <c r="E36" s="81"/>
      <c r="F36" s="81"/>
      <c r="G36" s="81"/>
      <c r="H36" s="81"/>
      <c r="I36" s="81"/>
      <c r="J36" s="81"/>
      <c r="K36" s="81"/>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row>
    <row r="37" spans="1:61" ht="16.5">
      <c r="A37" s="81"/>
      <c r="B37" s="81"/>
      <c r="C37" s="81"/>
      <c r="D37" s="81"/>
      <c r="E37" s="81"/>
      <c r="F37" s="81"/>
      <c r="G37" s="81"/>
      <c r="H37" s="81"/>
      <c r="I37" s="81"/>
      <c r="J37" s="81"/>
      <c r="K37" s="81"/>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row>
    <row r="38" spans="1:61" ht="16.5">
      <c r="A38" s="81"/>
      <c r="B38" s="81"/>
      <c r="C38" s="81"/>
      <c r="D38" s="81"/>
      <c r="E38" s="81"/>
      <c r="F38" s="81"/>
      <c r="G38" s="81"/>
      <c r="H38" s="81"/>
      <c r="I38" s="81"/>
      <c r="J38" s="81"/>
      <c r="K38" s="81"/>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row>
    <row r="39" spans="1:61" ht="16.5">
      <c r="A39" s="81"/>
      <c r="B39" s="81"/>
      <c r="C39" s="81"/>
      <c r="D39" s="81"/>
      <c r="E39" s="81"/>
      <c r="F39" s="81"/>
      <c r="G39" s="81"/>
      <c r="H39" s="81"/>
      <c r="I39" s="81"/>
      <c r="J39" s="81"/>
      <c r="K39" s="81"/>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row>
    <row r="40" spans="1:61" ht="16.5">
      <c r="A40" s="81"/>
      <c r="B40" s="81"/>
      <c r="C40" s="81"/>
      <c r="D40" s="81"/>
      <c r="E40" s="81"/>
      <c r="F40" s="81"/>
      <c r="G40" s="81"/>
      <c r="H40" s="81"/>
      <c r="I40" s="81"/>
      <c r="J40" s="81"/>
      <c r="K40" s="81"/>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row>
    <row r="41" spans="1:61" ht="16.5">
      <c r="A41" s="81"/>
      <c r="B41" s="81"/>
      <c r="C41" s="81"/>
      <c r="D41" s="81"/>
      <c r="E41" s="81"/>
      <c r="F41" s="81"/>
      <c r="G41" s="81"/>
      <c r="H41" s="81"/>
      <c r="I41" s="81"/>
      <c r="J41" s="81"/>
      <c r="K41" s="81"/>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row>
    <row r="42" spans="1:61" ht="16.5">
      <c r="A42" s="81"/>
      <c r="B42" s="81"/>
      <c r="C42" s="81"/>
      <c r="D42" s="81"/>
      <c r="E42" s="81"/>
      <c r="F42" s="81"/>
      <c r="G42" s="81"/>
      <c r="H42" s="81"/>
      <c r="I42" s="81"/>
      <c r="J42" s="81"/>
      <c r="K42" s="81"/>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row>
    <row r="43" spans="1:61" ht="16.5">
      <c r="A43" s="81"/>
      <c r="B43" s="81"/>
      <c r="C43" s="81"/>
      <c r="D43" s="81"/>
      <c r="E43" s="81"/>
      <c r="F43" s="81"/>
      <c r="G43" s="81"/>
      <c r="H43" s="81"/>
      <c r="I43" s="81"/>
      <c r="J43" s="81"/>
      <c r="K43" s="81"/>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row>
    <row r="44" spans="1:61" ht="16.5">
      <c r="A44" s="81"/>
      <c r="B44" s="81"/>
      <c r="C44" s="81"/>
      <c r="D44" s="81"/>
      <c r="E44" s="81"/>
      <c r="F44" s="81"/>
      <c r="G44" s="81"/>
      <c r="H44" s="81"/>
      <c r="I44" s="81"/>
      <c r="J44" s="81"/>
      <c r="K44" s="81"/>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row>
    <row r="45" spans="1:61" ht="16.5">
      <c r="A45" s="81"/>
      <c r="B45" s="81"/>
      <c r="C45" s="81"/>
      <c r="D45" s="81"/>
      <c r="E45" s="81"/>
      <c r="F45" s="81"/>
      <c r="G45" s="81"/>
      <c r="H45" s="81"/>
      <c r="I45" s="81"/>
      <c r="J45" s="81"/>
      <c r="K45" s="81"/>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row>
    <row r="46" spans="1:61" ht="16.5">
      <c r="A46" s="81"/>
      <c r="B46" s="81"/>
      <c r="C46" s="81"/>
      <c r="D46" s="81"/>
      <c r="E46" s="81"/>
      <c r="F46" s="81"/>
      <c r="G46" s="81"/>
      <c r="H46" s="81"/>
      <c r="I46" s="81"/>
      <c r="J46" s="81"/>
      <c r="K46" s="81"/>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row>
    <row r="47" spans="1:61" ht="16.5">
      <c r="A47" s="81"/>
      <c r="B47" s="81"/>
      <c r="C47" s="81"/>
      <c r="D47" s="81"/>
      <c r="E47" s="81"/>
      <c r="F47" s="81"/>
      <c r="G47" s="81"/>
      <c r="H47" s="81"/>
      <c r="I47" s="81"/>
      <c r="J47" s="81"/>
      <c r="K47" s="81"/>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row>
    <row r="48" spans="1:61" ht="16.5">
      <c r="A48" s="81"/>
      <c r="B48" s="81"/>
      <c r="C48" s="81"/>
      <c r="D48" s="81"/>
      <c r="E48" s="81"/>
      <c r="F48" s="81"/>
      <c r="G48" s="81"/>
      <c r="H48" s="81"/>
      <c r="I48" s="81"/>
      <c r="J48" s="81"/>
      <c r="K48" s="81"/>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row>
    <row r="49" spans="1:61" ht="16.5">
      <c r="A49" s="81"/>
      <c r="B49" s="81"/>
      <c r="C49" s="81"/>
      <c r="D49" s="81"/>
      <c r="E49" s="81"/>
      <c r="F49" s="81"/>
      <c r="G49" s="81"/>
      <c r="H49" s="81"/>
      <c r="I49" s="81"/>
      <c r="J49" s="81"/>
      <c r="K49" s="81"/>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row>
    <row r="50" spans="1:61" ht="16.5">
      <c r="A50" s="81"/>
      <c r="B50" s="81"/>
      <c r="C50" s="81"/>
      <c r="D50" s="81"/>
      <c r="E50" s="81"/>
      <c r="F50" s="81"/>
      <c r="G50" s="81"/>
      <c r="H50" s="81"/>
      <c r="I50" s="81"/>
      <c r="J50" s="81"/>
      <c r="K50" s="81"/>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row>
    <row r="51" spans="1:61" ht="16.5">
      <c r="A51" s="81"/>
      <c r="B51" s="81"/>
      <c r="C51" s="81"/>
      <c r="D51" s="81"/>
      <c r="E51" s="81"/>
      <c r="F51" s="81"/>
      <c r="G51" s="81"/>
      <c r="H51" s="81"/>
      <c r="I51" s="81"/>
      <c r="J51" s="81"/>
      <c r="K51" s="81"/>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row>
    <row r="52" spans="1:61" ht="16.5">
      <c r="A52" s="81"/>
      <c r="B52" s="81"/>
      <c r="C52" s="81"/>
      <c r="D52" s="81"/>
      <c r="E52" s="81"/>
      <c r="F52" s="81"/>
      <c r="G52" s="81"/>
      <c r="H52" s="81"/>
      <c r="I52" s="81"/>
      <c r="J52" s="81"/>
      <c r="K52" s="81"/>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row>
    <row r="53" spans="1:61" ht="16.5">
      <c r="A53" s="81"/>
      <c r="B53" s="81"/>
      <c r="C53" s="81"/>
      <c r="D53" s="81"/>
      <c r="E53" s="81"/>
      <c r="F53" s="81"/>
      <c r="G53" s="81"/>
      <c r="H53" s="81"/>
      <c r="I53" s="81"/>
      <c r="J53" s="81"/>
      <c r="K53" s="81"/>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row>
    <row r="54" spans="1:61" ht="16.5">
      <c r="A54" s="81"/>
      <c r="B54" s="81"/>
      <c r="C54" s="81"/>
      <c r="D54" s="81"/>
      <c r="E54" s="81"/>
      <c r="F54" s="81"/>
      <c r="G54" s="81"/>
      <c r="H54" s="81"/>
      <c r="I54" s="81"/>
      <c r="J54" s="81"/>
      <c r="K54" s="81"/>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row>
    <row r="55" spans="1:61" ht="16.5">
      <c r="A55" s="81"/>
      <c r="B55" s="81"/>
      <c r="C55" s="81"/>
      <c r="D55" s="81"/>
      <c r="E55" s="81"/>
      <c r="F55" s="81"/>
      <c r="G55" s="81"/>
      <c r="H55" s="81"/>
      <c r="I55" s="81"/>
      <c r="J55" s="81"/>
      <c r="K55" s="81"/>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row>
    <row r="56" spans="1:61" ht="16.5">
      <c r="A56" s="81"/>
      <c r="B56" s="81"/>
      <c r="C56" s="81"/>
      <c r="D56" s="81"/>
      <c r="E56" s="81"/>
      <c r="F56" s="81"/>
      <c r="G56" s="81"/>
      <c r="H56" s="81"/>
      <c r="I56" s="81"/>
      <c r="J56" s="81"/>
      <c r="K56" s="81"/>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row>
    <row r="57" spans="1:61" ht="16.5">
      <c r="A57" s="81"/>
      <c r="B57" s="81"/>
      <c r="C57" s="81"/>
      <c r="D57" s="81"/>
      <c r="E57" s="81"/>
      <c r="F57" s="81"/>
      <c r="G57" s="81"/>
      <c r="H57" s="81"/>
      <c r="I57" s="81"/>
      <c r="J57" s="81"/>
      <c r="K57" s="81"/>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row>
    <row r="58" spans="1:61" ht="16.5">
      <c r="A58" s="81"/>
      <c r="B58" s="81"/>
      <c r="C58" s="81"/>
      <c r="D58" s="81"/>
      <c r="E58" s="81"/>
      <c r="F58" s="81"/>
      <c r="G58" s="81"/>
      <c r="H58" s="81"/>
      <c r="I58" s="81"/>
      <c r="J58" s="81"/>
      <c r="K58" s="81"/>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row>
    <row r="59" spans="1:61" ht="16.5">
      <c r="A59" s="81"/>
      <c r="B59" s="81"/>
      <c r="C59" s="81"/>
      <c r="D59" s="81"/>
      <c r="E59" s="81"/>
      <c r="F59" s="81"/>
      <c r="G59" s="81"/>
      <c r="H59" s="81"/>
      <c r="I59" s="81"/>
      <c r="J59" s="81"/>
      <c r="K59" s="81"/>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row>
    <row r="60" spans="1:61" ht="16.5">
      <c r="A60" s="81"/>
      <c r="B60" s="81"/>
      <c r="C60" s="81"/>
      <c r="D60" s="81"/>
      <c r="E60" s="81"/>
      <c r="F60" s="81"/>
      <c r="G60" s="81"/>
      <c r="H60" s="81"/>
      <c r="I60" s="81"/>
      <c r="J60" s="81"/>
      <c r="K60" s="81"/>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row>
    <row r="61" spans="1:61" ht="16.5">
      <c r="A61" s="81"/>
      <c r="B61" s="81"/>
      <c r="C61" s="81"/>
      <c r="D61" s="81"/>
      <c r="E61" s="81"/>
      <c r="F61" s="81"/>
      <c r="G61" s="81"/>
      <c r="H61" s="81"/>
      <c r="I61" s="81"/>
      <c r="J61" s="81"/>
      <c r="K61" s="81"/>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row>
    <row r="62" spans="1:61" ht="16.5">
      <c r="A62" s="81"/>
      <c r="B62" s="81"/>
      <c r="C62" s="81"/>
      <c r="D62" s="81"/>
      <c r="E62" s="81"/>
      <c r="F62" s="81"/>
      <c r="G62" s="81"/>
      <c r="H62" s="81"/>
      <c r="I62" s="81"/>
      <c r="J62" s="81"/>
      <c r="K62" s="81"/>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row>
    <row r="63" spans="1:61" ht="16.5">
      <c r="A63" s="81"/>
      <c r="B63" s="81"/>
      <c r="C63" s="81"/>
      <c r="D63" s="81"/>
      <c r="E63" s="81"/>
      <c r="F63" s="81"/>
      <c r="G63" s="81"/>
      <c r="H63" s="81"/>
      <c r="I63" s="81"/>
      <c r="J63" s="81"/>
      <c r="K63" s="81"/>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row>
    <row r="64" spans="1:61" ht="16.5">
      <c r="A64" s="81"/>
      <c r="B64" s="81"/>
      <c r="C64" s="81"/>
      <c r="D64" s="81"/>
      <c r="E64" s="81"/>
      <c r="F64" s="81"/>
      <c r="G64" s="81"/>
      <c r="H64" s="81"/>
      <c r="I64" s="81"/>
      <c r="J64" s="81"/>
      <c r="K64" s="81"/>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row>
    <row r="65" spans="1:61" ht="16.5">
      <c r="A65" s="81"/>
      <c r="B65" s="81"/>
      <c r="C65" s="81"/>
      <c r="D65" s="81"/>
      <c r="E65" s="81"/>
      <c r="F65" s="81"/>
      <c r="G65" s="81"/>
      <c r="H65" s="81"/>
      <c r="I65" s="81"/>
      <c r="J65" s="81"/>
      <c r="K65" s="81"/>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row>
    <row r="66" spans="1:61" ht="16.5">
      <c r="A66" s="81"/>
      <c r="B66" s="81"/>
      <c r="C66" s="81"/>
      <c r="D66" s="81"/>
      <c r="E66" s="81"/>
      <c r="F66" s="81"/>
      <c r="G66" s="81"/>
      <c r="H66" s="81"/>
      <c r="I66" s="81"/>
      <c r="J66" s="81"/>
      <c r="K66" s="81"/>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row>
    <row r="67" spans="1:61" ht="16.5">
      <c r="A67" s="81"/>
      <c r="B67" s="81"/>
      <c r="C67" s="81"/>
      <c r="D67" s="81"/>
      <c r="E67" s="81"/>
      <c r="F67" s="81"/>
      <c r="G67" s="81"/>
      <c r="H67" s="81"/>
      <c r="I67" s="81"/>
      <c r="J67" s="81"/>
      <c r="K67" s="81"/>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row>
    <row r="68" spans="1:61" ht="16.5">
      <c r="A68" s="81"/>
      <c r="B68" s="81"/>
      <c r="C68" s="81"/>
      <c r="D68" s="81"/>
      <c r="E68" s="81"/>
      <c r="F68" s="81"/>
      <c r="G68" s="81"/>
      <c r="H68" s="81"/>
      <c r="I68" s="81"/>
      <c r="J68" s="81"/>
      <c r="K68" s="81"/>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row>
    <row r="69" spans="1:61" ht="16.5">
      <c r="A69" s="81"/>
      <c r="B69" s="81"/>
      <c r="C69" s="81"/>
      <c r="D69" s="81"/>
      <c r="E69" s="81"/>
      <c r="F69" s="81"/>
      <c r="G69" s="81"/>
      <c r="H69" s="81"/>
      <c r="I69" s="81"/>
      <c r="J69" s="81"/>
      <c r="K69" s="81"/>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row>
    <row r="70" spans="1:61" ht="16.5">
      <c r="A70" s="81"/>
      <c r="B70" s="81"/>
      <c r="C70" s="81"/>
      <c r="D70" s="81"/>
      <c r="E70" s="81"/>
      <c r="F70" s="81"/>
      <c r="G70" s="81"/>
      <c r="H70" s="81"/>
      <c r="I70" s="81"/>
      <c r="J70" s="81"/>
      <c r="K70" s="81"/>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row>
    <row r="71" spans="1:61" ht="16.5">
      <c r="A71" s="81"/>
      <c r="B71" s="81"/>
      <c r="C71" s="81"/>
      <c r="D71" s="81"/>
      <c r="E71" s="81"/>
      <c r="F71" s="81"/>
      <c r="G71" s="81"/>
      <c r="H71" s="81"/>
      <c r="I71" s="81"/>
      <c r="J71" s="81"/>
      <c r="K71" s="81"/>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row>
    <row r="72" spans="1:61" ht="16.5">
      <c r="A72" s="81"/>
      <c r="B72" s="81"/>
      <c r="C72" s="81"/>
      <c r="D72" s="81"/>
      <c r="E72" s="81"/>
      <c r="F72" s="81"/>
      <c r="G72" s="81"/>
      <c r="H72" s="81"/>
      <c r="I72" s="81"/>
      <c r="J72" s="81"/>
      <c r="K72" s="81"/>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row>
    <row r="73" spans="1:61" ht="16.5">
      <c r="A73" s="81"/>
      <c r="B73" s="81"/>
      <c r="C73" s="81"/>
      <c r="D73" s="81"/>
      <c r="E73" s="81"/>
      <c r="F73" s="81"/>
      <c r="G73" s="81"/>
      <c r="H73" s="81"/>
      <c r="I73" s="81"/>
      <c r="J73" s="81"/>
      <c r="K73" s="81"/>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row>
    <row r="74" spans="1:61" ht="16.5">
      <c r="A74" s="81"/>
      <c r="B74" s="81"/>
      <c r="C74" s="81"/>
      <c r="D74" s="81"/>
      <c r="E74" s="81"/>
      <c r="F74" s="81"/>
      <c r="G74" s="81"/>
      <c r="H74" s="81"/>
      <c r="I74" s="81"/>
      <c r="J74" s="81"/>
      <c r="K74" s="81"/>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row>
    <row r="75" spans="1:61" ht="16.5">
      <c r="A75" s="81"/>
      <c r="B75" s="81"/>
      <c r="C75" s="81"/>
      <c r="D75" s="81"/>
      <c r="E75" s="81"/>
      <c r="F75" s="81"/>
      <c r="G75" s="81"/>
      <c r="H75" s="81"/>
      <c r="I75" s="81"/>
      <c r="J75" s="81"/>
      <c r="K75" s="81"/>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row>
    <row r="76" spans="1:61" ht="16.5">
      <c r="A76" s="81"/>
      <c r="B76" s="81"/>
      <c r="C76" s="81"/>
      <c r="D76" s="81"/>
      <c r="E76" s="81"/>
      <c r="F76" s="81"/>
      <c r="G76" s="81"/>
      <c r="H76" s="81"/>
      <c r="I76" s="81"/>
      <c r="J76" s="81"/>
      <c r="K76" s="81"/>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row>
    <row r="77" spans="1:61" ht="16.5">
      <c r="A77" s="81"/>
      <c r="B77" s="81"/>
      <c r="C77" s="81"/>
      <c r="D77" s="81"/>
      <c r="E77" s="81"/>
      <c r="F77" s="81"/>
      <c r="G77" s="81"/>
      <c r="H77" s="81"/>
      <c r="I77" s="81"/>
      <c r="J77" s="81"/>
      <c r="K77" s="81"/>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row>
    <row r="78" spans="1:61" ht="16.5">
      <c r="A78" s="81"/>
      <c r="B78" s="81"/>
      <c r="C78" s="81"/>
      <c r="D78" s="81"/>
      <c r="E78" s="81"/>
      <c r="F78" s="81"/>
      <c r="G78" s="81"/>
      <c r="H78" s="81"/>
      <c r="I78" s="81"/>
      <c r="J78" s="81"/>
      <c r="K78" s="81"/>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row>
    <row r="79" spans="1:61" ht="16.5">
      <c r="A79" s="81"/>
      <c r="B79" s="81"/>
      <c r="C79" s="81"/>
      <c r="D79" s="81"/>
      <c r="E79" s="81"/>
      <c r="F79" s="81"/>
      <c r="G79" s="81"/>
      <c r="H79" s="81"/>
      <c r="I79" s="81"/>
      <c r="J79" s="81"/>
      <c r="K79" s="81"/>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row>
    <row r="80" spans="1:61" ht="16.5">
      <c r="A80" s="81"/>
      <c r="B80" s="81"/>
      <c r="C80" s="81"/>
      <c r="D80" s="81"/>
      <c r="E80" s="81"/>
      <c r="F80" s="81"/>
      <c r="G80" s="81"/>
      <c r="H80" s="81"/>
      <c r="I80" s="81"/>
      <c r="J80" s="81"/>
      <c r="K80" s="81"/>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row>
    <row r="81" spans="1:61" ht="16.5">
      <c r="A81" s="81"/>
      <c r="B81" s="81"/>
      <c r="C81" s="81"/>
      <c r="D81" s="81"/>
      <c r="E81" s="81"/>
      <c r="F81" s="81"/>
      <c r="G81" s="81"/>
      <c r="H81" s="81"/>
      <c r="I81" s="81"/>
      <c r="J81" s="81"/>
      <c r="K81" s="81"/>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row>
    <row r="82" spans="1:61" ht="16.5">
      <c r="A82" s="81"/>
      <c r="B82" s="81"/>
      <c r="C82" s="81"/>
      <c r="D82" s="81"/>
      <c r="E82" s="81"/>
      <c r="F82" s="81"/>
      <c r="G82" s="81"/>
      <c r="H82" s="81"/>
      <c r="I82" s="81"/>
      <c r="J82" s="81"/>
      <c r="K82" s="81"/>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row>
    <row r="83" spans="1:61" ht="16.5">
      <c r="A83" s="81"/>
      <c r="B83" s="81"/>
      <c r="C83" s="81"/>
      <c r="D83" s="81"/>
      <c r="E83" s="81"/>
      <c r="F83" s="81"/>
      <c r="G83" s="81"/>
      <c r="H83" s="81"/>
      <c r="I83" s="81"/>
      <c r="J83" s="81"/>
      <c r="K83" s="81"/>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row>
    <row r="84" spans="1:61" ht="16.5">
      <c r="A84" s="81"/>
      <c r="B84" s="81"/>
      <c r="C84" s="81"/>
      <c r="D84" s="81"/>
      <c r="E84" s="81"/>
      <c r="F84" s="81"/>
      <c r="G84" s="81"/>
      <c r="H84" s="81"/>
      <c r="I84" s="81"/>
      <c r="J84" s="81"/>
      <c r="K84" s="81"/>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row>
    <row r="85" spans="1:61" ht="16.5">
      <c r="A85" s="81"/>
      <c r="B85" s="81"/>
      <c r="C85" s="81"/>
      <c r="D85" s="81"/>
      <c r="E85" s="81"/>
      <c r="F85" s="81"/>
      <c r="G85" s="81"/>
      <c r="H85" s="81"/>
      <c r="I85" s="81"/>
      <c r="J85" s="81"/>
      <c r="K85" s="81"/>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row>
    <row r="86" spans="1:61" ht="16.5">
      <c r="A86" s="81"/>
      <c r="B86" s="81"/>
      <c r="C86" s="81"/>
      <c r="D86" s="81"/>
      <c r="E86" s="81"/>
      <c r="F86" s="81"/>
      <c r="G86" s="81"/>
      <c r="H86" s="81"/>
      <c r="I86" s="81"/>
      <c r="J86" s="81"/>
      <c r="K86" s="81"/>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row>
    <row r="87" spans="1:61" ht="16.5">
      <c r="A87" s="81"/>
      <c r="B87" s="81"/>
      <c r="C87" s="81"/>
      <c r="D87" s="81"/>
      <c r="E87" s="81"/>
      <c r="F87" s="81"/>
      <c r="G87" s="81"/>
      <c r="H87" s="81"/>
      <c r="I87" s="81"/>
      <c r="J87" s="81"/>
      <c r="K87" s="81"/>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row>
    <row r="88" spans="1:61" ht="16.5">
      <c r="A88" s="81"/>
      <c r="B88" s="81"/>
      <c r="C88" s="81"/>
      <c r="D88" s="81"/>
      <c r="E88" s="81"/>
      <c r="F88" s="81"/>
      <c r="G88" s="81"/>
      <c r="H88" s="81"/>
      <c r="I88" s="81"/>
      <c r="J88" s="81"/>
      <c r="K88" s="81"/>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row>
    <row r="89" spans="1:61" ht="16.5">
      <c r="A89" s="81"/>
      <c r="B89" s="81"/>
      <c r="C89" s="81"/>
      <c r="D89" s="81"/>
      <c r="E89" s="81"/>
      <c r="F89" s="81"/>
      <c r="G89" s="81"/>
      <c r="H89" s="81"/>
      <c r="I89" s="81"/>
      <c r="J89" s="81"/>
      <c r="K89" s="81"/>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row>
    <row r="90" spans="1:61" ht="16.5">
      <c r="A90" s="81"/>
      <c r="B90" s="81"/>
      <c r="C90" s="81"/>
      <c r="D90" s="81"/>
      <c r="E90" s="81"/>
      <c r="F90" s="81"/>
      <c r="G90" s="81"/>
      <c r="H90" s="81"/>
      <c r="I90" s="81"/>
      <c r="J90" s="81"/>
      <c r="K90" s="81"/>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row>
    <row r="91" spans="1:61" ht="16.5">
      <c r="A91" s="81"/>
      <c r="B91" s="81"/>
      <c r="C91" s="81"/>
      <c r="D91" s="81"/>
      <c r="E91" s="81"/>
      <c r="F91" s="81"/>
      <c r="G91" s="81"/>
      <c r="H91" s="81"/>
      <c r="I91" s="81"/>
      <c r="J91" s="81"/>
      <c r="K91" s="81"/>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row>
    <row r="92" spans="1:61" ht="16.5">
      <c r="A92" s="81"/>
      <c r="B92" s="81"/>
      <c r="C92" s="81"/>
      <c r="D92" s="81"/>
      <c r="E92" s="81"/>
      <c r="F92" s="81"/>
      <c r="G92" s="81"/>
      <c r="H92" s="81"/>
      <c r="I92" s="81"/>
      <c r="J92" s="81"/>
      <c r="K92" s="81"/>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row>
    <row r="93" spans="1:61" ht="16.5">
      <c r="A93" s="81"/>
      <c r="B93" s="81"/>
      <c r="C93" s="81"/>
      <c r="D93" s="81"/>
      <c r="E93" s="81"/>
      <c r="F93" s="81"/>
      <c r="G93" s="81"/>
      <c r="H93" s="81"/>
      <c r="I93" s="81"/>
      <c r="J93" s="81"/>
      <c r="K93" s="81"/>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row>
    <row r="94" spans="1:61" ht="16.5">
      <c r="A94" s="81"/>
      <c r="B94" s="81"/>
      <c r="C94" s="81"/>
      <c r="D94" s="81"/>
      <c r="E94" s="81"/>
      <c r="F94" s="81"/>
      <c r="G94" s="81"/>
      <c r="H94" s="81"/>
      <c r="I94" s="81"/>
      <c r="J94" s="81"/>
      <c r="K94" s="81"/>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row>
    <row r="95" spans="1:61" ht="16.5">
      <c r="A95" s="81"/>
      <c r="B95" s="81"/>
      <c r="C95" s="81"/>
      <c r="D95" s="81"/>
      <c r="E95" s="81"/>
      <c r="F95" s="81"/>
      <c r="G95" s="81"/>
      <c r="H95" s="81"/>
      <c r="I95" s="81"/>
      <c r="J95" s="81"/>
      <c r="K95" s="81"/>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row>
    <row r="96" spans="1:61" ht="16.5">
      <c r="A96" s="81"/>
      <c r="B96" s="81"/>
      <c r="C96" s="81"/>
      <c r="D96" s="81"/>
      <c r="E96" s="81"/>
      <c r="F96" s="81"/>
      <c r="G96" s="81"/>
      <c r="H96" s="81"/>
      <c r="I96" s="81"/>
      <c r="J96" s="81"/>
      <c r="K96" s="81"/>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row>
    <row r="97" spans="1:61" ht="16.5">
      <c r="A97" s="81"/>
      <c r="B97" s="81"/>
      <c r="C97" s="81"/>
      <c r="D97" s="81"/>
      <c r="E97" s="81"/>
      <c r="F97" s="81"/>
      <c r="G97" s="81"/>
      <c r="H97" s="81"/>
      <c r="I97" s="81"/>
      <c r="J97" s="81"/>
      <c r="K97" s="81"/>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row>
    <row r="98" spans="1:61" ht="16.5">
      <c r="A98" s="81"/>
      <c r="B98" s="81"/>
      <c r="C98" s="81"/>
      <c r="D98" s="81"/>
      <c r="E98" s="81"/>
      <c r="F98" s="81"/>
      <c r="G98" s="81"/>
      <c r="H98" s="81"/>
      <c r="I98" s="81"/>
      <c r="J98" s="81"/>
      <c r="K98" s="81"/>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row>
    <row r="99" spans="1:61" ht="16.5">
      <c r="A99" s="81"/>
      <c r="B99" s="81"/>
      <c r="C99" s="81"/>
      <c r="D99" s="81"/>
      <c r="E99" s="81"/>
      <c r="F99" s="81"/>
      <c r="G99" s="81"/>
      <c r="H99" s="81"/>
      <c r="I99" s="81"/>
      <c r="J99" s="81"/>
      <c r="K99" s="81"/>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row>
    <row r="100" spans="1:61" ht="16.5">
      <c r="A100" s="81"/>
      <c r="B100" s="81"/>
      <c r="C100" s="81"/>
      <c r="D100" s="81"/>
      <c r="E100" s="81"/>
      <c r="F100" s="81"/>
      <c r="G100" s="81"/>
      <c r="H100" s="81"/>
      <c r="I100" s="81"/>
      <c r="J100" s="81"/>
      <c r="K100" s="81"/>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row>
    <row r="101" spans="1:61" ht="16.5">
      <c r="A101" s="81"/>
      <c r="B101" s="81"/>
      <c r="C101" s="81"/>
      <c r="D101" s="81"/>
      <c r="E101" s="81"/>
      <c r="F101" s="81"/>
      <c r="G101" s="81"/>
      <c r="H101" s="81"/>
      <c r="I101" s="81"/>
      <c r="J101" s="81"/>
      <c r="K101" s="81"/>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row>
    <row r="102" spans="1:61" ht="16.5">
      <c r="A102" s="81"/>
      <c r="B102" s="81"/>
      <c r="C102" s="81"/>
      <c r="D102" s="81"/>
      <c r="E102" s="81"/>
      <c r="F102" s="81"/>
      <c r="G102" s="81"/>
      <c r="H102" s="81"/>
      <c r="I102" s="81"/>
      <c r="J102" s="81"/>
      <c r="K102" s="81"/>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row>
    <row r="103" spans="1:61" ht="16.5">
      <c r="A103" s="81"/>
      <c r="B103" s="81"/>
      <c r="C103" s="81"/>
      <c r="D103" s="81"/>
      <c r="E103" s="81"/>
      <c r="F103" s="81"/>
      <c r="G103" s="81"/>
      <c r="H103" s="81"/>
      <c r="I103" s="81"/>
      <c r="J103" s="81"/>
      <c r="K103" s="81"/>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row>
    <row r="104" spans="1:61" ht="16.5">
      <c r="A104" s="81"/>
      <c r="B104" s="81"/>
      <c r="C104" s="81"/>
      <c r="D104" s="81"/>
      <c r="E104" s="81"/>
      <c r="F104" s="81"/>
      <c r="G104" s="81"/>
      <c r="H104" s="81"/>
      <c r="I104" s="81"/>
      <c r="J104" s="81"/>
      <c r="K104" s="81"/>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row>
    <row r="105" spans="1:61" ht="16.5">
      <c r="A105" s="81"/>
      <c r="B105" s="81"/>
      <c r="C105" s="81"/>
      <c r="D105" s="81"/>
      <c r="E105" s="81"/>
      <c r="F105" s="81"/>
      <c r="G105" s="81"/>
      <c r="H105" s="81"/>
      <c r="I105" s="81"/>
      <c r="J105" s="81"/>
      <c r="K105" s="81"/>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row>
    <row r="106" spans="1:61" ht="16.5">
      <c r="A106" s="81"/>
      <c r="B106" s="81"/>
      <c r="C106" s="81"/>
      <c r="D106" s="81"/>
      <c r="E106" s="81"/>
      <c r="F106" s="81"/>
      <c r="G106" s="81"/>
      <c r="H106" s="81"/>
      <c r="I106" s="81"/>
      <c r="J106" s="81"/>
      <c r="K106" s="81"/>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row>
    <row r="107" spans="1:61" ht="16.5">
      <c r="A107" s="81"/>
      <c r="B107" s="81"/>
      <c r="C107" s="81"/>
      <c r="D107" s="81"/>
      <c r="E107" s="81"/>
      <c r="F107" s="81"/>
      <c r="G107" s="81"/>
      <c r="H107" s="81"/>
      <c r="I107" s="81"/>
      <c r="J107" s="81"/>
      <c r="K107" s="81"/>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row>
    <row r="108" spans="1:61" ht="16.5">
      <c r="A108" s="81"/>
      <c r="B108" s="81"/>
      <c r="C108" s="81"/>
      <c r="D108" s="81"/>
      <c r="E108" s="81"/>
      <c r="F108" s="81"/>
      <c r="G108" s="81"/>
      <c r="H108" s="81"/>
      <c r="I108" s="81"/>
      <c r="J108" s="81"/>
      <c r="K108" s="81"/>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row>
    <row r="109" spans="1:61" ht="16.5">
      <c r="A109" s="81"/>
      <c r="B109" s="81"/>
      <c r="C109" s="81"/>
      <c r="D109" s="81"/>
      <c r="E109" s="81"/>
      <c r="F109" s="81"/>
      <c r="G109" s="81"/>
      <c r="H109" s="81"/>
      <c r="I109" s="81"/>
      <c r="J109" s="81"/>
      <c r="K109" s="81"/>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row>
    <row r="110" spans="1:61" ht="16.5">
      <c r="A110" s="81"/>
      <c r="B110" s="81"/>
      <c r="C110" s="81"/>
      <c r="D110" s="81"/>
      <c r="E110" s="81"/>
      <c r="F110" s="81"/>
      <c r="G110" s="81"/>
      <c r="H110" s="81"/>
      <c r="I110" s="81"/>
      <c r="J110" s="81"/>
      <c r="K110" s="81"/>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row>
    <row r="111" spans="1:61" ht="16.5">
      <c r="A111" s="81"/>
      <c r="B111" s="81"/>
      <c r="C111" s="81"/>
      <c r="D111" s="81"/>
      <c r="E111" s="81"/>
      <c r="F111" s="81"/>
      <c r="G111" s="81"/>
      <c r="H111" s="81"/>
      <c r="I111" s="81"/>
      <c r="J111" s="81"/>
      <c r="K111" s="81"/>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row>
    <row r="112" spans="1:61" ht="16.5">
      <c r="A112" s="81"/>
      <c r="B112" s="81"/>
      <c r="C112" s="81"/>
      <c r="D112" s="81"/>
      <c r="E112" s="81"/>
      <c r="F112" s="81"/>
      <c r="G112" s="81"/>
      <c r="H112" s="81"/>
      <c r="I112" s="81"/>
      <c r="J112" s="81"/>
      <c r="K112" s="81"/>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row>
    <row r="113" spans="1:61" ht="16.5">
      <c r="A113" s="81"/>
      <c r="B113" s="81"/>
      <c r="C113" s="81"/>
      <c r="D113" s="81"/>
      <c r="E113" s="81"/>
      <c r="F113" s="81"/>
      <c r="G113" s="81"/>
      <c r="H113" s="81"/>
      <c r="I113" s="81"/>
      <c r="J113" s="81"/>
      <c r="K113" s="81"/>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row>
    <row r="114" spans="1:61" ht="16.5">
      <c r="A114" s="81"/>
      <c r="B114" s="81"/>
      <c r="C114" s="81"/>
      <c r="D114" s="81"/>
      <c r="E114" s="81"/>
      <c r="F114" s="81"/>
      <c r="G114" s="81"/>
      <c r="H114" s="81"/>
      <c r="I114" s="81"/>
      <c r="J114" s="81"/>
      <c r="K114" s="81"/>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row>
    <row r="115" spans="1:61" ht="16.5">
      <c r="A115" s="81"/>
      <c r="B115" s="81"/>
      <c r="C115" s="81"/>
      <c r="D115" s="81"/>
      <c r="E115" s="81"/>
      <c r="F115" s="81"/>
      <c r="G115" s="81"/>
      <c r="H115" s="81"/>
      <c r="I115" s="81"/>
      <c r="J115" s="81"/>
      <c r="K115" s="81"/>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row>
    <row r="116" spans="1:61" ht="16.5">
      <c r="A116" s="81"/>
      <c r="B116" s="81"/>
      <c r="C116" s="81"/>
      <c r="D116" s="81"/>
      <c r="E116" s="81"/>
      <c r="F116" s="81"/>
      <c r="G116" s="81"/>
      <c r="H116" s="81"/>
      <c r="I116" s="81"/>
      <c r="J116" s="81"/>
      <c r="K116" s="81"/>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row>
    <row r="117" spans="1:61" ht="16.5">
      <c r="A117" s="81"/>
      <c r="B117" s="81"/>
      <c r="C117" s="81"/>
      <c r="D117" s="81"/>
      <c r="E117" s="81"/>
      <c r="F117" s="81"/>
      <c r="G117" s="81"/>
      <c r="H117" s="81"/>
      <c r="I117" s="81"/>
      <c r="J117" s="81"/>
      <c r="K117" s="81"/>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row>
    <row r="118" spans="1:61" ht="16.5">
      <c r="A118" s="81"/>
      <c r="B118" s="81"/>
      <c r="C118" s="81"/>
      <c r="D118" s="81"/>
      <c r="E118" s="81"/>
      <c r="F118" s="81"/>
      <c r="G118" s="81"/>
      <c r="H118" s="81"/>
      <c r="I118" s="81"/>
      <c r="J118" s="81"/>
      <c r="K118" s="81"/>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row>
    <row r="119" spans="1:61" ht="16.5">
      <c r="A119" s="81"/>
      <c r="B119" s="81"/>
      <c r="C119" s="81"/>
      <c r="D119" s="81"/>
      <c r="E119" s="81"/>
      <c r="F119" s="81"/>
      <c r="G119" s="81"/>
      <c r="H119" s="81"/>
      <c r="I119" s="81"/>
      <c r="J119" s="81"/>
      <c r="K119" s="81"/>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row>
    <row r="120" spans="1:61" ht="16.5">
      <c r="A120" s="81"/>
      <c r="B120" s="81"/>
      <c r="C120" s="81"/>
      <c r="D120" s="81"/>
      <c r="E120" s="81"/>
      <c r="F120" s="81"/>
      <c r="G120" s="81"/>
      <c r="H120" s="81"/>
      <c r="I120" s="81"/>
      <c r="J120" s="81"/>
      <c r="K120" s="81"/>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row>
    <row r="121" spans="1:61" ht="16.5">
      <c r="A121" s="81"/>
      <c r="B121" s="81"/>
      <c r="C121" s="81"/>
      <c r="D121" s="81"/>
      <c r="E121" s="81"/>
      <c r="F121" s="81"/>
      <c r="G121" s="81"/>
      <c r="H121" s="81"/>
      <c r="I121" s="81"/>
      <c r="J121" s="81"/>
      <c r="K121" s="81"/>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row>
    <row r="122" spans="1:61" ht="16.5">
      <c r="A122" s="81"/>
      <c r="B122" s="81"/>
      <c r="C122" s="81"/>
      <c r="D122" s="81"/>
      <c r="E122" s="81"/>
      <c r="F122" s="81"/>
      <c r="G122" s="81"/>
      <c r="H122" s="81"/>
      <c r="I122" s="81"/>
      <c r="J122" s="81"/>
      <c r="K122" s="81"/>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row>
    <row r="123" spans="1:61" ht="16.5">
      <c r="A123" s="81"/>
      <c r="B123" s="81"/>
      <c r="C123" s="81"/>
      <c r="D123" s="81"/>
      <c r="E123" s="81"/>
      <c r="F123" s="81"/>
      <c r="G123" s="81"/>
      <c r="H123" s="81"/>
      <c r="I123" s="81"/>
      <c r="J123" s="81"/>
      <c r="K123" s="81"/>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row>
    <row r="124" spans="1:61" ht="16.5">
      <c r="A124" s="81"/>
      <c r="B124" s="81"/>
      <c r="C124" s="81"/>
      <c r="D124" s="81"/>
      <c r="E124" s="81"/>
      <c r="F124" s="81"/>
      <c r="G124" s="81"/>
      <c r="H124" s="81"/>
      <c r="I124" s="81"/>
      <c r="J124" s="81"/>
      <c r="K124" s="81"/>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row>
    <row r="125" spans="1:61" ht="16.5">
      <c r="A125" s="81"/>
      <c r="B125" s="81"/>
      <c r="C125" s="81"/>
      <c r="D125" s="81"/>
      <c r="E125" s="81"/>
      <c r="F125" s="81"/>
      <c r="G125" s="81"/>
      <c r="H125" s="81"/>
      <c r="I125" s="81"/>
      <c r="J125" s="81"/>
      <c r="K125" s="81"/>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row>
    <row r="126" spans="1:61" ht="16.5">
      <c r="A126" s="81"/>
      <c r="B126" s="81"/>
      <c r="C126" s="81"/>
      <c r="D126" s="81"/>
      <c r="E126" s="81"/>
      <c r="F126" s="81"/>
      <c r="G126" s="81"/>
      <c r="H126" s="81"/>
      <c r="I126" s="81"/>
      <c r="J126" s="81"/>
      <c r="K126" s="81"/>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row>
    <row r="127" spans="1:61" ht="16.5">
      <c r="A127" s="81"/>
      <c r="B127" s="81"/>
      <c r="C127" s="81"/>
      <c r="D127" s="81"/>
      <c r="E127" s="81"/>
      <c r="F127" s="81"/>
      <c r="G127" s="81"/>
      <c r="H127" s="81"/>
      <c r="I127" s="81"/>
      <c r="J127" s="81"/>
      <c r="K127" s="81"/>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row>
    <row r="128" spans="1:61" ht="16.5">
      <c r="A128" s="81"/>
      <c r="B128" s="81"/>
      <c r="C128" s="81"/>
      <c r="D128" s="81"/>
      <c r="E128" s="81"/>
      <c r="F128" s="81"/>
      <c r="G128" s="81"/>
      <c r="H128" s="81"/>
      <c r="I128" s="81"/>
      <c r="J128" s="81"/>
      <c r="K128" s="81"/>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row>
    <row r="129" spans="1:61" ht="16.5">
      <c r="A129" s="81"/>
      <c r="B129" s="81"/>
      <c r="C129" s="81"/>
      <c r="D129" s="81"/>
      <c r="E129" s="81"/>
      <c r="F129" s="81"/>
      <c r="G129" s="81"/>
      <c r="H129" s="81"/>
      <c r="I129" s="81"/>
      <c r="J129" s="81"/>
      <c r="K129" s="81"/>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row>
    <row r="130" spans="1:61" ht="16.5">
      <c r="A130" s="81"/>
      <c r="B130" s="81"/>
      <c r="C130" s="81"/>
      <c r="D130" s="81"/>
      <c r="E130" s="81"/>
      <c r="F130" s="81"/>
      <c r="G130" s="81"/>
      <c r="H130" s="81"/>
      <c r="I130" s="81"/>
      <c r="J130" s="81"/>
      <c r="K130" s="81"/>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row>
    <row r="131" spans="1:61" ht="16.5">
      <c r="A131" s="81"/>
      <c r="B131" s="81"/>
      <c r="C131" s="81"/>
      <c r="D131" s="81"/>
      <c r="E131" s="81"/>
      <c r="F131" s="81"/>
      <c r="G131" s="81"/>
      <c r="H131" s="81"/>
      <c r="I131" s="81"/>
      <c r="J131" s="81"/>
      <c r="K131" s="81"/>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row>
    <row r="132" spans="1:61" ht="16.5">
      <c r="A132" s="81"/>
      <c r="B132" s="81"/>
      <c r="C132" s="81"/>
      <c r="D132" s="81"/>
      <c r="E132" s="81"/>
      <c r="F132" s="81"/>
      <c r="G132" s="81"/>
      <c r="H132" s="81"/>
      <c r="I132" s="81"/>
      <c r="J132" s="81"/>
      <c r="K132" s="81"/>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row>
    <row r="133" spans="1:61" ht="16.5">
      <c r="A133" s="81"/>
      <c r="B133" s="81"/>
      <c r="C133" s="81"/>
      <c r="D133" s="81"/>
      <c r="E133" s="81"/>
      <c r="F133" s="81"/>
      <c r="G133" s="81"/>
      <c r="H133" s="81"/>
      <c r="I133" s="81"/>
      <c r="J133" s="81"/>
      <c r="K133" s="81"/>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row>
    <row r="134" spans="1:61" ht="16.5">
      <c r="A134" s="81"/>
      <c r="B134" s="81"/>
      <c r="C134" s="81"/>
      <c r="D134" s="81"/>
      <c r="E134" s="81"/>
      <c r="F134" s="81"/>
      <c r="G134" s="81"/>
      <c r="H134" s="81"/>
      <c r="I134" s="81"/>
      <c r="J134" s="81"/>
      <c r="K134" s="81"/>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row>
    <row r="135" spans="1:61" ht="16.5">
      <c r="A135" s="81"/>
      <c r="B135" s="81"/>
      <c r="C135" s="81"/>
      <c r="D135" s="81"/>
      <c r="E135" s="81"/>
      <c r="F135" s="81"/>
      <c r="G135" s="81"/>
      <c r="H135" s="81"/>
      <c r="I135" s="81"/>
      <c r="J135" s="81"/>
      <c r="K135" s="81"/>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row>
    <row r="136" spans="1:61" ht="16.5">
      <c r="A136" s="81"/>
      <c r="B136" s="81"/>
      <c r="C136" s="81"/>
      <c r="D136" s="81"/>
      <c r="E136" s="81"/>
      <c r="F136" s="81"/>
      <c r="G136" s="81"/>
      <c r="H136" s="81"/>
      <c r="I136" s="81"/>
      <c r="J136" s="81"/>
      <c r="K136" s="81"/>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row>
    <row r="137" spans="1:61" ht="16.5">
      <c r="A137" s="81"/>
      <c r="B137" s="81"/>
      <c r="C137" s="81"/>
      <c r="D137" s="81"/>
      <c r="E137" s="81"/>
      <c r="F137" s="81"/>
      <c r="G137" s="81"/>
      <c r="H137" s="81"/>
      <c r="I137" s="81"/>
      <c r="J137" s="81"/>
      <c r="K137" s="81"/>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row>
    <row r="138" spans="1:61" ht="16.5">
      <c r="A138" s="81"/>
      <c r="B138" s="81"/>
      <c r="C138" s="81"/>
      <c r="D138" s="81"/>
      <c r="E138" s="81"/>
      <c r="F138" s="81"/>
      <c r="G138" s="81"/>
      <c r="H138" s="81"/>
      <c r="I138" s="81"/>
      <c r="J138" s="81"/>
      <c r="K138" s="81"/>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row>
    <row r="139" spans="1:61" ht="16.5">
      <c r="A139" s="81"/>
      <c r="B139" s="81"/>
      <c r="C139" s="81"/>
      <c r="D139" s="81"/>
      <c r="E139" s="81"/>
      <c r="F139" s="81"/>
      <c r="G139" s="81"/>
      <c r="H139" s="81"/>
      <c r="I139" s="81"/>
      <c r="J139" s="81"/>
      <c r="K139" s="81"/>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row>
    <row r="140" spans="1:61" ht="16.5">
      <c r="A140" s="81"/>
      <c r="B140" s="81"/>
      <c r="C140" s="81"/>
      <c r="D140" s="81"/>
      <c r="E140" s="81"/>
      <c r="F140" s="81"/>
      <c r="G140" s="81"/>
      <c r="H140" s="81"/>
      <c r="I140" s="81"/>
      <c r="J140" s="81"/>
      <c r="K140" s="81"/>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row>
    <row r="141" spans="1:61" ht="16.5">
      <c r="A141" s="81"/>
      <c r="B141" s="81"/>
      <c r="C141" s="81"/>
      <c r="D141" s="81"/>
      <c r="E141" s="81"/>
      <c r="F141" s="81"/>
      <c r="G141" s="81"/>
      <c r="H141" s="81"/>
      <c r="I141" s="81"/>
      <c r="J141" s="81"/>
      <c r="K141" s="81"/>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row>
    <row r="142" spans="1:61" ht="16.5">
      <c r="A142" s="81"/>
      <c r="B142" s="81"/>
      <c r="C142" s="81"/>
      <c r="D142" s="81"/>
      <c r="E142" s="81"/>
      <c r="F142" s="81"/>
      <c r="G142" s="81"/>
      <c r="H142" s="81"/>
      <c r="I142" s="81"/>
      <c r="J142" s="81"/>
      <c r="K142" s="81"/>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row>
    <row r="143" spans="1:61" ht="16.5">
      <c r="A143" s="81"/>
      <c r="B143" s="81"/>
      <c r="C143" s="81"/>
      <c r="D143" s="81"/>
      <c r="E143" s="81"/>
      <c r="F143" s="81"/>
      <c r="G143" s="81"/>
      <c r="H143" s="81"/>
      <c r="I143" s="81"/>
      <c r="J143" s="81"/>
      <c r="K143" s="81"/>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row>
    <row r="144" spans="1:61" ht="16.5">
      <c r="A144" s="81"/>
      <c r="B144" s="81"/>
      <c r="C144" s="81"/>
      <c r="D144" s="81"/>
      <c r="E144" s="81"/>
      <c r="F144" s="81"/>
      <c r="G144" s="81"/>
      <c r="H144" s="81"/>
      <c r="I144" s="81"/>
      <c r="J144" s="81"/>
      <c r="K144" s="81"/>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row>
    <row r="145" spans="1:61" ht="16.5">
      <c r="A145" s="81"/>
      <c r="B145" s="81"/>
      <c r="C145" s="81"/>
      <c r="D145" s="81"/>
      <c r="E145" s="81"/>
      <c r="F145" s="81"/>
      <c r="G145" s="81"/>
      <c r="H145" s="81"/>
      <c r="I145" s="81"/>
      <c r="J145" s="81"/>
      <c r="K145" s="81"/>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row>
    <row r="146" spans="1:61" ht="16.5">
      <c r="A146" s="81"/>
      <c r="B146" s="81"/>
      <c r="C146" s="81"/>
      <c r="D146" s="81"/>
      <c r="E146" s="81"/>
      <c r="F146" s="81"/>
      <c r="G146" s="81"/>
      <c r="H146" s="81"/>
      <c r="I146" s="81"/>
      <c r="J146" s="81"/>
      <c r="K146" s="81"/>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row>
    <row r="147" spans="1:61" ht="16.5">
      <c r="A147" s="81"/>
      <c r="B147" s="81"/>
      <c r="C147" s="81"/>
      <c r="D147" s="81"/>
      <c r="E147" s="81"/>
      <c r="F147" s="81"/>
      <c r="G147" s="81"/>
      <c r="H147" s="81"/>
      <c r="I147" s="81"/>
      <c r="J147" s="81"/>
      <c r="K147" s="81"/>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row>
    <row r="148" spans="1:61" ht="16.5">
      <c r="A148" s="81"/>
      <c r="B148" s="81"/>
      <c r="C148" s="81"/>
      <c r="D148" s="81"/>
      <c r="E148" s="81"/>
      <c r="F148" s="81"/>
      <c r="G148" s="81"/>
      <c r="H148" s="81"/>
      <c r="I148" s="81"/>
      <c r="J148" s="81"/>
      <c r="K148" s="81"/>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row>
    <row r="149" spans="1:61" ht="16.5">
      <c r="A149" s="81"/>
      <c r="B149" s="81"/>
      <c r="C149" s="81"/>
      <c r="D149" s="81"/>
      <c r="E149" s="81"/>
      <c r="F149" s="81"/>
      <c r="G149" s="81"/>
      <c r="H149" s="81"/>
      <c r="I149" s="81"/>
      <c r="J149" s="81"/>
      <c r="K149" s="81"/>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row>
    <row r="150" spans="1:61" ht="16.5">
      <c r="A150" s="81"/>
      <c r="B150" s="81"/>
      <c r="C150" s="81"/>
      <c r="D150" s="81"/>
      <c r="E150" s="81"/>
      <c r="F150" s="81"/>
      <c r="G150" s="81"/>
      <c r="H150" s="81"/>
      <c r="I150" s="81"/>
      <c r="J150" s="81"/>
      <c r="K150" s="81"/>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row>
    <row r="151" spans="1:61" ht="16.5">
      <c r="A151" s="81"/>
      <c r="B151" s="81"/>
      <c r="C151" s="81"/>
      <c r="D151" s="81"/>
      <c r="E151" s="81"/>
      <c r="F151" s="81"/>
      <c r="G151" s="81"/>
      <c r="H151" s="81"/>
      <c r="I151" s="81"/>
      <c r="J151" s="81"/>
      <c r="K151" s="81"/>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row>
    <row r="152" spans="1:61" ht="16.5">
      <c r="A152" s="81"/>
      <c r="B152" s="81"/>
      <c r="C152" s="81"/>
      <c r="D152" s="81"/>
      <c r="E152" s="81"/>
      <c r="F152" s="81"/>
      <c r="G152" s="81"/>
      <c r="H152" s="81"/>
      <c r="I152" s="81"/>
      <c r="J152" s="81"/>
      <c r="K152" s="81"/>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row>
    <row r="153" spans="1:61" ht="16.5">
      <c r="A153" s="81"/>
      <c r="B153" s="81"/>
      <c r="C153" s="81"/>
      <c r="D153" s="81"/>
      <c r="E153" s="81"/>
      <c r="F153" s="81"/>
      <c r="G153" s="81"/>
      <c r="H153" s="81"/>
      <c r="I153" s="81"/>
      <c r="J153" s="81"/>
      <c r="K153" s="81"/>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row>
    <row r="154" spans="1:61" ht="16.5">
      <c r="A154" s="81"/>
      <c r="B154" s="81"/>
      <c r="C154" s="81"/>
      <c r="D154" s="81"/>
      <c r="E154" s="81"/>
      <c r="F154" s="81"/>
      <c r="G154" s="81"/>
      <c r="H154" s="81"/>
      <c r="I154" s="81"/>
      <c r="J154" s="81"/>
      <c r="K154" s="81"/>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row>
    <row r="155" spans="1:61" ht="16.5">
      <c r="A155" s="81"/>
      <c r="B155" s="81"/>
      <c r="C155" s="81"/>
      <c r="D155" s="81"/>
      <c r="E155" s="81"/>
      <c r="F155" s="81"/>
      <c r="G155" s="81"/>
      <c r="H155" s="81"/>
      <c r="I155" s="81"/>
      <c r="J155" s="81"/>
      <c r="K155" s="81"/>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row>
    <row r="156" spans="1:61" ht="16.5">
      <c r="A156" s="81"/>
      <c r="B156" s="81"/>
      <c r="C156" s="81"/>
      <c r="D156" s="81"/>
      <c r="E156" s="81"/>
      <c r="F156" s="81"/>
      <c r="G156" s="81"/>
      <c r="H156" s="81"/>
      <c r="I156" s="81"/>
      <c r="J156" s="81"/>
      <c r="K156" s="81"/>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row>
    <row r="157" spans="1:61" ht="16.5">
      <c r="A157" s="81"/>
      <c r="B157" s="81"/>
      <c r="C157" s="81"/>
      <c r="D157" s="81"/>
      <c r="E157" s="81"/>
      <c r="F157" s="81"/>
      <c r="G157" s="81"/>
      <c r="H157" s="81"/>
      <c r="I157" s="81"/>
      <c r="J157" s="81"/>
      <c r="K157" s="81"/>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row>
    <row r="158" spans="1:61" ht="16.5">
      <c r="A158" s="81"/>
      <c r="B158" s="81"/>
      <c r="C158" s="81"/>
      <c r="D158" s="81"/>
      <c r="E158" s="81"/>
      <c r="F158" s="81"/>
      <c r="G158" s="81"/>
      <c r="H158" s="81"/>
      <c r="I158" s="81"/>
      <c r="J158" s="81"/>
      <c r="K158" s="81"/>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row>
    <row r="159" spans="1:61" ht="16.5">
      <c r="A159" s="81"/>
      <c r="B159" s="81"/>
      <c r="C159" s="81"/>
      <c r="D159" s="81"/>
      <c r="E159" s="81"/>
      <c r="F159" s="81"/>
      <c r="G159" s="81"/>
      <c r="H159" s="81"/>
      <c r="I159" s="81"/>
      <c r="J159" s="81"/>
      <c r="K159" s="81"/>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row>
    <row r="160" spans="1:61" ht="16.5">
      <c r="A160" s="81"/>
      <c r="B160" s="81"/>
      <c r="C160" s="81"/>
      <c r="D160" s="81"/>
      <c r="E160" s="81"/>
      <c r="F160" s="81"/>
      <c r="G160" s="81"/>
      <c r="H160" s="81"/>
      <c r="I160" s="81"/>
      <c r="J160" s="81"/>
      <c r="K160" s="81"/>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row>
    <row r="161" spans="1:61" ht="16.5">
      <c r="A161" s="81"/>
      <c r="B161" s="81"/>
      <c r="C161" s="81"/>
      <c r="D161" s="81"/>
      <c r="E161" s="81"/>
      <c r="F161" s="81"/>
      <c r="G161" s="81"/>
      <c r="H161" s="81"/>
      <c r="I161" s="81"/>
      <c r="J161" s="81"/>
      <c r="K161" s="81"/>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row>
    <row r="162" spans="1:61" ht="16.5">
      <c r="A162" s="81"/>
      <c r="B162" s="81"/>
      <c r="C162" s="81"/>
      <c r="D162" s="81"/>
      <c r="E162" s="81"/>
      <c r="F162" s="81"/>
      <c r="G162" s="81"/>
      <c r="H162" s="81"/>
      <c r="I162" s="81"/>
      <c r="J162" s="81"/>
      <c r="K162" s="81"/>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row>
    <row r="163" spans="1:61" ht="16.5">
      <c r="A163" s="81"/>
      <c r="B163" s="81"/>
      <c r="C163" s="81"/>
      <c r="D163" s="81"/>
      <c r="E163" s="81"/>
      <c r="F163" s="81"/>
      <c r="G163" s="81"/>
      <c r="H163" s="81"/>
      <c r="I163" s="81"/>
      <c r="J163" s="81"/>
      <c r="K163" s="81"/>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row>
    <row r="164" spans="1:61" ht="16.5">
      <c r="A164" s="81"/>
      <c r="B164" s="81"/>
      <c r="C164" s="81"/>
      <c r="D164" s="81"/>
      <c r="E164" s="81"/>
      <c r="F164" s="81"/>
      <c r="G164" s="81"/>
      <c r="H164" s="81"/>
      <c r="I164" s="81"/>
      <c r="J164" s="81"/>
      <c r="K164" s="81"/>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row>
    <row r="165" spans="1:61" ht="16.5">
      <c r="A165" s="81"/>
      <c r="B165" s="81"/>
      <c r="C165" s="81"/>
      <c r="D165" s="81"/>
      <c r="E165" s="81"/>
      <c r="F165" s="81"/>
      <c r="G165" s="81"/>
      <c r="H165" s="81"/>
      <c r="I165" s="81"/>
      <c r="J165" s="81"/>
      <c r="K165" s="81"/>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row>
    <row r="166" spans="1:61" ht="16.5">
      <c r="A166" s="81"/>
      <c r="B166" s="81"/>
      <c r="C166" s="81"/>
      <c r="D166" s="81"/>
      <c r="E166" s="81"/>
      <c r="F166" s="81"/>
      <c r="G166" s="81"/>
      <c r="H166" s="81"/>
      <c r="I166" s="81"/>
      <c r="J166" s="81"/>
      <c r="K166" s="81"/>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row>
    <row r="167" spans="1:61" ht="16.5">
      <c r="A167" s="81"/>
      <c r="B167" s="81"/>
      <c r="C167" s="81"/>
      <c r="D167" s="81"/>
      <c r="E167" s="81"/>
      <c r="F167" s="81"/>
      <c r="G167" s="81"/>
      <c r="H167" s="81"/>
      <c r="I167" s="81"/>
      <c r="J167" s="81"/>
      <c r="K167" s="81"/>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row>
    <row r="168" spans="1:61" ht="16.5">
      <c r="A168" s="81"/>
      <c r="B168" s="81"/>
      <c r="C168" s="81"/>
      <c r="D168" s="81"/>
      <c r="E168" s="81"/>
      <c r="F168" s="81"/>
      <c r="G168" s="81"/>
      <c r="H168" s="81"/>
      <c r="I168" s="81"/>
      <c r="J168" s="81"/>
      <c r="K168" s="81"/>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row>
  </sheetData>
  <mergeCells count="14">
    <mergeCell ref="B1:I1"/>
    <mergeCell ref="A5:H5"/>
    <mergeCell ref="A26:H26"/>
    <mergeCell ref="J5:AD5"/>
    <mergeCell ref="AE5:BB5"/>
    <mergeCell ref="AZ2:BI3"/>
    <mergeCell ref="H4:AY4"/>
    <mergeCell ref="AZ4:BI4"/>
    <mergeCell ref="A2:B3"/>
    <mergeCell ref="A4:B4"/>
    <mergeCell ref="C2:G2"/>
    <mergeCell ref="C3:G3"/>
    <mergeCell ref="C4:G4"/>
    <mergeCell ref="H2:I3"/>
  </mergeCells>
  <dataValidations count="22">
    <dataValidation type="list" allowBlank="1" showInputMessage="1" showErrorMessage="1" sqref="I6" xr:uid="{8CCEA6E4-021F-48F7-A45B-A94A90479137}">
      <formula1>FUENTE</formula1>
    </dataValidation>
    <dataValidation type="textLength" allowBlank="1" showInputMessage="1" showErrorMessage="1" error="La descripción del entregable no debe superar los 100 caracteres" prompt="Describa el entregable en 100 caracteres" sqref="AD7 AF7 AH7 AJ7 AL7:AL8 AN7 AP7 AR7 AT7 AV7 AX7 AZ7" xr:uid="{3F80C8AD-0EBE-48D0-802C-855E747E307A}">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G7 AI7 AK7 AM7 AO7 AQ7 AS7 AU7 AW7 AY7 BA7" xr:uid="{236EC7CE-0A99-4A51-A428-907BA030CE84}">
      <formula1>AE7</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E7" xr:uid="{0A75D551-84C4-4A25-9E1C-FE2DC2270285}">
      <formula1>0</formula1>
      <formula2>100</formula2>
    </dataValidation>
    <dataValidation type="list" allowBlank="1" showInputMessage="1" showErrorMessage="1" sqref="R24:R25 R7:R22" xr:uid="{8C3CA943-B815-41AF-BED4-6DBAB7D3523E}">
      <formula1>PACTO_REG</formula1>
    </dataValidation>
    <dataValidation type="list" allowBlank="1" showInputMessage="1" showErrorMessage="1" sqref="W17:W22 W24:W25 W7:W15" xr:uid="{D3B6EC95-20BE-4762-85E2-B75A1F933086}">
      <formula1>DEPTO</formula1>
    </dataValidation>
    <dataValidation type="list" allowBlank="1" showInputMessage="1" showErrorMessage="1" sqref="V17:V22 V24:V25 V7:V15" xr:uid="{DB46AB3A-EE53-4747-B203-CE0C22D8C4D6}">
      <formula1>REGION</formula1>
    </dataValidation>
    <dataValidation type="list" allowBlank="1" showInputMessage="1" showErrorMessage="1" sqref="O7:O14 O16:O25" xr:uid="{9E5D1B7C-8D3A-46A6-A6E6-42475A15A18E}">
      <formula1>SENTENCIA</formula1>
    </dataValidation>
    <dataValidation type="list" allowBlank="1" showInputMessage="1" showErrorMessage="1" sqref="J7:J25" xr:uid="{4AA71DB9-497F-44EB-8D88-40D00B46738D}">
      <formula1>DDHH</formula1>
    </dataValidation>
    <dataValidation type="list" allowBlank="1" showInputMessage="1" showErrorMessage="1" sqref="B7:B25" xr:uid="{AE192E8F-F873-684C-9616-98E40A814B66}">
      <formula1>PACTO</formula1>
    </dataValidation>
    <dataValidation type="list" allowBlank="1" showInputMessage="1" showErrorMessage="1" sqref="D7:D25" xr:uid="{8830479D-2CB7-4445-90AC-C0095550318B}">
      <formula1>EST</formula1>
    </dataValidation>
    <dataValidation type="list" allowBlank="1" showInputMessage="1" showErrorMessage="1" sqref="C7:C25" xr:uid="{56C5CD9F-E165-BB4B-B49C-F3E0CCBAC3C1}">
      <formula1>LIN</formula1>
    </dataValidation>
    <dataValidation type="whole" allowBlank="1" showInputMessage="1" showErrorMessage="1" promptTitle="Valores" prompt="El formato sólo permite ingresar montos enteros (sin centavos)" sqref="I7:I25" xr:uid="{20F9C003-2025-F74B-A9F5-AEFDEF6631CB}">
      <formula1>0</formula1>
      <formula2>1000000000000</formula2>
    </dataValidation>
    <dataValidation type="list" allowBlank="1" showInputMessage="1" showErrorMessage="1" sqref="U7:U25" xr:uid="{96F56109-D12D-46F9-A403-C1DB35282057}">
      <formula1>PARTICIPACION</formula1>
    </dataValidation>
    <dataValidation type="list" allowBlank="1" showInputMessage="1" showErrorMessage="1" sqref="N7:N25" xr:uid="{ABF34234-916B-4C26-9E2E-8F24AFA46ED2}">
      <formula1>IND_CV</formula1>
    </dataValidation>
    <dataValidation type="list" allowBlank="1" showInputMessage="1" showErrorMessage="1" sqref="L7:L25" xr:uid="{0CFFCC6C-4883-40EC-95D0-80B32523A695}">
      <formula1>IND_OCDE</formula1>
    </dataValidation>
    <dataValidation type="list" allowBlank="1" showInputMessage="1" showErrorMessage="1" sqref="K7:K25" xr:uid="{BEDE7B63-BDCB-4672-9112-0E07BC12049E}">
      <formula1>ODS</formula1>
    </dataValidation>
    <dataValidation type="list" allowBlank="1" showInputMessage="1" showErrorMessage="1" sqref="T7:T25" xr:uid="{8A72FEAD-4639-461B-A683-15B64EB330D8}">
      <formula1>COMP_ETNICO</formula1>
    </dataValidation>
    <dataValidation type="list" allowBlank="1" showInputMessage="1" showErrorMessage="1" sqref="M7:M25" xr:uid="{622C1B62-D434-4D6B-B6A5-12E6AED374D9}">
      <formula1>GPA</formula1>
    </dataValidation>
    <dataValidation type="list" allowBlank="1" showInputMessage="1" showErrorMessage="1" sqref="Q7:Q25" xr:uid="{897AFCF3-BEC5-44D5-BDA8-FBE9BF4E8222}">
      <formula1>POLITICA</formula1>
    </dataValidation>
    <dataValidation type="list" allowBlank="1" showInputMessage="1" showErrorMessage="1" sqref="P7:P25" xr:uid="{C765A5A3-D79F-446C-A334-48A66772B3CF}">
      <formula1>CONPES</formula1>
    </dataValidation>
    <dataValidation type="list" allowBlank="1" showInputMessage="1" showErrorMessage="1" sqref="S7:S25" xr:uid="{46009472-5F45-49A2-9F52-A681C08D4ED8}">
      <formula1>POST_AC</formula1>
    </dataValidation>
  </dataValidations>
  <pageMargins left="0.7" right="0.7" top="0.75" bottom="0.75" header="0.3" footer="0.3"/>
  <pageSetup scale="28" orientation="portrait" r:id="rId1"/>
  <colBreaks count="1" manualBreakCount="1">
    <brk id="9" max="25"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8AE3C-F60D-459D-AD64-B8153490CBCA}">
  <sheetPr codeName="Hoja18"/>
  <dimension ref="A1:BO157"/>
  <sheetViews>
    <sheetView showGridLines="0" tabSelected="1" view="pageBreakPreview" topLeftCell="D1" zoomScaleNormal="67" zoomScaleSheetLayoutView="82" workbookViewId="0">
      <selection activeCell="C3" sqref="C3:J3"/>
    </sheetView>
  </sheetViews>
  <sheetFormatPr baseColWidth="10" defaultColWidth="11.42578125" defaultRowHeight="15"/>
  <cols>
    <col min="1" max="1" width="25.85546875" customWidth="1"/>
    <col min="2" max="2" width="26.42578125" customWidth="1"/>
    <col min="3" max="3" width="36.28515625" customWidth="1"/>
    <col min="4" max="4" width="41.28515625" customWidth="1"/>
    <col min="5" max="5" width="34.7109375" customWidth="1"/>
    <col min="6" max="6" width="47.42578125" customWidth="1"/>
    <col min="7" max="7" width="20.42578125" customWidth="1"/>
    <col min="8" max="8" width="26.28515625" customWidth="1"/>
    <col min="9" max="9" width="36.42578125" customWidth="1"/>
    <col min="10" max="18" width="20.42578125" hidden="1" customWidth="1"/>
    <col min="19" max="36" width="20.42578125" style="4" hidden="1" customWidth="1"/>
    <col min="37" max="37" width="27.7109375" style="4" hidden="1" customWidth="1"/>
    <col min="38" max="67" width="20.42578125" style="4" hidden="1" customWidth="1"/>
    <col min="68" max="16384" width="11.42578125" style="192"/>
  </cols>
  <sheetData>
    <row r="1" spans="1:67" ht="46.5">
      <c r="A1" s="273" t="s">
        <v>2677</v>
      </c>
      <c r="B1" s="273"/>
      <c r="C1" s="273"/>
      <c r="D1" s="273"/>
      <c r="E1" s="273"/>
      <c r="F1" s="273"/>
      <c r="G1" s="273"/>
      <c r="H1" s="273"/>
      <c r="I1" s="273"/>
    </row>
    <row r="2" spans="1:67" s="189" customFormat="1" ht="39.950000000000003" customHeight="1">
      <c r="A2" s="306"/>
      <c r="B2" s="307"/>
      <c r="C2" s="310" t="s">
        <v>2474</v>
      </c>
      <c r="D2" s="311"/>
      <c r="E2" s="311"/>
      <c r="F2" s="311"/>
      <c r="G2" s="311"/>
      <c r="H2" s="312"/>
      <c r="I2" s="298"/>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60"/>
      <c r="BB2" s="160"/>
      <c r="BC2" s="160"/>
      <c r="BD2" s="160"/>
      <c r="BE2" s="160"/>
      <c r="BF2" s="160"/>
      <c r="BG2" s="160"/>
      <c r="BH2" s="160"/>
      <c r="BI2" s="160"/>
      <c r="BJ2" s="160"/>
      <c r="BK2" s="74"/>
      <c r="BL2" s="74"/>
      <c r="BM2" s="74"/>
      <c r="BN2" s="74"/>
      <c r="BO2" s="74"/>
    </row>
    <row r="3" spans="1:67" s="189" customFormat="1" ht="32.1" customHeight="1">
      <c r="A3" s="308"/>
      <c r="B3" s="309"/>
      <c r="C3" s="313" t="s">
        <v>2472</v>
      </c>
      <c r="D3" s="314"/>
      <c r="E3" s="314"/>
      <c r="F3" s="314"/>
      <c r="G3" s="314"/>
      <c r="H3" s="315"/>
      <c r="I3" s="299"/>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60"/>
      <c r="BB3" s="160"/>
      <c r="BC3" s="160"/>
      <c r="BD3" s="160"/>
      <c r="BE3" s="160"/>
      <c r="BF3" s="160"/>
      <c r="BG3" s="160"/>
      <c r="BH3" s="160"/>
      <c r="BI3" s="160"/>
      <c r="BJ3" s="160"/>
      <c r="BK3" s="74"/>
      <c r="BL3" s="74"/>
      <c r="BM3" s="74"/>
      <c r="BN3" s="74"/>
      <c r="BO3" s="74"/>
    </row>
    <row r="4" spans="1:67" s="189" customFormat="1" ht="20.100000000000001" customHeight="1">
      <c r="A4" s="304" t="s">
        <v>2473</v>
      </c>
      <c r="B4" s="305"/>
      <c r="C4" s="316" t="s">
        <v>2471</v>
      </c>
      <c r="D4" s="317"/>
      <c r="E4" s="317"/>
      <c r="F4" s="317"/>
      <c r="G4" s="317"/>
      <c r="H4" s="318"/>
      <c r="I4" s="129"/>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t="s">
        <v>2470</v>
      </c>
      <c r="BG4" s="137"/>
      <c r="BH4" s="137"/>
      <c r="BI4" s="137"/>
      <c r="BJ4" s="137"/>
      <c r="BK4" s="137"/>
      <c r="BL4" s="137"/>
      <c r="BM4" s="137"/>
      <c r="BN4" s="137"/>
      <c r="BO4" s="137"/>
    </row>
    <row r="5" spans="1:67" s="190" customFormat="1" ht="71.25" customHeight="1">
      <c r="A5" s="319" t="s">
        <v>1560</v>
      </c>
      <c r="B5" s="320"/>
      <c r="C5" s="320"/>
      <c r="D5" s="320"/>
      <c r="E5" s="320"/>
      <c r="F5" s="320"/>
      <c r="G5" s="320"/>
      <c r="H5" s="321"/>
      <c r="I5" s="130" t="s">
        <v>1559</v>
      </c>
      <c r="J5" s="15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t="s">
        <v>1746</v>
      </c>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75"/>
      <c r="BI5" s="75"/>
      <c r="BJ5" s="75"/>
      <c r="BK5" s="75"/>
      <c r="BL5" s="75"/>
      <c r="BM5" s="75"/>
      <c r="BN5" s="75"/>
      <c r="BO5" s="75"/>
    </row>
    <row r="6" spans="1:67" s="143" customFormat="1" ht="75.95" customHeight="1">
      <c r="A6" s="178" t="s">
        <v>2672</v>
      </c>
      <c r="B6" s="178" t="s">
        <v>2464</v>
      </c>
      <c r="C6" s="178" t="s">
        <v>2465</v>
      </c>
      <c r="D6" s="179" t="s">
        <v>2466</v>
      </c>
      <c r="E6" s="180" t="s">
        <v>2467</v>
      </c>
      <c r="F6" s="180" t="s">
        <v>2468</v>
      </c>
      <c r="G6" s="179" t="s">
        <v>1578</v>
      </c>
      <c r="H6" s="179" t="s">
        <v>1</v>
      </c>
      <c r="I6" s="179" t="s">
        <v>2433</v>
      </c>
      <c r="J6" s="123" t="s">
        <v>2</v>
      </c>
      <c r="K6" s="124" t="s">
        <v>1747</v>
      </c>
      <c r="L6" s="124" t="s">
        <v>1963</v>
      </c>
      <c r="M6" s="124" t="s">
        <v>5</v>
      </c>
      <c r="N6" s="124" t="s">
        <v>25</v>
      </c>
      <c r="O6" s="124" t="s">
        <v>26</v>
      </c>
      <c r="P6" s="124" t="s">
        <v>1993</v>
      </c>
      <c r="Q6" s="124" t="s">
        <v>1748</v>
      </c>
      <c r="R6" s="124" t="s">
        <v>1743</v>
      </c>
      <c r="S6" s="124" t="s">
        <v>1946</v>
      </c>
      <c r="T6" s="124" t="s">
        <v>35</v>
      </c>
      <c r="U6" s="124" t="s">
        <v>36</v>
      </c>
      <c r="V6" s="124" t="s">
        <v>33</v>
      </c>
      <c r="W6" s="124" t="s">
        <v>3</v>
      </c>
      <c r="X6" s="124" t="s">
        <v>1945</v>
      </c>
      <c r="Y6" s="124" t="s">
        <v>1749</v>
      </c>
      <c r="Z6" s="124" t="s">
        <v>1750</v>
      </c>
      <c r="AA6" s="124" t="s">
        <v>2098</v>
      </c>
      <c r="AB6" s="124" t="s">
        <v>1744</v>
      </c>
      <c r="AC6" s="124" t="s">
        <v>1745</v>
      </c>
      <c r="AD6" s="124" t="s">
        <v>2469</v>
      </c>
      <c r="AE6" s="124"/>
      <c r="AF6" s="124"/>
      <c r="AG6" s="124"/>
      <c r="AH6" s="125"/>
      <c r="AI6" s="125"/>
      <c r="AJ6" s="126" t="s">
        <v>1763</v>
      </c>
      <c r="AK6" s="125" t="s">
        <v>1751</v>
      </c>
      <c r="AL6" s="126" t="s">
        <v>1764</v>
      </c>
      <c r="AM6" s="125" t="s">
        <v>1752</v>
      </c>
      <c r="AN6" s="126" t="s">
        <v>1765</v>
      </c>
      <c r="AO6" s="125" t="s">
        <v>1753</v>
      </c>
      <c r="AP6" s="126" t="s">
        <v>1766</v>
      </c>
      <c r="AQ6" s="125" t="s">
        <v>1754</v>
      </c>
      <c r="AR6" s="126" t="s">
        <v>1767</v>
      </c>
      <c r="AS6" s="125" t="s">
        <v>1755</v>
      </c>
      <c r="AT6" s="126" t="s">
        <v>1768</v>
      </c>
      <c r="AU6" s="125" t="s">
        <v>1756</v>
      </c>
      <c r="AV6" s="126" t="s">
        <v>1769</v>
      </c>
      <c r="AW6" s="125" t="s">
        <v>1757</v>
      </c>
      <c r="AX6" s="126" t="s">
        <v>1770</v>
      </c>
      <c r="AY6" s="125" t="s">
        <v>1758</v>
      </c>
      <c r="AZ6" s="126" t="s">
        <v>1771</v>
      </c>
      <c r="BA6" s="125" t="s">
        <v>1759</v>
      </c>
      <c r="BB6" s="126" t="s">
        <v>1772</v>
      </c>
      <c r="BC6" s="125" t="s">
        <v>1760</v>
      </c>
      <c r="BD6" s="126" t="s">
        <v>1773</v>
      </c>
      <c r="BE6" s="125" t="s">
        <v>1761</v>
      </c>
      <c r="BF6" s="126" t="s">
        <v>1774</v>
      </c>
      <c r="BG6" s="125" t="s">
        <v>1762</v>
      </c>
      <c r="BH6" s="127"/>
      <c r="BI6" s="127"/>
      <c r="BJ6" s="127"/>
      <c r="BK6" s="127"/>
      <c r="BL6" s="127"/>
      <c r="BM6" s="127"/>
      <c r="BN6" s="127"/>
      <c r="BO6" s="127"/>
    </row>
    <row r="7" spans="1:67" s="141" customFormat="1" ht="75.95" customHeight="1">
      <c r="A7" s="145" t="s">
        <v>2676</v>
      </c>
      <c r="B7" s="61" t="s">
        <v>41</v>
      </c>
      <c r="C7" s="61" t="s">
        <v>2734</v>
      </c>
      <c r="D7" s="61" t="s">
        <v>1598</v>
      </c>
      <c r="E7" s="119" t="s">
        <v>2654</v>
      </c>
      <c r="F7" s="230" t="s">
        <v>2655</v>
      </c>
      <c r="G7" s="65">
        <v>1</v>
      </c>
      <c r="H7" s="96" t="s">
        <v>2778</v>
      </c>
      <c r="I7" s="177">
        <v>299652747</v>
      </c>
      <c r="J7" s="67"/>
      <c r="K7" s="61"/>
      <c r="L7" s="61"/>
      <c r="M7" s="61"/>
      <c r="N7" s="61"/>
      <c r="O7" s="61"/>
      <c r="P7" s="64"/>
      <c r="Q7" s="61"/>
      <c r="R7" s="61"/>
      <c r="S7" s="61"/>
      <c r="T7" s="61"/>
      <c r="U7" s="61"/>
      <c r="V7" s="61"/>
      <c r="W7" s="61"/>
      <c r="X7" s="61"/>
      <c r="Y7" s="61"/>
      <c r="Z7" s="61"/>
      <c r="AA7" s="61"/>
      <c r="AB7" s="61"/>
      <c r="AC7" s="61"/>
      <c r="AD7" s="61"/>
      <c r="AE7" s="64"/>
      <c r="AF7" s="64"/>
      <c r="AG7" s="64"/>
      <c r="AH7" s="64"/>
      <c r="AI7" s="64"/>
      <c r="AJ7" s="64"/>
      <c r="AK7" s="88"/>
      <c r="AL7" s="64"/>
      <c r="AM7" s="88"/>
      <c r="AN7" s="64"/>
      <c r="AO7" s="88"/>
      <c r="AP7" s="64"/>
      <c r="AQ7" s="88"/>
      <c r="AR7" s="64"/>
      <c r="AS7" s="88"/>
      <c r="AT7" s="64"/>
      <c r="AU7" s="88"/>
      <c r="AV7" s="64"/>
      <c r="AW7" s="88"/>
      <c r="AX7" s="64"/>
      <c r="AY7" s="88"/>
      <c r="AZ7" s="64"/>
      <c r="BA7" s="88"/>
      <c r="BB7" s="64"/>
      <c r="BC7" s="88"/>
      <c r="BD7" s="64"/>
      <c r="BE7" s="88"/>
      <c r="BF7" s="64"/>
      <c r="BG7" s="88"/>
      <c r="BH7" s="17"/>
      <c r="BI7" s="17"/>
      <c r="BJ7" s="17"/>
      <c r="BK7" s="17"/>
      <c r="BL7" s="17"/>
      <c r="BM7" s="17"/>
      <c r="BN7" s="17"/>
      <c r="BO7" s="17"/>
    </row>
    <row r="8" spans="1:67" s="141" customFormat="1" ht="75" customHeight="1">
      <c r="A8" s="145" t="s">
        <v>2676</v>
      </c>
      <c r="B8" s="61" t="s">
        <v>41</v>
      </c>
      <c r="C8" s="61" t="s">
        <v>2734</v>
      </c>
      <c r="D8" s="61" t="s">
        <v>1598</v>
      </c>
      <c r="E8" s="217" t="s">
        <v>2654</v>
      </c>
      <c r="F8" s="230" t="s">
        <v>2656</v>
      </c>
      <c r="G8" s="65">
        <v>1</v>
      </c>
      <c r="H8" s="96" t="s">
        <v>2779</v>
      </c>
      <c r="I8" s="177">
        <v>1213883945</v>
      </c>
      <c r="J8" s="67"/>
      <c r="K8" s="64"/>
      <c r="L8" s="64"/>
      <c r="M8" s="64"/>
      <c r="N8" s="64"/>
      <c r="O8" s="64"/>
      <c r="P8" s="64"/>
      <c r="Q8" s="64"/>
      <c r="R8" s="64"/>
      <c r="S8" s="68"/>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17"/>
      <c r="BI8" s="17"/>
      <c r="BJ8" s="17"/>
      <c r="BK8" s="17"/>
      <c r="BL8" s="17"/>
      <c r="BM8" s="17"/>
      <c r="BN8" s="17"/>
      <c r="BO8" s="17"/>
    </row>
    <row r="9" spans="1:67" s="141" customFormat="1" ht="66.95" customHeight="1">
      <c r="A9" s="145" t="s">
        <v>2676</v>
      </c>
      <c r="B9" s="61" t="s">
        <v>41</v>
      </c>
      <c r="C9" s="61" t="s">
        <v>1584</v>
      </c>
      <c r="D9" s="61" t="s">
        <v>2775</v>
      </c>
      <c r="E9" s="217" t="s">
        <v>2654</v>
      </c>
      <c r="F9" s="230" t="s">
        <v>2657</v>
      </c>
      <c r="G9" s="65">
        <v>1</v>
      </c>
      <c r="H9" s="96" t="s">
        <v>2780</v>
      </c>
      <c r="I9" s="177">
        <v>100000000</v>
      </c>
      <c r="J9" s="67"/>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17"/>
      <c r="BI9" s="17"/>
      <c r="BJ9" s="17"/>
      <c r="BK9" s="17"/>
      <c r="BL9" s="17"/>
      <c r="BM9" s="17"/>
      <c r="BN9" s="17"/>
      <c r="BO9" s="17"/>
    </row>
    <row r="10" spans="1:67" s="141" customFormat="1" ht="87" customHeight="1">
      <c r="A10" s="145" t="s">
        <v>2676</v>
      </c>
      <c r="B10" s="61" t="s">
        <v>41</v>
      </c>
      <c r="C10" s="61" t="s">
        <v>2734</v>
      </c>
      <c r="D10" s="61" t="s">
        <v>2776</v>
      </c>
      <c r="E10" s="217" t="s">
        <v>2654</v>
      </c>
      <c r="F10" s="230" t="s">
        <v>2658</v>
      </c>
      <c r="G10" s="65">
        <v>1</v>
      </c>
      <c r="H10" s="96" t="s">
        <v>2781</v>
      </c>
      <c r="I10" s="177">
        <v>550263612</v>
      </c>
      <c r="J10" s="67"/>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17"/>
      <c r="BI10" s="17"/>
      <c r="BJ10" s="17"/>
      <c r="BK10" s="17"/>
      <c r="BL10" s="17"/>
      <c r="BM10" s="17"/>
      <c r="BN10" s="17"/>
      <c r="BO10" s="17"/>
    </row>
    <row r="11" spans="1:67" s="141" customFormat="1" ht="57" customHeight="1">
      <c r="A11" s="145" t="s">
        <v>2676</v>
      </c>
      <c r="B11" s="61" t="s">
        <v>41</v>
      </c>
      <c r="C11" s="61" t="s">
        <v>1584</v>
      </c>
      <c r="D11" s="61" t="s">
        <v>1590</v>
      </c>
      <c r="E11" s="217" t="s">
        <v>2654</v>
      </c>
      <c r="F11" s="230" t="s">
        <v>2659</v>
      </c>
      <c r="G11" s="65">
        <v>1</v>
      </c>
      <c r="H11" s="96" t="s">
        <v>2782</v>
      </c>
      <c r="I11" s="177">
        <v>494161812</v>
      </c>
      <c r="J11" s="67"/>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17"/>
      <c r="BI11" s="17"/>
      <c r="BJ11" s="17"/>
      <c r="BK11" s="17"/>
      <c r="BL11" s="17"/>
      <c r="BM11" s="17"/>
      <c r="BN11" s="17"/>
      <c r="BO11" s="17"/>
    </row>
    <row r="12" spans="1:67" s="141" customFormat="1" ht="77.099999999999994" customHeight="1">
      <c r="A12" s="145" t="s">
        <v>2676</v>
      </c>
      <c r="B12" s="61" t="s">
        <v>41</v>
      </c>
      <c r="C12" s="61" t="s">
        <v>1584</v>
      </c>
      <c r="D12" s="61" t="s">
        <v>1590</v>
      </c>
      <c r="E12" s="217" t="s">
        <v>2777</v>
      </c>
      <c r="F12" s="230" t="s">
        <v>2660</v>
      </c>
      <c r="G12" s="65">
        <v>1</v>
      </c>
      <c r="H12" s="96" t="s">
        <v>2783</v>
      </c>
      <c r="I12" s="177">
        <v>558091871</v>
      </c>
      <c r="J12" s="67"/>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17"/>
      <c r="BI12" s="17"/>
      <c r="BJ12" s="17"/>
      <c r="BK12" s="17"/>
      <c r="BL12" s="17"/>
      <c r="BM12" s="17"/>
      <c r="BN12" s="17"/>
      <c r="BO12" s="17"/>
    </row>
    <row r="13" spans="1:67" s="141" customFormat="1" ht="56.25" customHeight="1">
      <c r="A13" s="145" t="s">
        <v>2676</v>
      </c>
      <c r="B13" s="61" t="s">
        <v>41</v>
      </c>
      <c r="C13" s="61" t="s">
        <v>1584</v>
      </c>
      <c r="D13" s="61" t="s">
        <v>1590</v>
      </c>
      <c r="E13" s="217" t="s">
        <v>2777</v>
      </c>
      <c r="F13" s="230" t="s">
        <v>2665</v>
      </c>
      <c r="G13" s="65">
        <v>1</v>
      </c>
      <c r="H13" s="231" t="s">
        <v>2784</v>
      </c>
      <c r="I13" s="177">
        <v>509490000</v>
      </c>
      <c r="J13" s="67"/>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17"/>
      <c r="BI13" s="17"/>
      <c r="BJ13" s="17"/>
      <c r="BK13" s="17"/>
      <c r="BL13" s="17"/>
      <c r="BM13" s="17"/>
      <c r="BN13" s="17"/>
      <c r="BO13" s="17"/>
    </row>
    <row r="14" spans="1:67" s="141" customFormat="1" ht="87.95" customHeight="1">
      <c r="A14" s="145" t="s">
        <v>2676</v>
      </c>
      <c r="B14" s="61" t="s">
        <v>41</v>
      </c>
      <c r="C14" s="61" t="s">
        <v>1584</v>
      </c>
      <c r="D14" s="61" t="s">
        <v>1590</v>
      </c>
      <c r="E14" s="217" t="s">
        <v>2777</v>
      </c>
      <c r="F14" s="230" t="s">
        <v>2666</v>
      </c>
      <c r="G14" s="65">
        <v>1</v>
      </c>
      <c r="H14" s="96" t="s">
        <v>2785</v>
      </c>
      <c r="I14" s="177">
        <v>611532000</v>
      </c>
      <c r="J14" s="67"/>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17"/>
      <c r="BI14" s="17"/>
      <c r="BJ14" s="17"/>
      <c r="BK14" s="17"/>
      <c r="BL14" s="17"/>
      <c r="BM14" s="17"/>
      <c r="BN14" s="17"/>
      <c r="BO14" s="17"/>
    </row>
    <row r="15" spans="1:67" s="191" customFormat="1" ht="33.950000000000003" customHeight="1">
      <c r="A15" s="301" t="s">
        <v>1775</v>
      </c>
      <c r="B15" s="302"/>
      <c r="C15" s="302"/>
      <c r="D15" s="302"/>
      <c r="E15" s="302"/>
      <c r="F15" s="302"/>
      <c r="G15" s="302"/>
      <c r="H15" s="303"/>
      <c r="I15" s="188">
        <f>SUM(I7:I14)</f>
        <v>4337075987</v>
      </c>
      <c r="J15" s="69">
        <v>0</v>
      </c>
      <c r="K15" s="69">
        <v>0</v>
      </c>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3"/>
      <c r="BJ15" s="3"/>
      <c r="BK15" s="3"/>
      <c r="BL15" s="3"/>
      <c r="BM15" s="3"/>
      <c r="BN15" s="3"/>
      <c r="BO15" s="3"/>
    </row>
    <row r="16" spans="1:67" ht="16.5">
      <c r="A16" s="81"/>
      <c r="B16" s="81"/>
      <c r="C16" s="81"/>
      <c r="D16" s="81"/>
      <c r="E16" s="81"/>
      <c r="F16" s="81"/>
      <c r="G16" s="81"/>
      <c r="H16" s="81"/>
      <c r="I16" s="81"/>
      <c r="J16" s="81"/>
      <c r="K16" s="81"/>
      <c r="L16" s="81"/>
      <c r="M16" s="81"/>
      <c r="N16" s="81"/>
      <c r="O16" s="81"/>
      <c r="P16" s="81"/>
      <c r="Q16" s="81"/>
      <c r="R16" s="81"/>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row>
    <row r="17" spans="1:67" ht="16.5">
      <c r="A17" s="81"/>
      <c r="B17" s="81"/>
      <c r="C17" s="81"/>
      <c r="D17" s="81"/>
      <c r="E17" s="81"/>
      <c r="F17" s="81"/>
      <c r="G17" s="81"/>
      <c r="H17" s="81"/>
      <c r="I17" s="81"/>
      <c r="J17" s="81"/>
      <c r="K17" s="81"/>
      <c r="L17" s="81"/>
      <c r="M17" s="81"/>
      <c r="N17" s="81"/>
      <c r="O17" s="81"/>
      <c r="P17" s="81"/>
      <c r="Q17" s="81"/>
      <c r="R17" s="81"/>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row>
    <row r="18" spans="1:67" ht="16.5">
      <c r="A18" s="81"/>
      <c r="B18" s="81"/>
      <c r="C18" s="81"/>
      <c r="D18" s="81"/>
      <c r="E18" s="81"/>
      <c r="F18" s="81"/>
      <c r="G18" s="81"/>
      <c r="H18" s="81"/>
      <c r="I18" s="81"/>
      <c r="J18" s="81"/>
      <c r="K18" s="81"/>
      <c r="L18" s="81"/>
      <c r="M18" s="81"/>
      <c r="N18" s="81"/>
      <c r="O18" s="81"/>
      <c r="P18" s="81"/>
      <c r="Q18" s="81"/>
      <c r="R18" s="81"/>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row>
    <row r="19" spans="1:67" ht="16.5">
      <c r="A19" s="81"/>
      <c r="B19" s="81"/>
      <c r="C19" s="81"/>
      <c r="D19" s="81"/>
      <c r="E19" s="81"/>
      <c r="F19" s="81"/>
      <c r="G19" s="81"/>
      <c r="H19" s="81"/>
      <c r="I19" s="81"/>
      <c r="J19" s="81"/>
      <c r="K19" s="81"/>
      <c r="L19" s="81"/>
      <c r="M19" s="81"/>
      <c r="N19" s="81"/>
      <c r="O19" s="81"/>
      <c r="P19" s="81"/>
      <c r="Q19" s="81"/>
      <c r="R19" s="81"/>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row>
    <row r="20" spans="1:67" ht="16.5">
      <c r="A20" s="81"/>
      <c r="B20" s="81"/>
      <c r="C20" s="81"/>
      <c r="D20" s="81"/>
      <c r="E20" s="81"/>
      <c r="F20" s="81"/>
      <c r="G20" s="81"/>
      <c r="H20" s="81"/>
      <c r="I20" s="81"/>
      <c r="J20" s="81"/>
      <c r="K20" s="81"/>
      <c r="L20" s="81"/>
      <c r="M20" s="81"/>
      <c r="N20" s="81"/>
      <c r="O20" s="81"/>
      <c r="P20" s="81"/>
      <c r="Q20" s="81"/>
      <c r="R20" s="81"/>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row>
    <row r="21" spans="1:67" ht="16.5">
      <c r="A21" s="81"/>
      <c r="B21" s="81"/>
      <c r="C21" s="81"/>
      <c r="D21" s="81"/>
      <c r="E21" s="81"/>
      <c r="F21" s="81"/>
      <c r="G21" s="81"/>
      <c r="H21" s="81"/>
      <c r="I21" s="81"/>
      <c r="J21" s="81"/>
      <c r="K21" s="81"/>
      <c r="L21" s="81"/>
      <c r="M21" s="81"/>
      <c r="N21" s="81"/>
      <c r="O21" s="81"/>
      <c r="P21" s="81"/>
      <c r="Q21" s="81"/>
      <c r="R21" s="81"/>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row>
    <row r="22" spans="1:67" ht="16.5">
      <c r="A22" s="81"/>
      <c r="B22" s="81"/>
      <c r="C22" s="81"/>
      <c r="D22" s="81"/>
      <c r="E22" s="81"/>
      <c r="F22" s="81"/>
      <c r="G22" s="81"/>
      <c r="H22" s="81"/>
      <c r="I22" s="81"/>
      <c r="J22" s="81"/>
      <c r="K22" s="81"/>
      <c r="L22" s="81"/>
      <c r="M22" s="81"/>
      <c r="N22" s="81"/>
      <c r="O22" s="81"/>
      <c r="P22" s="81"/>
      <c r="Q22" s="81"/>
      <c r="R22" s="81"/>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row>
    <row r="23" spans="1:67" ht="16.5">
      <c r="A23" s="81"/>
      <c r="B23" s="81"/>
      <c r="C23" s="81"/>
      <c r="D23" s="81"/>
      <c r="E23" s="81"/>
      <c r="F23" s="81"/>
      <c r="G23" s="81"/>
      <c r="H23" s="81"/>
      <c r="I23" s="81"/>
      <c r="J23" s="81"/>
      <c r="K23" s="81"/>
      <c r="L23" s="81"/>
      <c r="M23" s="81"/>
      <c r="N23" s="81"/>
      <c r="O23" s="81"/>
      <c r="P23" s="81"/>
      <c r="Q23" s="81"/>
      <c r="R23" s="81"/>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row>
    <row r="24" spans="1:67" ht="16.5">
      <c r="A24" s="81"/>
      <c r="B24" s="81"/>
      <c r="C24" s="81"/>
      <c r="D24" s="81"/>
      <c r="E24" s="81"/>
      <c r="F24" s="81"/>
      <c r="G24" s="81"/>
      <c r="H24" s="81"/>
      <c r="I24" s="81"/>
      <c r="J24" s="81"/>
      <c r="K24" s="81"/>
      <c r="L24" s="81"/>
      <c r="M24" s="81"/>
      <c r="N24" s="81"/>
      <c r="O24" s="81"/>
      <c r="P24" s="81"/>
      <c r="Q24" s="81"/>
      <c r="R24" s="81"/>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row>
    <row r="25" spans="1:67" ht="16.5">
      <c r="A25" s="81"/>
      <c r="B25" s="81"/>
      <c r="C25" s="81"/>
      <c r="D25" s="81"/>
      <c r="E25" s="81"/>
      <c r="F25" s="81"/>
      <c r="G25" s="81"/>
      <c r="H25" s="81"/>
      <c r="I25" s="81"/>
      <c r="J25" s="81"/>
      <c r="K25" s="81"/>
      <c r="L25" s="81"/>
      <c r="M25" s="81"/>
      <c r="N25" s="81"/>
      <c r="O25" s="81"/>
      <c r="P25" s="81"/>
      <c r="Q25" s="81"/>
      <c r="R25" s="81"/>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row>
    <row r="26" spans="1:67" ht="16.5">
      <c r="A26" s="81"/>
      <c r="B26" s="81"/>
      <c r="C26" s="81"/>
      <c r="D26" s="81"/>
      <c r="E26" s="81"/>
      <c r="F26" s="81"/>
      <c r="G26" s="81"/>
      <c r="H26" s="81"/>
      <c r="I26" s="81"/>
      <c r="J26" s="81"/>
      <c r="K26" s="81"/>
      <c r="L26" s="81"/>
      <c r="M26" s="81"/>
      <c r="N26" s="81"/>
      <c r="O26" s="81"/>
      <c r="P26" s="81"/>
      <c r="Q26" s="81"/>
      <c r="R26" s="81"/>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row>
    <row r="27" spans="1:67" ht="16.5">
      <c r="A27" s="81"/>
      <c r="B27" s="81"/>
      <c r="C27" s="81"/>
      <c r="D27" s="81"/>
      <c r="E27" s="81"/>
      <c r="F27" s="81"/>
      <c r="G27" s="81"/>
      <c r="H27" s="81"/>
      <c r="I27" s="81"/>
      <c r="J27" s="81"/>
      <c r="K27" s="81"/>
      <c r="L27" s="81"/>
      <c r="M27" s="81"/>
      <c r="N27" s="81"/>
      <c r="O27" s="81"/>
      <c r="P27" s="81"/>
      <c r="Q27" s="81"/>
      <c r="R27" s="81"/>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row>
    <row r="28" spans="1:67" ht="16.5">
      <c r="A28" s="81"/>
      <c r="B28" s="81"/>
      <c r="C28" s="81"/>
      <c r="D28" s="81"/>
      <c r="E28" s="81"/>
      <c r="F28" s="81"/>
      <c r="G28" s="81"/>
      <c r="H28" s="81"/>
      <c r="I28" s="81"/>
      <c r="J28" s="81"/>
      <c r="K28" s="81"/>
      <c r="L28" s="81"/>
      <c r="M28" s="81"/>
      <c r="N28" s="81"/>
      <c r="O28" s="81"/>
      <c r="P28" s="81"/>
      <c r="Q28" s="81"/>
      <c r="R28" s="81"/>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row>
    <row r="29" spans="1:67" ht="16.5">
      <c r="A29" s="81"/>
      <c r="B29" s="81"/>
      <c r="C29" s="81"/>
      <c r="D29" s="81"/>
      <c r="E29" s="81"/>
      <c r="F29" s="81"/>
      <c r="G29" s="81"/>
      <c r="H29" s="81"/>
      <c r="I29" s="81"/>
      <c r="J29" s="81"/>
      <c r="K29" s="81"/>
      <c r="L29" s="81"/>
      <c r="M29" s="81"/>
      <c r="N29" s="81"/>
      <c r="O29" s="81"/>
      <c r="P29" s="81"/>
      <c r="Q29" s="81"/>
      <c r="R29" s="81"/>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row>
    <row r="30" spans="1:67" ht="16.5">
      <c r="A30" s="81"/>
      <c r="B30" s="81"/>
      <c r="C30" s="81"/>
      <c r="D30" s="81"/>
      <c r="E30" s="81"/>
      <c r="F30" s="81"/>
      <c r="G30" s="81"/>
      <c r="H30" s="81"/>
      <c r="I30" s="81"/>
      <c r="J30" s="81"/>
      <c r="K30" s="81"/>
      <c r="L30" s="81"/>
      <c r="M30" s="81"/>
      <c r="N30" s="81"/>
      <c r="O30" s="81"/>
      <c r="P30" s="81"/>
      <c r="Q30" s="81"/>
      <c r="R30" s="81"/>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row>
    <row r="31" spans="1:67" ht="16.5">
      <c r="A31" s="81"/>
      <c r="B31" s="81"/>
      <c r="C31" s="81"/>
      <c r="D31" s="81"/>
      <c r="E31" s="81"/>
      <c r="F31" s="81"/>
      <c r="G31" s="81"/>
      <c r="H31" s="81"/>
      <c r="I31" s="81"/>
      <c r="J31" s="81"/>
      <c r="K31" s="81"/>
      <c r="L31" s="81"/>
      <c r="M31" s="81"/>
      <c r="N31" s="81"/>
      <c r="O31" s="81"/>
      <c r="P31" s="81"/>
      <c r="Q31" s="81"/>
      <c r="R31" s="81"/>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row>
    <row r="32" spans="1:67" ht="16.5">
      <c r="A32" s="81"/>
      <c r="B32" s="81"/>
      <c r="C32" s="81"/>
      <c r="D32" s="81"/>
      <c r="E32" s="81"/>
      <c r="F32" s="81"/>
      <c r="G32" s="81"/>
      <c r="H32" s="81"/>
      <c r="I32" s="81"/>
      <c r="J32" s="81"/>
      <c r="K32" s="81"/>
      <c r="L32" s="81"/>
      <c r="M32" s="81"/>
      <c r="N32" s="81"/>
      <c r="O32" s="81"/>
      <c r="P32" s="81"/>
      <c r="Q32" s="81"/>
      <c r="R32" s="81"/>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row>
    <row r="33" spans="1:67" ht="16.5">
      <c r="A33" s="81"/>
      <c r="B33" s="81"/>
      <c r="C33" s="81"/>
      <c r="D33" s="81"/>
      <c r="E33" s="81"/>
      <c r="F33" s="81"/>
      <c r="G33" s="81"/>
      <c r="H33" s="81"/>
      <c r="I33" s="81"/>
      <c r="J33" s="81"/>
      <c r="K33" s="81"/>
      <c r="L33" s="81"/>
      <c r="M33" s="81"/>
      <c r="N33" s="81"/>
      <c r="O33" s="81"/>
      <c r="P33" s="81"/>
      <c r="Q33" s="81"/>
      <c r="R33" s="81"/>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row>
    <row r="34" spans="1:67" ht="16.5">
      <c r="A34" s="81"/>
      <c r="B34" s="81"/>
      <c r="C34" s="81"/>
      <c r="D34" s="81"/>
      <c r="E34" s="81"/>
      <c r="F34" s="81"/>
      <c r="G34" s="81"/>
      <c r="H34" s="81"/>
      <c r="I34" s="81"/>
      <c r="J34" s="81"/>
      <c r="K34" s="81"/>
      <c r="L34" s="81"/>
      <c r="M34" s="81"/>
      <c r="N34" s="81"/>
      <c r="O34" s="81"/>
      <c r="P34" s="81"/>
      <c r="Q34" s="81"/>
      <c r="R34" s="81"/>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row>
    <row r="35" spans="1:67" ht="16.5">
      <c r="A35" s="81"/>
      <c r="B35" s="81"/>
      <c r="C35" s="81"/>
      <c r="D35" s="81"/>
      <c r="E35" s="81"/>
      <c r="F35" s="81"/>
      <c r="G35" s="81"/>
      <c r="H35" s="81"/>
      <c r="I35" s="81"/>
      <c r="J35" s="81"/>
      <c r="K35" s="81"/>
      <c r="L35" s="81"/>
      <c r="M35" s="81"/>
      <c r="N35" s="81"/>
      <c r="O35" s="81"/>
      <c r="P35" s="81"/>
      <c r="Q35" s="81"/>
      <c r="R35" s="81"/>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row>
    <row r="36" spans="1:67" ht="16.5">
      <c r="A36" s="81"/>
      <c r="B36" s="81"/>
      <c r="C36" s="81"/>
      <c r="D36" s="81"/>
      <c r="E36" s="81"/>
      <c r="F36" s="81"/>
      <c r="G36" s="81"/>
      <c r="H36" s="81"/>
      <c r="I36" s="81"/>
      <c r="J36" s="81"/>
      <c r="K36" s="81"/>
      <c r="L36" s="81"/>
      <c r="M36" s="81"/>
      <c r="N36" s="81"/>
      <c r="O36" s="81"/>
      <c r="P36" s="81"/>
      <c r="Q36" s="81"/>
      <c r="R36" s="81"/>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row>
    <row r="37" spans="1:67" ht="16.5">
      <c r="A37" s="81"/>
      <c r="B37" s="81"/>
      <c r="C37" s="81"/>
      <c r="D37" s="81"/>
      <c r="E37" s="81"/>
      <c r="F37" s="81"/>
      <c r="G37" s="81"/>
      <c r="H37" s="81"/>
      <c r="I37" s="81"/>
      <c r="J37" s="81"/>
      <c r="K37" s="81"/>
      <c r="L37" s="81"/>
      <c r="M37" s="81"/>
      <c r="N37" s="81"/>
      <c r="O37" s="81"/>
      <c r="P37" s="81"/>
      <c r="Q37" s="81"/>
      <c r="R37" s="81"/>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row>
    <row r="38" spans="1:67" ht="16.5">
      <c r="A38" s="81"/>
      <c r="B38" s="81"/>
      <c r="C38" s="81"/>
      <c r="D38" s="81"/>
      <c r="E38" s="81"/>
      <c r="F38" s="81"/>
      <c r="G38" s="81"/>
      <c r="H38" s="81"/>
      <c r="I38" s="81"/>
      <c r="J38" s="81"/>
      <c r="K38" s="81"/>
      <c r="L38" s="81"/>
      <c r="M38" s="81"/>
      <c r="N38" s="81"/>
      <c r="O38" s="81"/>
      <c r="P38" s="81"/>
      <c r="Q38" s="81"/>
      <c r="R38" s="81"/>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row>
    <row r="39" spans="1:67" ht="16.5">
      <c r="A39" s="81"/>
      <c r="B39" s="81"/>
      <c r="C39" s="81"/>
      <c r="D39" s="81"/>
      <c r="E39" s="81"/>
      <c r="F39" s="81"/>
      <c r="G39" s="81"/>
      <c r="H39" s="81"/>
      <c r="I39" s="81"/>
      <c r="J39" s="81"/>
      <c r="K39" s="81"/>
      <c r="L39" s="81"/>
      <c r="M39" s="81"/>
      <c r="N39" s="81"/>
      <c r="O39" s="81"/>
      <c r="P39" s="81"/>
      <c r="Q39" s="81"/>
      <c r="R39" s="81"/>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row>
    <row r="40" spans="1:67" ht="16.5">
      <c r="A40" s="81"/>
      <c r="B40" s="81"/>
      <c r="C40" s="81"/>
      <c r="D40" s="81"/>
      <c r="E40" s="81"/>
      <c r="F40" s="81"/>
      <c r="G40" s="81"/>
      <c r="H40" s="81"/>
      <c r="I40" s="81"/>
      <c r="J40" s="81"/>
      <c r="K40" s="81"/>
      <c r="L40" s="81"/>
      <c r="M40" s="81"/>
      <c r="N40" s="81"/>
      <c r="O40" s="81"/>
      <c r="P40" s="81"/>
      <c r="Q40" s="81"/>
      <c r="R40" s="81"/>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row>
    <row r="41" spans="1:67" ht="16.5">
      <c r="A41" s="81"/>
      <c r="B41" s="81"/>
      <c r="C41" s="81"/>
      <c r="D41" s="81"/>
      <c r="E41" s="81"/>
      <c r="F41" s="81"/>
      <c r="G41" s="81"/>
      <c r="H41" s="81"/>
      <c r="I41" s="81"/>
      <c r="J41" s="81"/>
      <c r="K41" s="81"/>
      <c r="L41" s="81"/>
      <c r="M41" s="81"/>
      <c r="N41" s="81"/>
      <c r="O41" s="81"/>
      <c r="P41" s="81"/>
      <c r="Q41" s="81"/>
      <c r="R41" s="81"/>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row>
    <row r="42" spans="1:67" ht="16.5">
      <c r="A42" s="81"/>
      <c r="B42" s="81"/>
      <c r="C42" s="81"/>
      <c r="D42" s="81"/>
      <c r="E42" s="81"/>
      <c r="F42" s="81"/>
      <c r="G42" s="81"/>
      <c r="H42" s="81"/>
      <c r="I42" s="81"/>
      <c r="J42" s="81"/>
      <c r="K42" s="81"/>
      <c r="L42" s="81"/>
      <c r="M42" s="81"/>
      <c r="N42" s="81"/>
      <c r="O42" s="81"/>
      <c r="P42" s="81"/>
      <c r="Q42" s="81"/>
      <c r="R42" s="81"/>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row>
    <row r="43" spans="1:67" ht="16.5">
      <c r="A43" s="81"/>
      <c r="B43" s="81"/>
      <c r="C43" s="81"/>
      <c r="D43" s="81"/>
      <c r="E43" s="81"/>
      <c r="F43" s="81"/>
      <c r="G43" s="81"/>
      <c r="H43" s="81"/>
      <c r="I43" s="81"/>
      <c r="J43" s="81"/>
      <c r="K43" s="81"/>
      <c r="L43" s="81"/>
      <c r="M43" s="81"/>
      <c r="N43" s="81"/>
      <c r="O43" s="81"/>
      <c r="P43" s="81"/>
      <c r="Q43" s="81"/>
      <c r="R43" s="81"/>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row>
    <row r="44" spans="1:67" ht="16.5">
      <c r="A44" s="81"/>
      <c r="B44" s="81"/>
      <c r="C44" s="81"/>
      <c r="D44" s="81"/>
      <c r="E44" s="81"/>
      <c r="F44" s="81"/>
      <c r="G44" s="81"/>
      <c r="H44" s="81"/>
      <c r="I44" s="81"/>
      <c r="J44" s="81"/>
      <c r="K44" s="81"/>
      <c r="L44" s="81"/>
      <c r="M44" s="81"/>
      <c r="N44" s="81"/>
      <c r="O44" s="81"/>
      <c r="P44" s="81"/>
      <c r="Q44" s="81"/>
      <c r="R44" s="81"/>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row>
    <row r="45" spans="1:67" ht="16.5">
      <c r="A45" s="81"/>
      <c r="B45" s="81"/>
      <c r="C45" s="81"/>
      <c r="D45" s="81"/>
      <c r="E45" s="81"/>
      <c r="F45" s="81"/>
      <c r="G45" s="81"/>
      <c r="H45" s="81"/>
      <c r="I45" s="81"/>
      <c r="J45" s="81"/>
      <c r="K45" s="81"/>
      <c r="L45" s="81"/>
      <c r="M45" s="81"/>
      <c r="N45" s="81"/>
      <c r="O45" s="81"/>
      <c r="P45" s="81"/>
      <c r="Q45" s="81"/>
      <c r="R45" s="81"/>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row>
    <row r="46" spans="1:67" ht="16.5">
      <c r="A46" s="81"/>
      <c r="B46" s="81"/>
      <c r="C46" s="81"/>
      <c r="D46" s="81"/>
      <c r="E46" s="81"/>
      <c r="F46" s="81"/>
      <c r="G46" s="81"/>
      <c r="H46" s="81"/>
      <c r="I46" s="81"/>
      <c r="J46" s="81"/>
      <c r="K46" s="81"/>
      <c r="L46" s="81"/>
      <c r="M46" s="81"/>
      <c r="N46" s="81"/>
      <c r="O46" s="81"/>
      <c r="P46" s="81"/>
      <c r="Q46" s="81"/>
      <c r="R46" s="81"/>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row>
    <row r="47" spans="1:67" ht="16.5">
      <c r="A47" s="81"/>
      <c r="B47" s="81"/>
      <c r="C47" s="81"/>
      <c r="D47" s="81"/>
      <c r="E47" s="81"/>
      <c r="F47" s="81"/>
      <c r="G47" s="81"/>
      <c r="H47" s="81"/>
      <c r="I47" s="81"/>
      <c r="J47" s="81"/>
      <c r="K47" s="81"/>
      <c r="L47" s="81"/>
      <c r="M47" s="81"/>
      <c r="N47" s="81"/>
      <c r="O47" s="81"/>
      <c r="P47" s="81"/>
      <c r="Q47" s="81"/>
      <c r="R47" s="81"/>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row>
    <row r="48" spans="1:67" ht="16.5">
      <c r="A48" s="81"/>
      <c r="B48" s="81"/>
      <c r="C48" s="81"/>
      <c r="D48" s="81"/>
      <c r="E48" s="81"/>
      <c r="F48" s="81"/>
      <c r="G48" s="81"/>
      <c r="H48" s="81"/>
      <c r="I48" s="81"/>
      <c r="J48" s="81"/>
      <c r="K48" s="81"/>
      <c r="L48" s="81"/>
      <c r="M48" s="81"/>
      <c r="N48" s="81"/>
      <c r="O48" s="81"/>
      <c r="P48" s="81"/>
      <c r="Q48" s="81"/>
      <c r="R48" s="81"/>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row>
    <row r="49" spans="1:67" ht="16.5">
      <c r="A49" s="81"/>
      <c r="B49" s="81"/>
      <c r="C49" s="81"/>
      <c r="D49" s="81"/>
      <c r="E49" s="81"/>
      <c r="F49" s="81"/>
      <c r="G49" s="81"/>
      <c r="H49" s="81"/>
      <c r="I49" s="81"/>
      <c r="J49" s="81"/>
      <c r="K49" s="81"/>
      <c r="L49" s="81"/>
      <c r="M49" s="81"/>
      <c r="N49" s="81"/>
      <c r="O49" s="81"/>
      <c r="P49" s="81"/>
      <c r="Q49" s="81"/>
      <c r="R49" s="81"/>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row>
    <row r="50" spans="1:67" ht="16.5">
      <c r="A50" s="81"/>
      <c r="B50" s="81"/>
      <c r="C50" s="81"/>
      <c r="D50" s="81"/>
      <c r="E50" s="81"/>
      <c r="F50" s="81"/>
      <c r="G50" s="81"/>
      <c r="H50" s="81"/>
      <c r="I50" s="81"/>
      <c r="J50" s="81"/>
      <c r="K50" s="81"/>
      <c r="L50" s="81"/>
      <c r="M50" s="81"/>
      <c r="N50" s="81"/>
      <c r="O50" s="81"/>
      <c r="P50" s="81"/>
      <c r="Q50" s="81"/>
      <c r="R50" s="81"/>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row>
    <row r="51" spans="1:67" ht="16.5">
      <c r="A51" s="81"/>
      <c r="B51" s="81"/>
      <c r="C51" s="81"/>
      <c r="D51" s="81"/>
      <c r="E51" s="81"/>
      <c r="F51" s="81"/>
      <c r="G51" s="81"/>
      <c r="H51" s="81"/>
      <c r="I51" s="81"/>
      <c r="J51" s="81"/>
      <c r="K51" s="81"/>
      <c r="L51" s="81"/>
      <c r="M51" s="81"/>
      <c r="N51" s="81"/>
      <c r="O51" s="81"/>
      <c r="P51" s="81"/>
      <c r="Q51" s="81"/>
      <c r="R51" s="81"/>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row>
    <row r="52" spans="1:67" ht="16.5">
      <c r="A52" s="81"/>
      <c r="B52" s="81"/>
      <c r="C52" s="81"/>
      <c r="D52" s="81"/>
      <c r="E52" s="81"/>
      <c r="F52" s="81"/>
      <c r="G52" s="81"/>
      <c r="H52" s="81"/>
      <c r="I52" s="81"/>
      <c r="J52" s="81"/>
      <c r="K52" s="81"/>
      <c r="L52" s="81"/>
      <c r="M52" s="81"/>
      <c r="N52" s="81"/>
      <c r="O52" s="81"/>
      <c r="P52" s="81"/>
      <c r="Q52" s="81"/>
      <c r="R52" s="81"/>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row>
    <row r="53" spans="1:67" ht="16.5">
      <c r="A53" s="81"/>
      <c r="B53" s="81"/>
      <c r="C53" s="81"/>
      <c r="D53" s="81"/>
      <c r="E53" s="81"/>
      <c r="F53" s="81"/>
      <c r="G53" s="81"/>
      <c r="H53" s="81"/>
      <c r="I53" s="81"/>
      <c r="J53" s="81"/>
      <c r="K53" s="81"/>
      <c r="L53" s="81"/>
      <c r="M53" s="81"/>
      <c r="N53" s="81"/>
      <c r="O53" s="81"/>
      <c r="P53" s="81"/>
      <c r="Q53" s="81"/>
      <c r="R53" s="81"/>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row>
    <row r="54" spans="1:67" ht="16.5">
      <c r="A54" s="81"/>
      <c r="B54" s="81"/>
      <c r="C54" s="81"/>
      <c r="D54" s="81"/>
      <c r="E54" s="81"/>
      <c r="F54" s="81"/>
      <c r="G54" s="81"/>
      <c r="H54" s="81"/>
      <c r="I54" s="81"/>
      <c r="J54" s="81"/>
      <c r="K54" s="81"/>
      <c r="L54" s="81"/>
      <c r="M54" s="81"/>
      <c r="N54" s="81"/>
      <c r="O54" s="81"/>
      <c r="P54" s="81"/>
      <c r="Q54" s="81"/>
      <c r="R54" s="81"/>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row>
    <row r="55" spans="1:67" ht="16.5">
      <c r="A55" s="81"/>
      <c r="B55" s="81"/>
      <c r="C55" s="81"/>
      <c r="D55" s="81"/>
      <c r="E55" s="81"/>
      <c r="F55" s="81"/>
      <c r="G55" s="81"/>
      <c r="H55" s="81"/>
      <c r="I55" s="81"/>
      <c r="J55" s="81"/>
      <c r="K55" s="81"/>
      <c r="L55" s="81"/>
      <c r="M55" s="81"/>
      <c r="N55" s="81"/>
      <c r="O55" s="81"/>
      <c r="P55" s="81"/>
      <c r="Q55" s="81"/>
      <c r="R55" s="81"/>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row>
    <row r="56" spans="1:67" ht="16.5">
      <c r="A56" s="81"/>
      <c r="B56" s="81"/>
      <c r="C56" s="81"/>
      <c r="D56" s="81"/>
      <c r="E56" s="81"/>
      <c r="F56" s="81"/>
      <c r="G56" s="81"/>
      <c r="H56" s="81"/>
      <c r="I56" s="81"/>
      <c r="J56" s="81"/>
      <c r="K56" s="81"/>
      <c r="L56" s="81"/>
      <c r="M56" s="81"/>
      <c r="N56" s="81"/>
      <c r="O56" s="81"/>
      <c r="P56" s="81"/>
      <c r="Q56" s="81"/>
      <c r="R56" s="81"/>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row>
    <row r="57" spans="1:67" ht="16.5">
      <c r="A57" s="81"/>
      <c r="B57" s="81"/>
      <c r="C57" s="81"/>
      <c r="D57" s="81"/>
      <c r="E57" s="81"/>
      <c r="F57" s="81"/>
      <c r="G57" s="81"/>
      <c r="H57" s="81"/>
      <c r="I57" s="81"/>
      <c r="J57" s="81"/>
      <c r="K57" s="81"/>
      <c r="L57" s="81"/>
      <c r="M57" s="81"/>
      <c r="N57" s="81"/>
      <c r="O57" s="81"/>
      <c r="P57" s="81"/>
      <c r="Q57" s="81"/>
      <c r="R57" s="81"/>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row>
    <row r="58" spans="1:67" ht="16.5">
      <c r="A58" s="81"/>
      <c r="B58" s="81"/>
      <c r="C58" s="81"/>
      <c r="D58" s="81"/>
      <c r="E58" s="81"/>
      <c r="F58" s="81"/>
      <c r="G58" s="81"/>
      <c r="H58" s="81"/>
      <c r="I58" s="81"/>
      <c r="J58" s="81"/>
      <c r="K58" s="81"/>
      <c r="L58" s="81"/>
      <c r="M58" s="81"/>
      <c r="N58" s="81"/>
      <c r="O58" s="81"/>
      <c r="P58" s="81"/>
      <c r="Q58" s="81"/>
      <c r="R58" s="81"/>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row>
    <row r="59" spans="1:67" ht="16.5">
      <c r="A59" s="81"/>
      <c r="B59" s="81"/>
      <c r="C59" s="81"/>
      <c r="D59" s="81"/>
      <c r="E59" s="81"/>
      <c r="F59" s="81"/>
      <c r="G59" s="81"/>
      <c r="H59" s="81"/>
      <c r="I59" s="81"/>
      <c r="J59" s="81"/>
      <c r="K59" s="81"/>
      <c r="L59" s="81"/>
      <c r="M59" s="81"/>
      <c r="N59" s="81"/>
      <c r="O59" s="81"/>
      <c r="P59" s="81"/>
      <c r="Q59" s="81"/>
      <c r="R59" s="81"/>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row>
    <row r="60" spans="1:67" ht="16.5">
      <c r="A60" s="81"/>
      <c r="B60" s="81"/>
      <c r="C60" s="81"/>
      <c r="D60" s="81"/>
      <c r="E60" s="81"/>
      <c r="F60" s="81"/>
      <c r="G60" s="81"/>
      <c r="H60" s="81"/>
      <c r="I60" s="81"/>
      <c r="J60" s="81"/>
      <c r="K60" s="81"/>
      <c r="L60" s="81"/>
      <c r="M60" s="81"/>
      <c r="N60" s="81"/>
      <c r="O60" s="81"/>
      <c r="P60" s="81"/>
      <c r="Q60" s="81"/>
      <c r="R60" s="81"/>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row>
    <row r="61" spans="1:67" ht="16.5">
      <c r="A61" s="81"/>
      <c r="B61" s="81"/>
      <c r="C61" s="81"/>
      <c r="D61" s="81"/>
      <c r="E61" s="81"/>
      <c r="F61" s="81"/>
      <c r="G61" s="81"/>
      <c r="H61" s="81"/>
      <c r="I61" s="81"/>
      <c r="J61" s="81"/>
      <c r="K61" s="81"/>
      <c r="L61" s="81"/>
      <c r="M61" s="81"/>
      <c r="N61" s="81"/>
      <c r="O61" s="81"/>
      <c r="P61" s="81"/>
      <c r="Q61" s="81"/>
      <c r="R61" s="81"/>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row>
    <row r="62" spans="1:67" ht="16.5">
      <c r="A62" s="81"/>
      <c r="B62" s="81"/>
      <c r="C62" s="81"/>
      <c r="D62" s="81"/>
      <c r="E62" s="81"/>
      <c r="F62" s="81"/>
      <c r="G62" s="81"/>
      <c r="H62" s="81"/>
      <c r="I62" s="81"/>
      <c r="J62" s="81"/>
      <c r="K62" s="81"/>
      <c r="L62" s="81"/>
      <c r="M62" s="81"/>
      <c r="N62" s="81"/>
      <c r="O62" s="81"/>
      <c r="P62" s="81"/>
      <c r="Q62" s="81"/>
      <c r="R62" s="81"/>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row>
    <row r="63" spans="1:67" ht="16.5">
      <c r="A63" s="81"/>
      <c r="B63" s="81"/>
      <c r="C63" s="81"/>
      <c r="D63" s="81"/>
      <c r="E63" s="81"/>
      <c r="F63" s="81"/>
      <c r="G63" s="81"/>
      <c r="H63" s="81"/>
      <c r="I63" s="81"/>
      <c r="J63" s="81"/>
      <c r="K63" s="81"/>
      <c r="L63" s="81"/>
      <c r="M63" s="81"/>
      <c r="N63" s="81"/>
      <c r="O63" s="81"/>
      <c r="P63" s="81"/>
      <c r="Q63" s="81"/>
      <c r="R63" s="81"/>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row>
    <row r="64" spans="1:67" ht="16.5">
      <c r="A64" s="81"/>
      <c r="B64" s="81"/>
      <c r="C64" s="81"/>
      <c r="D64" s="81"/>
      <c r="E64" s="81"/>
      <c r="F64" s="81"/>
      <c r="G64" s="81"/>
      <c r="H64" s="81"/>
      <c r="I64" s="81"/>
      <c r="J64" s="81"/>
      <c r="K64" s="81"/>
      <c r="L64" s="81"/>
      <c r="M64" s="81"/>
      <c r="N64" s="81"/>
      <c r="O64" s="81"/>
      <c r="P64" s="81"/>
      <c r="Q64" s="81"/>
      <c r="R64" s="81"/>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row>
    <row r="65" spans="1:67" ht="16.5">
      <c r="A65" s="81"/>
      <c r="B65" s="81"/>
      <c r="C65" s="81"/>
      <c r="D65" s="81"/>
      <c r="E65" s="81"/>
      <c r="F65" s="81"/>
      <c r="G65" s="81"/>
      <c r="H65" s="81"/>
      <c r="I65" s="81"/>
      <c r="J65" s="81"/>
      <c r="K65" s="81"/>
      <c r="L65" s="81"/>
      <c r="M65" s="81"/>
      <c r="N65" s="81"/>
      <c r="O65" s="81"/>
      <c r="P65" s="81"/>
      <c r="Q65" s="81"/>
      <c r="R65" s="81"/>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row>
    <row r="66" spans="1:67" ht="16.5">
      <c r="A66" s="81"/>
      <c r="B66" s="81"/>
      <c r="C66" s="81"/>
      <c r="D66" s="81"/>
      <c r="E66" s="81"/>
      <c r="F66" s="81"/>
      <c r="G66" s="81"/>
      <c r="H66" s="81"/>
      <c r="I66" s="81"/>
      <c r="J66" s="81"/>
      <c r="K66" s="81"/>
      <c r="L66" s="81"/>
      <c r="M66" s="81"/>
      <c r="N66" s="81"/>
      <c r="O66" s="81"/>
      <c r="P66" s="81"/>
      <c r="Q66" s="81"/>
      <c r="R66" s="81"/>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row>
    <row r="67" spans="1:67" ht="16.5">
      <c r="A67" s="81"/>
      <c r="B67" s="81"/>
      <c r="C67" s="81"/>
      <c r="D67" s="81"/>
      <c r="E67" s="81"/>
      <c r="F67" s="81"/>
      <c r="G67" s="81"/>
      <c r="H67" s="81"/>
      <c r="I67" s="81"/>
      <c r="J67" s="81"/>
      <c r="K67" s="81"/>
      <c r="L67" s="81"/>
      <c r="M67" s="81"/>
      <c r="N67" s="81"/>
      <c r="O67" s="81"/>
      <c r="P67" s="81"/>
      <c r="Q67" s="81"/>
      <c r="R67" s="81"/>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row>
    <row r="68" spans="1:67" ht="16.5">
      <c r="A68" s="81"/>
      <c r="B68" s="81"/>
      <c r="C68" s="81"/>
      <c r="D68" s="81"/>
      <c r="E68" s="81"/>
      <c r="F68" s="81"/>
      <c r="G68" s="81"/>
      <c r="H68" s="81"/>
      <c r="I68" s="81"/>
      <c r="J68" s="81"/>
      <c r="K68" s="81"/>
      <c r="L68" s="81"/>
      <c r="M68" s="81"/>
      <c r="N68" s="81"/>
      <c r="O68" s="81"/>
      <c r="P68" s="81"/>
      <c r="Q68" s="81"/>
      <c r="R68" s="81"/>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row>
    <row r="69" spans="1:67" ht="16.5">
      <c r="A69" s="81"/>
      <c r="B69" s="81"/>
      <c r="C69" s="81"/>
      <c r="D69" s="81"/>
      <c r="E69" s="81"/>
      <c r="F69" s="81"/>
      <c r="G69" s="81"/>
      <c r="H69" s="81"/>
      <c r="I69" s="81"/>
      <c r="J69" s="81"/>
      <c r="K69" s="81"/>
      <c r="L69" s="81"/>
      <c r="M69" s="81"/>
      <c r="N69" s="81"/>
      <c r="O69" s="81"/>
      <c r="P69" s="81"/>
      <c r="Q69" s="81"/>
      <c r="R69" s="81"/>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row>
    <row r="70" spans="1:67" ht="16.5">
      <c r="A70" s="81"/>
      <c r="B70" s="81"/>
      <c r="C70" s="81"/>
      <c r="D70" s="81"/>
      <c r="E70" s="81"/>
      <c r="F70" s="81"/>
      <c r="G70" s="81"/>
      <c r="H70" s="81"/>
      <c r="I70" s="81"/>
      <c r="J70" s="81"/>
      <c r="K70" s="81"/>
      <c r="L70" s="81"/>
      <c r="M70" s="81"/>
      <c r="N70" s="81"/>
      <c r="O70" s="81"/>
      <c r="P70" s="81"/>
      <c r="Q70" s="81"/>
      <c r="R70" s="81"/>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row>
    <row r="71" spans="1:67" ht="16.5">
      <c r="A71" s="81"/>
      <c r="B71" s="81"/>
      <c r="C71" s="81"/>
      <c r="D71" s="81"/>
      <c r="E71" s="81"/>
      <c r="F71" s="81"/>
      <c r="G71" s="81"/>
      <c r="H71" s="81"/>
      <c r="I71" s="81"/>
      <c r="J71" s="81"/>
      <c r="K71" s="81"/>
      <c r="L71" s="81"/>
      <c r="M71" s="81"/>
      <c r="N71" s="81"/>
      <c r="O71" s="81"/>
      <c r="P71" s="81"/>
      <c r="Q71" s="81"/>
      <c r="R71" s="81"/>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row>
    <row r="72" spans="1:67" ht="16.5">
      <c r="A72" s="81"/>
      <c r="B72" s="81"/>
      <c r="C72" s="81"/>
      <c r="D72" s="81"/>
      <c r="E72" s="81"/>
      <c r="F72" s="81"/>
      <c r="G72" s="81"/>
      <c r="H72" s="81"/>
      <c r="I72" s="81"/>
      <c r="J72" s="81"/>
      <c r="K72" s="81"/>
      <c r="L72" s="81"/>
      <c r="M72" s="81"/>
      <c r="N72" s="81"/>
      <c r="O72" s="81"/>
      <c r="P72" s="81"/>
      <c r="Q72" s="81"/>
      <c r="R72" s="81"/>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row>
    <row r="73" spans="1:67" ht="16.5">
      <c r="A73" s="81"/>
      <c r="B73" s="81"/>
      <c r="C73" s="81"/>
      <c r="D73" s="81"/>
      <c r="E73" s="81"/>
      <c r="F73" s="81"/>
      <c r="G73" s="81"/>
      <c r="H73" s="81"/>
      <c r="I73" s="81"/>
      <c r="J73" s="81"/>
      <c r="K73" s="81"/>
      <c r="L73" s="81"/>
      <c r="M73" s="81"/>
      <c r="N73" s="81"/>
      <c r="O73" s="81"/>
      <c r="P73" s="81"/>
      <c r="Q73" s="81"/>
      <c r="R73" s="81"/>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row>
    <row r="74" spans="1:67" ht="16.5">
      <c r="A74" s="81"/>
      <c r="B74" s="81"/>
      <c r="C74" s="81"/>
      <c r="D74" s="81"/>
      <c r="E74" s="81"/>
      <c r="F74" s="81"/>
      <c r="G74" s="81"/>
      <c r="H74" s="81"/>
      <c r="I74" s="81"/>
      <c r="J74" s="81"/>
      <c r="K74" s="81"/>
      <c r="L74" s="81"/>
      <c r="M74" s="81"/>
      <c r="N74" s="81"/>
      <c r="O74" s="81"/>
      <c r="P74" s="81"/>
      <c r="Q74" s="81"/>
      <c r="R74" s="81"/>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row>
    <row r="75" spans="1:67" ht="16.5">
      <c r="A75" s="81"/>
      <c r="B75" s="81"/>
      <c r="C75" s="81"/>
      <c r="D75" s="81"/>
      <c r="E75" s="81"/>
      <c r="F75" s="81"/>
      <c r="G75" s="81"/>
      <c r="H75" s="81"/>
      <c r="I75" s="81"/>
      <c r="J75" s="81"/>
      <c r="K75" s="81"/>
      <c r="L75" s="81"/>
      <c r="M75" s="81"/>
      <c r="N75" s="81"/>
      <c r="O75" s="81"/>
      <c r="P75" s="81"/>
      <c r="Q75" s="81"/>
      <c r="R75" s="81"/>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row>
    <row r="76" spans="1:67" ht="16.5">
      <c r="A76" s="81"/>
      <c r="B76" s="81"/>
      <c r="C76" s="81"/>
      <c r="D76" s="81"/>
      <c r="E76" s="81"/>
      <c r="F76" s="81"/>
      <c r="G76" s="81"/>
      <c r="H76" s="81"/>
      <c r="I76" s="81"/>
      <c r="J76" s="81"/>
      <c r="K76" s="81"/>
      <c r="L76" s="81"/>
      <c r="M76" s="81"/>
      <c r="N76" s="81"/>
      <c r="O76" s="81"/>
      <c r="P76" s="81"/>
      <c r="Q76" s="81"/>
      <c r="R76" s="81"/>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row>
    <row r="77" spans="1:67" ht="16.5">
      <c r="A77" s="81"/>
      <c r="B77" s="81"/>
      <c r="C77" s="81"/>
      <c r="D77" s="81"/>
      <c r="E77" s="81"/>
      <c r="F77" s="81"/>
      <c r="G77" s="81"/>
      <c r="H77" s="81"/>
      <c r="I77" s="81"/>
      <c r="J77" s="81"/>
      <c r="K77" s="81"/>
      <c r="L77" s="81"/>
      <c r="M77" s="81"/>
      <c r="N77" s="81"/>
      <c r="O77" s="81"/>
      <c r="P77" s="81"/>
      <c r="Q77" s="81"/>
      <c r="R77" s="81"/>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row>
    <row r="78" spans="1:67" ht="16.5">
      <c r="A78" s="81"/>
      <c r="B78" s="81"/>
      <c r="C78" s="81"/>
      <c r="D78" s="81"/>
      <c r="E78" s="81"/>
      <c r="F78" s="81"/>
      <c r="G78" s="81"/>
      <c r="H78" s="81"/>
      <c r="I78" s="81"/>
      <c r="J78" s="81"/>
      <c r="K78" s="81"/>
      <c r="L78" s="81"/>
      <c r="M78" s="81"/>
      <c r="N78" s="81"/>
      <c r="O78" s="81"/>
      <c r="P78" s="81"/>
      <c r="Q78" s="81"/>
      <c r="R78" s="81"/>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row>
    <row r="79" spans="1:67" ht="16.5">
      <c r="A79" s="81"/>
      <c r="B79" s="81"/>
      <c r="C79" s="81"/>
      <c r="D79" s="81"/>
      <c r="E79" s="81"/>
      <c r="F79" s="81"/>
      <c r="G79" s="81"/>
      <c r="H79" s="81"/>
      <c r="I79" s="81"/>
      <c r="J79" s="81"/>
      <c r="K79" s="81"/>
      <c r="L79" s="81"/>
      <c r="M79" s="81"/>
      <c r="N79" s="81"/>
      <c r="O79" s="81"/>
      <c r="P79" s="81"/>
      <c r="Q79" s="81"/>
      <c r="R79" s="81"/>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row>
    <row r="80" spans="1:67" ht="16.5">
      <c r="A80" s="81"/>
      <c r="B80" s="81"/>
      <c r="C80" s="81"/>
      <c r="D80" s="81"/>
      <c r="E80" s="81"/>
      <c r="F80" s="81"/>
      <c r="G80" s="81"/>
      <c r="H80" s="81"/>
      <c r="I80" s="81"/>
      <c r="J80" s="81"/>
      <c r="K80" s="81"/>
      <c r="L80" s="81"/>
      <c r="M80" s="81"/>
      <c r="N80" s="81"/>
      <c r="O80" s="81"/>
      <c r="P80" s="81"/>
      <c r="Q80" s="81"/>
      <c r="R80" s="81"/>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row>
    <row r="81" spans="1:67" ht="16.5">
      <c r="A81" s="81"/>
      <c r="B81" s="81"/>
      <c r="C81" s="81"/>
      <c r="D81" s="81"/>
      <c r="E81" s="81"/>
      <c r="F81" s="81"/>
      <c r="G81" s="81"/>
      <c r="H81" s="81"/>
      <c r="I81" s="81"/>
      <c r="J81" s="81"/>
      <c r="K81" s="81"/>
      <c r="L81" s="81"/>
      <c r="M81" s="81"/>
      <c r="N81" s="81"/>
      <c r="O81" s="81"/>
      <c r="P81" s="81"/>
      <c r="Q81" s="81"/>
      <c r="R81" s="81"/>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row>
    <row r="82" spans="1:67" ht="16.5">
      <c r="A82" s="81"/>
      <c r="B82" s="81"/>
      <c r="C82" s="81"/>
      <c r="D82" s="81"/>
      <c r="E82" s="81"/>
      <c r="F82" s="81"/>
      <c r="G82" s="81"/>
      <c r="H82" s="81"/>
      <c r="I82" s="81"/>
      <c r="J82" s="81"/>
      <c r="K82" s="81"/>
      <c r="L82" s="81"/>
      <c r="M82" s="81"/>
      <c r="N82" s="81"/>
      <c r="O82" s="81"/>
      <c r="P82" s="81"/>
      <c r="Q82" s="81"/>
      <c r="R82" s="81"/>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row>
    <row r="83" spans="1:67" ht="16.5">
      <c r="A83" s="81"/>
      <c r="B83" s="81"/>
      <c r="C83" s="81"/>
      <c r="D83" s="81"/>
      <c r="E83" s="81"/>
      <c r="F83" s="81"/>
      <c r="G83" s="81"/>
      <c r="H83" s="81"/>
      <c r="I83" s="81"/>
      <c r="J83" s="81"/>
      <c r="K83" s="81"/>
      <c r="L83" s="81"/>
      <c r="M83" s="81"/>
      <c r="N83" s="81"/>
      <c r="O83" s="81"/>
      <c r="P83" s="81"/>
      <c r="Q83" s="81"/>
      <c r="R83" s="81"/>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row>
    <row r="84" spans="1:67" ht="16.5">
      <c r="A84" s="81"/>
      <c r="B84" s="81"/>
      <c r="C84" s="81"/>
      <c r="D84" s="81"/>
      <c r="E84" s="81"/>
      <c r="F84" s="81"/>
      <c r="G84" s="81"/>
      <c r="H84" s="81"/>
      <c r="I84" s="81"/>
      <c r="J84" s="81"/>
      <c r="K84" s="81"/>
      <c r="L84" s="81"/>
      <c r="M84" s="81"/>
      <c r="N84" s="81"/>
      <c r="O84" s="81"/>
      <c r="P84" s="81"/>
      <c r="Q84" s="81"/>
      <c r="R84" s="81"/>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row>
    <row r="85" spans="1:67" ht="16.5">
      <c r="A85" s="81"/>
      <c r="B85" s="81"/>
      <c r="C85" s="81"/>
      <c r="D85" s="81"/>
      <c r="E85" s="81"/>
      <c r="F85" s="81"/>
      <c r="G85" s="81"/>
      <c r="H85" s="81"/>
      <c r="I85" s="81"/>
      <c r="J85" s="81"/>
      <c r="K85" s="81"/>
      <c r="L85" s="81"/>
      <c r="M85" s="81"/>
      <c r="N85" s="81"/>
      <c r="O85" s="81"/>
      <c r="P85" s="81"/>
      <c r="Q85" s="81"/>
      <c r="R85" s="81"/>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row>
    <row r="86" spans="1:67" ht="16.5">
      <c r="A86" s="81"/>
      <c r="B86" s="81"/>
      <c r="C86" s="81"/>
      <c r="D86" s="81"/>
      <c r="E86" s="81"/>
      <c r="F86" s="81"/>
      <c r="G86" s="81"/>
      <c r="H86" s="81"/>
      <c r="I86" s="81"/>
      <c r="J86" s="81"/>
      <c r="K86" s="81"/>
      <c r="L86" s="81"/>
      <c r="M86" s="81"/>
      <c r="N86" s="81"/>
      <c r="O86" s="81"/>
      <c r="P86" s="81"/>
      <c r="Q86" s="81"/>
      <c r="R86" s="81"/>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row>
    <row r="87" spans="1:67" ht="16.5">
      <c r="A87" s="81"/>
      <c r="B87" s="81"/>
      <c r="C87" s="81"/>
      <c r="D87" s="81"/>
      <c r="E87" s="81"/>
      <c r="F87" s="81"/>
      <c r="G87" s="81"/>
      <c r="H87" s="81"/>
      <c r="I87" s="81"/>
      <c r="J87" s="81"/>
      <c r="K87" s="81"/>
      <c r="L87" s="81"/>
      <c r="M87" s="81"/>
      <c r="N87" s="81"/>
      <c r="O87" s="81"/>
      <c r="P87" s="81"/>
      <c r="Q87" s="81"/>
      <c r="R87" s="81"/>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row>
    <row r="88" spans="1:67" ht="16.5">
      <c r="A88" s="81"/>
      <c r="B88" s="81"/>
      <c r="C88" s="81"/>
      <c r="D88" s="81"/>
      <c r="E88" s="81"/>
      <c r="F88" s="81"/>
      <c r="G88" s="81"/>
      <c r="H88" s="81"/>
      <c r="I88" s="81"/>
      <c r="J88" s="81"/>
      <c r="K88" s="81"/>
      <c r="L88" s="81"/>
      <c r="M88" s="81"/>
      <c r="N88" s="81"/>
      <c r="O88" s="81"/>
      <c r="P88" s="81"/>
      <c r="Q88" s="81"/>
      <c r="R88" s="81"/>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row>
    <row r="89" spans="1:67" ht="16.5">
      <c r="A89" s="81"/>
      <c r="B89" s="81"/>
      <c r="C89" s="81"/>
      <c r="D89" s="81"/>
      <c r="E89" s="81"/>
      <c r="F89" s="81"/>
      <c r="G89" s="81"/>
      <c r="H89" s="81"/>
      <c r="I89" s="81"/>
      <c r="J89" s="81"/>
      <c r="K89" s="81"/>
      <c r="L89" s="81"/>
      <c r="M89" s="81"/>
      <c r="N89" s="81"/>
      <c r="O89" s="81"/>
      <c r="P89" s="81"/>
      <c r="Q89" s="81"/>
      <c r="R89" s="81"/>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row>
    <row r="90" spans="1:67" ht="16.5">
      <c r="A90" s="81"/>
      <c r="B90" s="81"/>
      <c r="C90" s="81"/>
      <c r="D90" s="81"/>
      <c r="E90" s="81"/>
      <c r="F90" s="81"/>
      <c r="G90" s="81"/>
      <c r="H90" s="81"/>
      <c r="I90" s="81"/>
      <c r="J90" s="81"/>
      <c r="K90" s="81"/>
      <c r="L90" s="81"/>
      <c r="M90" s="81"/>
      <c r="N90" s="81"/>
      <c r="O90" s="81"/>
      <c r="P90" s="81"/>
      <c r="Q90" s="81"/>
      <c r="R90" s="81"/>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row>
    <row r="91" spans="1:67" ht="16.5">
      <c r="A91" s="81"/>
      <c r="B91" s="81"/>
      <c r="C91" s="81"/>
      <c r="D91" s="81"/>
      <c r="E91" s="81"/>
      <c r="F91" s="81"/>
      <c r="G91" s="81"/>
      <c r="H91" s="81"/>
      <c r="I91" s="81"/>
      <c r="J91" s="81"/>
      <c r="K91" s="81"/>
      <c r="L91" s="81"/>
      <c r="M91" s="81"/>
      <c r="N91" s="81"/>
      <c r="O91" s="81"/>
      <c r="P91" s="81"/>
      <c r="Q91" s="81"/>
      <c r="R91" s="81"/>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row>
    <row r="92" spans="1:67" ht="16.5">
      <c r="A92" s="81"/>
      <c r="B92" s="81"/>
      <c r="C92" s="81"/>
      <c r="D92" s="81"/>
      <c r="E92" s="81"/>
      <c r="F92" s="81"/>
      <c r="G92" s="81"/>
      <c r="H92" s="81"/>
      <c r="I92" s="81"/>
      <c r="J92" s="81"/>
      <c r="K92" s="81"/>
      <c r="L92" s="81"/>
      <c r="M92" s="81"/>
      <c r="N92" s="81"/>
      <c r="O92" s="81"/>
      <c r="P92" s="81"/>
      <c r="Q92" s="81"/>
      <c r="R92" s="81"/>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row>
    <row r="93" spans="1:67" ht="16.5">
      <c r="A93" s="81"/>
      <c r="B93" s="81"/>
      <c r="C93" s="81"/>
      <c r="D93" s="81"/>
      <c r="E93" s="81"/>
      <c r="F93" s="81"/>
      <c r="G93" s="81"/>
      <c r="H93" s="81"/>
      <c r="I93" s="81"/>
      <c r="J93" s="81"/>
      <c r="K93" s="81"/>
      <c r="L93" s="81"/>
      <c r="M93" s="81"/>
      <c r="N93" s="81"/>
      <c r="O93" s="81"/>
      <c r="P93" s="81"/>
      <c r="Q93" s="81"/>
      <c r="R93" s="81"/>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row>
    <row r="94" spans="1:67" ht="16.5">
      <c r="A94" s="81"/>
      <c r="B94" s="81"/>
      <c r="C94" s="81"/>
      <c r="D94" s="81"/>
      <c r="E94" s="81"/>
      <c r="F94" s="81"/>
      <c r="G94" s="81"/>
      <c r="H94" s="81"/>
      <c r="I94" s="81"/>
      <c r="J94" s="81"/>
      <c r="K94" s="81"/>
      <c r="L94" s="81"/>
      <c r="M94" s="81"/>
      <c r="N94" s="81"/>
      <c r="O94" s="81"/>
      <c r="P94" s="81"/>
      <c r="Q94" s="81"/>
      <c r="R94" s="81"/>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row>
    <row r="95" spans="1:67" ht="16.5">
      <c r="A95" s="81"/>
      <c r="B95" s="81"/>
      <c r="C95" s="81"/>
      <c r="D95" s="81"/>
      <c r="E95" s="81"/>
      <c r="F95" s="81"/>
      <c r="G95" s="81"/>
      <c r="H95" s="81"/>
      <c r="I95" s="81"/>
      <c r="J95" s="81"/>
      <c r="K95" s="81"/>
      <c r="L95" s="81"/>
      <c r="M95" s="81"/>
      <c r="N95" s="81"/>
      <c r="O95" s="81"/>
      <c r="P95" s="81"/>
      <c r="Q95" s="81"/>
      <c r="R95" s="81"/>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row>
    <row r="96" spans="1:67" ht="16.5">
      <c r="A96" s="81"/>
      <c r="B96" s="81"/>
      <c r="C96" s="81"/>
      <c r="D96" s="81"/>
      <c r="E96" s="81"/>
      <c r="F96" s="81"/>
      <c r="G96" s="81"/>
      <c r="H96" s="81"/>
      <c r="I96" s="81"/>
      <c r="J96" s="81"/>
      <c r="K96" s="81"/>
      <c r="L96" s="81"/>
      <c r="M96" s="81"/>
      <c r="N96" s="81"/>
      <c r="O96" s="81"/>
      <c r="P96" s="81"/>
      <c r="Q96" s="81"/>
      <c r="R96" s="81"/>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row>
    <row r="97" spans="1:67" ht="16.5">
      <c r="A97" s="81"/>
      <c r="B97" s="81"/>
      <c r="C97" s="81"/>
      <c r="D97" s="81"/>
      <c r="E97" s="81"/>
      <c r="F97" s="81"/>
      <c r="G97" s="81"/>
      <c r="H97" s="81"/>
      <c r="I97" s="81"/>
      <c r="J97" s="81"/>
      <c r="K97" s="81"/>
      <c r="L97" s="81"/>
      <c r="M97" s="81"/>
      <c r="N97" s="81"/>
      <c r="O97" s="81"/>
      <c r="P97" s="81"/>
      <c r="Q97" s="81"/>
      <c r="R97" s="81"/>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row>
    <row r="98" spans="1:67" ht="16.5">
      <c r="A98" s="81"/>
      <c r="B98" s="81"/>
      <c r="C98" s="81"/>
      <c r="D98" s="81"/>
      <c r="E98" s="81"/>
      <c r="F98" s="81"/>
      <c r="G98" s="81"/>
      <c r="H98" s="81"/>
      <c r="I98" s="81"/>
      <c r="J98" s="81"/>
      <c r="K98" s="81"/>
      <c r="L98" s="81"/>
      <c r="M98" s="81"/>
      <c r="N98" s="81"/>
      <c r="O98" s="81"/>
      <c r="P98" s="81"/>
      <c r="Q98" s="81"/>
      <c r="R98" s="81"/>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row>
    <row r="99" spans="1:67" ht="16.5">
      <c r="A99" s="81"/>
      <c r="B99" s="81"/>
      <c r="C99" s="81"/>
      <c r="D99" s="81"/>
      <c r="E99" s="81"/>
      <c r="F99" s="81"/>
      <c r="G99" s="81"/>
      <c r="H99" s="81"/>
      <c r="I99" s="81"/>
      <c r="J99" s="81"/>
      <c r="K99" s="81"/>
      <c r="L99" s="81"/>
      <c r="M99" s="81"/>
      <c r="N99" s="81"/>
      <c r="O99" s="81"/>
      <c r="P99" s="81"/>
      <c r="Q99" s="81"/>
      <c r="R99" s="81"/>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row>
    <row r="100" spans="1:67" ht="16.5">
      <c r="A100" s="81"/>
      <c r="B100" s="81"/>
      <c r="C100" s="81"/>
      <c r="D100" s="81"/>
      <c r="E100" s="81"/>
      <c r="F100" s="81"/>
      <c r="G100" s="81"/>
      <c r="H100" s="81"/>
      <c r="I100" s="81"/>
      <c r="J100" s="81"/>
      <c r="K100" s="81"/>
      <c r="L100" s="81"/>
      <c r="M100" s="81"/>
      <c r="N100" s="81"/>
      <c r="O100" s="81"/>
      <c r="P100" s="81"/>
      <c r="Q100" s="81"/>
      <c r="R100" s="81"/>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row>
    <row r="101" spans="1:67" ht="16.5">
      <c r="A101" s="81"/>
      <c r="B101" s="81"/>
      <c r="C101" s="81"/>
      <c r="D101" s="81"/>
      <c r="E101" s="81"/>
      <c r="F101" s="81"/>
      <c r="G101" s="81"/>
      <c r="H101" s="81"/>
      <c r="I101" s="81"/>
      <c r="J101" s="81"/>
      <c r="K101" s="81"/>
      <c r="L101" s="81"/>
      <c r="M101" s="81"/>
      <c r="N101" s="81"/>
      <c r="O101" s="81"/>
      <c r="P101" s="81"/>
      <c r="Q101" s="81"/>
      <c r="R101" s="81"/>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row>
    <row r="102" spans="1:67" ht="16.5">
      <c r="A102" s="81"/>
      <c r="B102" s="81"/>
      <c r="C102" s="81"/>
      <c r="D102" s="81"/>
      <c r="E102" s="81"/>
      <c r="F102" s="81"/>
      <c r="G102" s="81"/>
      <c r="H102" s="81"/>
      <c r="I102" s="81"/>
      <c r="J102" s="81"/>
      <c r="K102" s="81"/>
      <c r="L102" s="81"/>
      <c r="M102" s="81"/>
      <c r="N102" s="81"/>
      <c r="O102" s="81"/>
      <c r="P102" s="81"/>
      <c r="Q102" s="81"/>
      <c r="R102" s="81"/>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row>
    <row r="103" spans="1:67" ht="16.5">
      <c r="A103" s="81"/>
      <c r="B103" s="81"/>
      <c r="C103" s="81"/>
      <c r="D103" s="81"/>
      <c r="E103" s="81"/>
      <c r="F103" s="81"/>
      <c r="G103" s="81"/>
      <c r="H103" s="81"/>
      <c r="I103" s="81"/>
      <c r="J103" s="81"/>
      <c r="K103" s="81"/>
      <c r="L103" s="81"/>
      <c r="M103" s="81"/>
      <c r="N103" s="81"/>
      <c r="O103" s="81"/>
      <c r="P103" s="81"/>
      <c r="Q103" s="81"/>
      <c r="R103" s="81"/>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row>
    <row r="104" spans="1:67" ht="16.5">
      <c r="A104" s="81"/>
      <c r="B104" s="81"/>
      <c r="C104" s="81"/>
      <c r="D104" s="81"/>
      <c r="E104" s="81"/>
      <c r="F104" s="81"/>
      <c r="G104" s="81"/>
      <c r="H104" s="81"/>
      <c r="I104" s="81"/>
      <c r="J104" s="81"/>
      <c r="K104" s="81"/>
      <c r="L104" s="81"/>
      <c r="M104" s="81"/>
      <c r="N104" s="81"/>
      <c r="O104" s="81"/>
      <c r="P104" s="81"/>
      <c r="Q104" s="81"/>
      <c r="R104" s="81"/>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row>
    <row r="105" spans="1:67" ht="16.5">
      <c r="A105" s="81"/>
      <c r="B105" s="81"/>
      <c r="C105" s="81"/>
      <c r="D105" s="81"/>
      <c r="E105" s="81"/>
      <c r="F105" s="81"/>
      <c r="G105" s="81"/>
      <c r="H105" s="81"/>
      <c r="I105" s="81"/>
      <c r="J105" s="81"/>
      <c r="K105" s="81"/>
      <c r="L105" s="81"/>
      <c r="M105" s="81"/>
      <c r="N105" s="81"/>
      <c r="O105" s="81"/>
      <c r="P105" s="81"/>
      <c r="Q105" s="81"/>
      <c r="R105" s="81"/>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row>
    <row r="106" spans="1:67" ht="16.5">
      <c r="A106" s="81"/>
      <c r="B106" s="81"/>
      <c r="C106" s="81"/>
      <c r="D106" s="81"/>
      <c r="E106" s="81"/>
      <c r="F106" s="81"/>
      <c r="G106" s="81"/>
      <c r="H106" s="81"/>
      <c r="I106" s="81"/>
      <c r="J106" s="81"/>
      <c r="K106" s="81"/>
      <c r="L106" s="81"/>
      <c r="M106" s="81"/>
      <c r="N106" s="81"/>
      <c r="O106" s="81"/>
      <c r="P106" s="81"/>
      <c r="Q106" s="81"/>
      <c r="R106" s="81"/>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row>
    <row r="107" spans="1:67" ht="16.5">
      <c r="A107" s="81"/>
      <c r="B107" s="81"/>
      <c r="C107" s="81"/>
      <c r="D107" s="81"/>
      <c r="E107" s="81"/>
      <c r="F107" s="81"/>
      <c r="G107" s="81"/>
      <c r="H107" s="81"/>
      <c r="I107" s="81"/>
      <c r="J107" s="81"/>
      <c r="K107" s="81"/>
      <c r="L107" s="81"/>
      <c r="M107" s="81"/>
      <c r="N107" s="81"/>
      <c r="O107" s="81"/>
      <c r="P107" s="81"/>
      <c r="Q107" s="81"/>
      <c r="R107" s="81"/>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row>
    <row r="108" spans="1:67" ht="16.5">
      <c r="A108" s="81"/>
      <c r="B108" s="81"/>
      <c r="C108" s="81"/>
      <c r="D108" s="81"/>
      <c r="E108" s="81"/>
      <c r="F108" s="81"/>
      <c r="G108" s="81"/>
      <c r="H108" s="81"/>
      <c r="I108" s="81"/>
      <c r="J108" s="81"/>
      <c r="K108" s="81"/>
      <c r="L108" s="81"/>
      <c r="M108" s="81"/>
      <c r="N108" s="81"/>
      <c r="O108" s="81"/>
      <c r="P108" s="81"/>
      <c r="Q108" s="81"/>
      <c r="R108" s="81"/>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row>
    <row r="109" spans="1:67" ht="16.5">
      <c r="A109" s="81"/>
      <c r="B109" s="81"/>
      <c r="C109" s="81"/>
      <c r="D109" s="81"/>
      <c r="E109" s="81"/>
      <c r="F109" s="81"/>
      <c r="G109" s="81"/>
      <c r="H109" s="81"/>
      <c r="I109" s="81"/>
      <c r="J109" s="81"/>
      <c r="K109" s="81"/>
      <c r="L109" s="81"/>
      <c r="M109" s="81"/>
      <c r="N109" s="81"/>
      <c r="O109" s="81"/>
      <c r="P109" s="81"/>
      <c r="Q109" s="81"/>
      <c r="R109" s="81"/>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row>
    <row r="110" spans="1:67" ht="16.5">
      <c r="A110" s="81"/>
      <c r="B110" s="81"/>
      <c r="C110" s="81"/>
      <c r="D110" s="81"/>
      <c r="E110" s="81"/>
      <c r="F110" s="81"/>
      <c r="G110" s="81"/>
      <c r="H110" s="81"/>
      <c r="I110" s="81"/>
      <c r="J110" s="81"/>
      <c r="K110" s="81"/>
      <c r="L110" s="81"/>
      <c r="M110" s="81"/>
      <c r="N110" s="81"/>
      <c r="O110" s="81"/>
      <c r="P110" s="81"/>
      <c r="Q110" s="81"/>
      <c r="R110" s="81"/>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row>
    <row r="111" spans="1:67" ht="16.5">
      <c r="A111" s="81"/>
      <c r="B111" s="81"/>
      <c r="C111" s="81"/>
      <c r="D111" s="81"/>
      <c r="E111" s="81"/>
      <c r="F111" s="81"/>
      <c r="G111" s="81"/>
      <c r="H111" s="81"/>
      <c r="I111" s="81"/>
      <c r="J111" s="81"/>
      <c r="K111" s="81"/>
      <c r="L111" s="81"/>
      <c r="M111" s="81"/>
      <c r="N111" s="81"/>
      <c r="O111" s="81"/>
      <c r="P111" s="81"/>
      <c r="Q111" s="81"/>
      <c r="R111" s="81"/>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row>
    <row r="112" spans="1:67" ht="16.5">
      <c r="A112" s="81"/>
      <c r="B112" s="81"/>
      <c r="C112" s="81"/>
      <c r="D112" s="81"/>
      <c r="E112" s="81"/>
      <c r="F112" s="81"/>
      <c r="G112" s="81"/>
      <c r="H112" s="81"/>
      <c r="I112" s="81"/>
      <c r="J112" s="81"/>
      <c r="K112" s="81"/>
      <c r="L112" s="81"/>
      <c r="M112" s="81"/>
      <c r="N112" s="81"/>
      <c r="O112" s="81"/>
      <c r="P112" s="81"/>
      <c r="Q112" s="81"/>
      <c r="R112" s="81"/>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row>
    <row r="113" spans="1:67" ht="16.5">
      <c r="A113" s="81"/>
      <c r="B113" s="81"/>
      <c r="C113" s="81"/>
      <c r="D113" s="81"/>
      <c r="E113" s="81"/>
      <c r="F113" s="81"/>
      <c r="G113" s="81"/>
      <c r="H113" s="81"/>
      <c r="I113" s="81"/>
      <c r="J113" s="81"/>
      <c r="K113" s="81"/>
      <c r="L113" s="81"/>
      <c r="M113" s="81"/>
      <c r="N113" s="81"/>
      <c r="O113" s="81"/>
      <c r="P113" s="81"/>
      <c r="Q113" s="81"/>
      <c r="R113" s="81"/>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row>
    <row r="114" spans="1:67" ht="16.5">
      <c r="A114" s="81"/>
      <c r="B114" s="81"/>
      <c r="C114" s="81"/>
      <c r="D114" s="81"/>
      <c r="E114" s="81"/>
      <c r="F114" s="81"/>
      <c r="G114" s="81"/>
      <c r="H114" s="81"/>
      <c r="I114" s="81"/>
      <c r="J114" s="81"/>
      <c r="K114" s="81"/>
      <c r="L114" s="81"/>
      <c r="M114" s="81"/>
      <c r="N114" s="81"/>
      <c r="O114" s="81"/>
      <c r="P114" s="81"/>
      <c r="Q114" s="81"/>
      <c r="R114" s="81"/>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row>
    <row r="115" spans="1:67" ht="16.5">
      <c r="A115" s="81"/>
      <c r="B115" s="81"/>
      <c r="C115" s="81"/>
      <c r="D115" s="81"/>
      <c r="E115" s="81"/>
      <c r="F115" s="81"/>
      <c r="G115" s="81"/>
      <c r="H115" s="81"/>
      <c r="I115" s="81"/>
      <c r="J115" s="81"/>
      <c r="K115" s="81"/>
      <c r="L115" s="81"/>
      <c r="M115" s="81"/>
      <c r="N115" s="81"/>
      <c r="O115" s="81"/>
      <c r="P115" s="81"/>
      <c r="Q115" s="81"/>
      <c r="R115" s="81"/>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row>
    <row r="116" spans="1:67" ht="16.5">
      <c r="A116" s="81"/>
      <c r="B116" s="81"/>
      <c r="C116" s="81"/>
      <c r="D116" s="81"/>
      <c r="E116" s="81"/>
      <c r="F116" s="81"/>
      <c r="G116" s="81"/>
      <c r="H116" s="81"/>
      <c r="I116" s="81"/>
      <c r="J116" s="81"/>
      <c r="K116" s="81"/>
      <c r="L116" s="81"/>
      <c r="M116" s="81"/>
      <c r="N116" s="81"/>
      <c r="O116" s="81"/>
      <c r="P116" s="81"/>
      <c r="Q116" s="81"/>
      <c r="R116" s="81"/>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row>
    <row r="117" spans="1:67" ht="16.5">
      <c r="A117" s="81"/>
      <c r="B117" s="81"/>
      <c r="C117" s="81"/>
      <c r="D117" s="81"/>
      <c r="E117" s="81"/>
      <c r="F117" s="81"/>
      <c r="G117" s="81"/>
      <c r="H117" s="81"/>
      <c r="I117" s="81"/>
      <c r="J117" s="81"/>
      <c r="K117" s="81"/>
      <c r="L117" s="81"/>
      <c r="M117" s="81"/>
      <c r="N117" s="81"/>
      <c r="O117" s="81"/>
      <c r="P117" s="81"/>
      <c r="Q117" s="81"/>
      <c r="R117" s="81"/>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row>
    <row r="118" spans="1:67" ht="16.5">
      <c r="A118" s="81"/>
      <c r="B118" s="81"/>
      <c r="C118" s="81"/>
      <c r="D118" s="81"/>
      <c r="E118" s="81"/>
      <c r="F118" s="81"/>
      <c r="G118" s="81"/>
      <c r="H118" s="81"/>
      <c r="I118" s="81"/>
      <c r="J118" s="81"/>
      <c r="K118" s="81"/>
      <c r="L118" s="81"/>
      <c r="M118" s="81"/>
      <c r="N118" s="81"/>
      <c r="O118" s="81"/>
      <c r="P118" s="81"/>
      <c r="Q118" s="81"/>
      <c r="R118" s="81"/>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row>
    <row r="119" spans="1:67" ht="16.5">
      <c r="A119" s="81"/>
      <c r="B119" s="81"/>
      <c r="C119" s="81"/>
      <c r="D119" s="81"/>
      <c r="E119" s="81"/>
      <c r="F119" s="81"/>
      <c r="G119" s="81"/>
      <c r="H119" s="81"/>
      <c r="I119" s="81"/>
      <c r="J119" s="81"/>
      <c r="K119" s="81"/>
      <c r="L119" s="81"/>
      <c r="M119" s="81"/>
      <c r="N119" s="81"/>
      <c r="O119" s="81"/>
      <c r="P119" s="81"/>
      <c r="Q119" s="81"/>
      <c r="R119" s="81"/>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row>
    <row r="120" spans="1:67" ht="16.5">
      <c r="A120" s="81"/>
      <c r="B120" s="81"/>
      <c r="C120" s="81"/>
      <c r="D120" s="81"/>
      <c r="E120" s="81"/>
      <c r="F120" s="81"/>
      <c r="G120" s="81"/>
      <c r="H120" s="81"/>
      <c r="I120" s="81"/>
      <c r="J120" s="81"/>
      <c r="K120" s="81"/>
      <c r="L120" s="81"/>
      <c r="M120" s="81"/>
      <c r="N120" s="81"/>
      <c r="O120" s="81"/>
      <c r="P120" s="81"/>
      <c r="Q120" s="81"/>
      <c r="R120" s="81"/>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row>
    <row r="121" spans="1:67" ht="16.5">
      <c r="A121" s="81"/>
      <c r="B121" s="81"/>
      <c r="C121" s="81"/>
      <c r="D121" s="81"/>
      <c r="E121" s="81"/>
      <c r="F121" s="81"/>
      <c r="G121" s="81"/>
      <c r="H121" s="81"/>
      <c r="I121" s="81"/>
      <c r="J121" s="81"/>
      <c r="K121" s="81"/>
      <c r="L121" s="81"/>
      <c r="M121" s="81"/>
      <c r="N121" s="81"/>
      <c r="O121" s="81"/>
      <c r="P121" s="81"/>
      <c r="Q121" s="81"/>
      <c r="R121" s="81"/>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row>
    <row r="122" spans="1:67" ht="16.5">
      <c r="A122" s="81"/>
      <c r="B122" s="81"/>
      <c r="C122" s="81"/>
      <c r="D122" s="81"/>
      <c r="E122" s="81"/>
      <c r="F122" s="81"/>
      <c r="G122" s="81"/>
      <c r="H122" s="81"/>
      <c r="I122" s="81"/>
      <c r="J122" s="81"/>
      <c r="K122" s="81"/>
      <c r="L122" s="81"/>
      <c r="M122" s="81"/>
      <c r="N122" s="81"/>
      <c r="O122" s="81"/>
      <c r="P122" s="81"/>
      <c r="Q122" s="81"/>
      <c r="R122" s="81"/>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row>
    <row r="123" spans="1:67" ht="16.5">
      <c r="A123" s="81"/>
      <c r="B123" s="81"/>
      <c r="C123" s="81"/>
      <c r="D123" s="81"/>
      <c r="E123" s="81"/>
      <c r="F123" s="81"/>
      <c r="G123" s="81"/>
      <c r="H123" s="81"/>
      <c r="I123" s="81"/>
      <c r="J123" s="81"/>
      <c r="K123" s="81"/>
      <c r="L123" s="81"/>
      <c r="M123" s="81"/>
      <c r="N123" s="81"/>
      <c r="O123" s="81"/>
      <c r="P123" s="81"/>
      <c r="Q123" s="81"/>
      <c r="R123" s="81"/>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row>
    <row r="124" spans="1:67" ht="16.5">
      <c r="A124" s="81"/>
      <c r="B124" s="81"/>
      <c r="C124" s="81"/>
      <c r="D124" s="81"/>
      <c r="E124" s="81"/>
      <c r="F124" s="81"/>
      <c r="G124" s="81"/>
      <c r="H124" s="81"/>
      <c r="I124" s="81"/>
      <c r="J124" s="81"/>
      <c r="K124" s="81"/>
      <c r="L124" s="81"/>
      <c r="M124" s="81"/>
      <c r="N124" s="81"/>
      <c r="O124" s="81"/>
      <c r="P124" s="81"/>
      <c r="Q124" s="81"/>
      <c r="R124" s="81"/>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row>
    <row r="125" spans="1:67" ht="16.5">
      <c r="A125" s="81"/>
      <c r="B125" s="81"/>
      <c r="C125" s="81"/>
      <c r="D125" s="81"/>
      <c r="E125" s="81"/>
      <c r="F125" s="81"/>
      <c r="G125" s="81"/>
      <c r="H125" s="81"/>
      <c r="I125" s="81"/>
      <c r="J125" s="81"/>
      <c r="K125" s="81"/>
      <c r="L125" s="81"/>
      <c r="M125" s="81"/>
      <c r="N125" s="81"/>
      <c r="O125" s="81"/>
      <c r="P125" s="81"/>
      <c r="Q125" s="81"/>
      <c r="R125" s="81"/>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row>
    <row r="126" spans="1:67" ht="16.5">
      <c r="A126" s="81"/>
      <c r="B126" s="81"/>
      <c r="C126" s="81"/>
      <c r="D126" s="81"/>
      <c r="E126" s="81"/>
      <c r="F126" s="81"/>
      <c r="G126" s="81"/>
      <c r="H126" s="81"/>
      <c r="I126" s="81"/>
      <c r="J126" s="81"/>
      <c r="K126" s="81"/>
      <c r="L126" s="81"/>
      <c r="M126" s="81"/>
      <c r="N126" s="81"/>
      <c r="O126" s="81"/>
      <c r="P126" s="81"/>
      <c r="Q126" s="81"/>
      <c r="R126" s="81"/>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row>
    <row r="127" spans="1:67" ht="16.5">
      <c r="A127" s="81"/>
      <c r="B127" s="81"/>
      <c r="C127" s="81"/>
      <c r="D127" s="81"/>
      <c r="E127" s="81"/>
      <c r="F127" s="81"/>
      <c r="G127" s="81"/>
      <c r="H127" s="81"/>
      <c r="I127" s="81"/>
      <c r="J127" s="81"/>
      <c r="K127" s="81"/>
      <c r="L127" s="81"/>
      <c r="M127" s="81"/>
      <c r="N127" s="81"/>
      <c r="O127" s="81"/>
      <c r="P127" s="81"/>
      <c r="Q127" s="81"/>
      <c r="R127" s="81"/>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row>
    <row r="128" spans="1:67" ht="16.5">
      <c r="A128" s="81"/>
      <c r="B128" s="81"/>
      <c r="C128" s="81"/>
      <c r="D128" s="81"/>
      <c r="E128" s="81"/>
      <c r="F128" s="81"/>
      <c r="G128" s="81"/>
      <c r="H128" s="81"/>
      <c r="I128" s="81"/>
      <c r="J128" s="81"/>
      <c r="K128" s="81"/>
      <c r="L128" s="81"/>
      <c r="M128" s="81"/>
      <c r="N128" s="81"/>
      <c r="O128" s="81"/>
      <c r="P128" s="81"/>
      <c r="Q128" s="81"/>
      <c r="R128" s="81"/>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row>
    <row r="129" spans="1:67" ht="16.5">
      <c r="A129" s="81"/>
      <c r="B129" s="81"/>
      <c r="C129" s="81"/>
      <c r="D129" s="81"/>
      <c r="E129" s="81"/>
      <c r="F129" s="81"/>
      <c r="G129" s="81"/>
      <c r="H129" s="81"/>
      <c r="I129" s="81"/>
      <c r="J129" s="81"/>
      <c r="K129" s="81"/>
      <c r="L129" s="81"/>
      <c r="M129" s="81"/>
      <c r="N129" s="81"/>
      <c r="O129" s="81"/>
      <c r="P129" s="81"/>
      <c r="Q129" s="81"/>
      <c r="R129" s="81"/>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row>
    <row r="130" spans="1:67" ht="16.5">
      <c r="A130" s="81"/>
      <c r="B130" s="81"/>
      <c r="C130" s="81"/>
      <c r="D130" s="81"/>
      <c r="E130" s="81"/>
      <c r="F130" s="81"/>
      <c r="G130" s="81"/>
      <c r="H130" s="81"/>
      <c r="I130" s="81"/>
      <c r="J130" s="81"/>
      <c r="K130" s="81"/>
      <c r="L130" s="81"/>
      <c r="M130" s="81"/>
      <c r="N130" s="81"/>
      <c r="O130" s="81"/>
      <c r="P130" s="81"/>
      <c r="Q130" s="81"/>
      <c r="R130" s="81"/>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row>
    <row r="131" spans="1:67" ht="16.5">
      <c r="A131" s="81"/>
      <c r="B131" s="81"/>
      <c r="C131" s="81"/>
      <c r="D131" s="81"/>
      <c r="E131" s="81"/>
      <c r="F131" s="81"/>
      <c r="G131" s="81"/>
      <c r="H131" s="81"/>
      <c r="I131" s="81"/>
      <c r="J131" s="81"/>
      <c r="K131" s="81"/>
      <c r="L131" s="81"/>
      <c r="M131" s="81"/>
      <c r="N131" s="81"/>
      <c r="O131" s="81"/>
      <c r="P131" s="81"/>
      <c r="Q131" s="81"/>
      <c r="R131" s="81"/>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row>
    <row r="132" spans="1:67" ht="16.5">
      <c r="A132" s="81"/>
      <c r="B132" s="81"/>
      <c r="C132" s="81"/>
      <c r="D132" s="81"/>
      <c r="E132" s="81"/>
      <c r="F132" s="81"/>
      <c r="G132" s="81"/>
      <c r="H132" s="81"/>
      <c r="I132" s="81"/>
      <c r="J132" s="81"/>
      <c r="K132" s="81"/>
      <c r="L132" s="81"/>
      <c r="M132" s="81"/>
      <c r="N132" s="81"/>
      <c r="O132" s="81"/>
      <c r="P132" s="81"/>
      <c r="Q132" s="81"/>
      <c r="R132" s="81"/>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row>
    <row r="133" spans="1:67" ht="16.5">
      <c r="A133" s="81"/>
      <c r="B133" s="81"/>
      <c r="C133" s="81"/>
      <c r="D133" s="81"/>
      <c r="E133" s="81"/>
      <c r="F133" s="81"/>
      <c r="G133" s="81"/>
      <c r="H133" s="81"/>
      <c r="I133" s="81"/>
      <c r="J133" s="81"/>
      <c r="K133" s="81"/>
      <c r="L133" s="81"/>
      <c r="M133" s="81"/>
      <c r="N133" s="81"/>
      <c r="O133" s="81"/>
      <c r="P133" s="81"/>
      <c r="Q133" s="81"/>
      <c r="R133" s="81"/>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row>
    <row r="134" spans="1:67" ht="16.5">
      <c r="A134" s="81"/>
      <c r="B134" s="81"/>
      <c r="C134" s="81"/>
      <c r="D134" s="81"/>
      <c r="E134" s="81"/>
      <c r="F134" s="81"/>
      <c r="G134" s="81"/>
      <c r="H134" s="81"/>
      <c r="I134" s="81"/>
      <c r="J134" s="81"/>
      <c r="K134" s="81"/>
      <c r="L134" s="81"/>
      <c r="M134" s="81"/>
      <c r="N134" s="81"/>
      <c r="O134" s="81"/>
      <c r="P134" s="81"/>
      <c r="Q134" s="81"/>
      <c r="R134" s="81"/>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row>
    <row r="135" spans="1:67" ht="16.5">
      <c r="A135" s="81"/>
      <c r="B135" s="81"/>
      <c r="C135" s="81"/>
      <c r="D135" s="81"/>
      <c r="E135" s="81"/>
      <c r="F135" s="81"/>
      <c r="G135" s="81"/>
      <c r="H135" s="81"/>
      <c r="I135" s="81"/>
      <c r="J135" s="81"/>
      <c r="K135" s="81"/>
      <c r="L135" s="81"/>
      <c r="M135" s="81"/>
      <c r="N135" s="81"/>
      <c r="O135" s="81"/>
      <c r="P135" s="81"/>
      <c r="Q135" s="81"/>
      <c r="R135" s="81"/>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row>
    <row r="136" spans="1:67" ht="16.5">
      <c r="A136" s="81"/>
      <c r="B136" s="81"/>
      <c r="C136" s="81"/>
      <c r="D136" s="81"/>
      <c r="E136" s="81"/>
      <c r="F136" s="81"/>
      <c r="G136" s="81"/>
      <c r="H136" s="81"/>
      <c r="I136" s="81"/>
      <c r="J136" s="81"/>
      <c r="K136" s="81"/>
      <c r="L136" s="81"/>
      <c r="M136" s="81"/>
      <c r="N136" s="81"/>
      <c r="O136" s="81"/>
      <c r="P136" s="81"/>
      <c r="Q136" s="81"/>
      <c r="R136" s="81"/>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row>
    <row r="137" spans="1:67" ht="16.5">
      <c r="A137" s="81"/>
      <c r="B137" s="81"/>
      <c r="C137" s="81"/>
      <c r="D137" s="81"/>
      <c r="E137" s="81"/>
      <c r="F137" s="81"/>
      <c r="G137" s="81"/>
      <c r="H137" s="81"/>
      <c r="I137" s="81"/>
      <c r="J137" s="81"/>
      <c r="K137" s="81"/>
      <c r="L137" s="81"/>
      <c r="M137" s="81"/>
      <c r="N137" s="81"/>
      <c r="O137" s="81"/>
      <c r="P137" s="81"/>
      <c r="Q137" s="81"/>
      <c r="R137" s="81"/>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row>
    <row r="138" spans="1:67" ht="16.5">
      <c r="A138" s="81"/>
      <c r="B138" s="81"/>
      <c r="C138" s="81"/>
      <c r="D138" s="81"/>
      <c r="E138" s="81"/>
      <c r="F138" s="81"/>
      <c r="G138" s="81"/>
      <c r="H138" s="81"/>
      <c r="I138" s="81"/>
      <c r="J138" s="81"/>
      <c r="K138" s="81"/>
      <c r="L138" s="81"/>
      <c r="M138" s="81"/>
      <c r="N138" s="81"/>
      <c r="O138" s="81"/>
      <c r="P138" s="81"/>
      <c r="Q138" s="81"/>
      <c r="R138" s="81"/>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row>
    <row r="139" spans="1:67" ht="16.5">
      <c r="A139" s="81"/>
      <c r="B139" s="81"/>
      <c r="C139" s="81"/>
      <c r="D139" s="81"/>
      <c r="E139" s="81"/>
      <c r="F139" s="81"/>
      <c r="G139" s="81"/>
      <c r="H139" s="81"/>
      <c r="I139" s="81"/>
      <c r="J139" s="81"/>
      <c r="K139" s="81"/>
      <c r="L139" s="81"/>
      <c r="M139" s="81"/>
      <c r="N139" s="81"/>
      <c r="O139" s="81"/>
      <c r="P139" s="81"/>
      <c r="Q139" s="81"/>
      <c r="R139" s="81"/>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row>
    <row r="140" spans="1:67" ht="16.5">
      <c r="A140" s="81"/>
      <c r="B140" s="81"/>
      <c r="C140" s="81"/>
      <c r="D140" s="81"/>
      <c r="E140" s="81"/>
      <c r="F140" s="81"/>
      <c r="G140" s="81"/>
      <c r="H140" s="81"/>
      <c r="I140" s="81"/>
      <c r="J140" s="81"/>
      <c r="K140" s="81"/>
      <c r="L140" s="81"/>
      <c r="M140" s="81"/>
      <c r="N140" s="81"/>
      <c r="O140" s="81"/>
      <c r="P140" s="81"/>
      <c r="Q140" s="81"/>
      <c r="R140" s="81"/>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row>
    <row r="141" spans="1:67" ht="16.5">
      <c r="A141" s="81"/>
      <c r="B141" s="81"/>
      <c r="C141" s="81"/>
      <c r="D141" s="81"/>
      <c r="E141" s="81"/>
      <c r="F141" s="81"/>
      <c r="G141" s="81"/>
      <c r="H141" s="81"/>
      <c r="I141" s="81"/>
      <c r="J141" s="81"/>
      <c r="K141" s="81"/>
      <c r="L141" s="81"/>
      <c r="M141" s="81"/>
      <c r="N141" s="81"/>
      <c r="O141" s="81"/>
      <c r="P141" s="81"/>
      <c r="Q141" s="81"/>
      <c r="R141" s="81"/>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row>
    <row r="142" spans="1:67" ht="16.5">
      <c r="A142" s="81"/>
      <c r="B142" s="81"/>
      <c r="C142" s="81"/>
      <c r="D142" s="81"/>
      <c r="E142" s="81"/>
      <c r="F142" s="81"/>
      <c r="G142" s="81"/>
      <c r="H142" s="81"/>
      <c r="I142" s="81"/>
      <c r="J142" s="81"/>
      <c r="K142" s="81"/>
      <c r="L142" s="81"/>
      <c r="M142" s="81"/>
      <c r="N142" s="81"/>
      <c r="O142" s="81"/>
      <c r="P142" s="81"/>
      <c r="Q142" s="81"/>
      <c r="R142" s="81"/>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row>
    <row r="143" spans="1:67" ht="16.5">
      <c r="A143" s="81"/>
      <c r="B143" s="81"/>
      <c r="C143" s="81"/>
      <c r="D143" s="81"/>
      <c r="E143" s="81"/>
      <c r="F143" s="81"/>
      <c r="G143" s="81"/>
      <c r="H143" s="81"/>
      <c r="I143" s="81"/>
      <c r="J143" s="81"/>
      <c r="K143" s="81"/>
      <c r="L143" s="81"/>
      <c r="M143" s="81"/>
      <c r="N143" s="81"/>
      <c r="O143" s="81"/>
      <c r="P143" s="81"/>
      <c r="Q143" s="81"/>
      <c r="R143" s="81"/>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row>
    <row r="144" spans="1:67" ht="16.5">
      <c r="A144" s="81"/>
      <c r="B144" s="81"/>
      <c r="C144" s="81"/>
      <c r="D144" s="81"/>
      <c r="E144" s="81"/>
      <c r="F144" s="81"/>
      <c r="G144" s="81"/>
      <c r="H144" s="81"/>
      <c r="I144" s="81"/>
      <c r="J144" s="81"/>
      <c r="K144" s="81"/>
      <c r="L144" s="81"/>
      <c r="M144" s="81"/>
      <c r="N144" s="81"/>
      <c r="O144" s="81"/>
      <c r="P144" s="81"/>
      <c r="Q144" s="81"/>
      <c r="R144" s="81"/>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row>
    <row r="145" spans="1:67" ht="16.5">
      <c r="A145" s="81"/>
      <c r="B145" s="81"/>
      <c r="C145" s="81"/>
      <c r="D145" s="81"/>
      <c r="E145" s="81"/>
      <c r="F145" s="81"/>
      <c r="G145" s="81"/>
      <c r="H145" s="81"/>
      <c r="I145" s="81"/>
      <c r="J145" s="81"/>
      <c r="K145" s="81"/>
      <c r="L145" s="81"/>
      <c r="M145" s="81"/>
      <c r="N145" s="81"/>
      <c r="O145" s="81"/>
      <c r="P145" s="81"/>
      <c r="Q145" s="81"/>
      <c r="R145" s="81"/>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row>
    <row r="146" spans="1:67" ht="16.5">
      <c r="A146" s="81"/>
      <c r="B146" s="81"/>
      <c r="C146" s="81"/>
      <c r="D146" s="81"/>
      <c r="E146" s="81"/>
      <c r="F146" s="81"/>
      <c r="G146" s="81"/>
      <c r="H146" s="81"/>
      <c r="I146" s="81"/>
      <c r="J146" s="81"/>
      <c r="K146" s="81"/>
      <c r="L146" s="81"/>
      <c r="M146" s="81"/>
      <c r="N146" s="81"/>
      <c r="O146" s="81"/>
      <c r="P146" s="81"/>
      <c r="Q146" s="81"/>
      <c r="R146" s="81"/>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row>
    <row r="147" spans="1:67" ht="16.5">
      <c r="A147" s="81"/>
      <c r="B147" s="81"/>
      <c r="C147" s="81"/>
      <c r="D147" s="81"/>
      <c r="E147" s="81"/>
      <c r="F147" s="81"/>
      <c r="G147" s="81"/>
      <c r="H147" s="81"/>
      <c r="I147" s="81"/>
      <c r="J147" s="81"/>
      <c r="K147" s="81"/>
      <c r="L147" s="81"/>
      <c r="M147" s="81"/>
      <c r="N147" s="81"/>
      <c r="O147" s="81"/>
      <c r="P147" s="81"/>
      <c r="Q147" s="81"/>
      <c r="R147" s="81"/>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row>
    <row r="148" spans="1:67" ht="16.5">
      <c r="A148" s="81"/>
      <c r="B148" s="81"/>
      <c r="C148" s="81"/>
      <c r="D148" s="81"/>
      <c r="E148" s="81"/>
      <c r="F148" s="81"/>
      <c r="G148" s="81"/>
      <c r="H148" s="81"/>
      <c r="I148" s="81"/>
      <c r="J148" s="81"/>
      <c r="K148" s="81"/>
      <c r="L148" s="81"/>
      <c r="M148" s="81"/>
      <c r="N148" s="81"/>
      <c r="O148" s="81"/>
      <c r="P148" s="81"/>
      <c r="Q148" s="81"/>
      <c r="R148" s="81"/>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row>
    <row r="149" spans="1:67" ht="16.5">
      <c r="A149" s="81"/>
      <c r="B149" s="81"/>
      <c r="C149" s="81"/>
      <c r="D149" s="81"/>
      <c r="E149" s="81"/>
      <c r="F149" s="81"/>
      <c r="G149" s="81"/>
      <c r="H149" s="81"/>
      <c r="I149" s="81"/>
      <c r="J149" s="81"/>
      <c r="K149" s="81"/>
      <c r="L149" s="81"/>
      <c r="M149" s="81"/>
      <c r="N149" s="81"/>
      <c r="O149" s="81"/>
      <c r="P149" s="81"/>
      <c r="Q149" s="81"/>
      <c r="R149" s="81"/>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row>
    <row r="150" spans="1:67" ht="16.5">
      <c r="A150" s="81"/>
      <c r="B150" s="81"/>
      <c r="C150" s="81"/>
      <c r="D150" s="81"/>
      <c r="E150" s="81"/>
      <c r="F150" s="81"/>
      <c r="G150" s="81"/>
      <c r="H150" s="81"/>
      <c r="I150" s="81"/>
      <c r="J150" s="81"/>
      <c r="K150" s="81"/>
      <c r="L150" s="81"/>
      <c r="M150" s="81"/>
      <c r="N150" s="81"/>
      <c r="O150" s="81"/>
      <c r="P150" s="81"/>
      <c r="Q150" s="81"/>
      <c r="R150" s="81"/>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row>
    <row r="151" spans="1:67" ht="16.5">
      <c r="A151" s="81"/>
      <c r="B151" s="81"/>
      <c r="C151" s="81"/>
      <c r="D151" s="81"/>
      <c r="E151" s="81"/>
      <c r="F151" s="81"/>
      <c r="G151" s="81"/>
      <c r="H151" s="81"/>
      <c r="I151" s="81"/>
      <c r="J151" s="81"/>
      <c r="K151" s="81"/>
      <c r="L151" s="81"/>
      <c r="M151" s="81"/>
      <c r="N151" s="81"/>
      <c r="O151" s="81"/>
      <c r="P151" s="81"/>
      <c r="Q151" s="81"/>
      <c r="R151" s="81"/>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row>
    <row r="152" spans="1:67" ht="16.5">
      <c r="A152" s="81"/>
      <c r="B152" s="81"/>
      <c r="C152" s="81"/>
      <c r="D152" s="81"/>
      <c r="E152" s="81"/>
      <c r="F152" s="81"/>
      <c r="G152" s="81"/>
      <c r="H152" s="81"/>
      <c r="I152" s="81"/>
      <c r="J152" s="81"/>
      <c r="K152" s="81"/>
      <c r="L152" s="81"/>
      <c r="M152" s="81"/>
      <c r="N152" s="81"/>
      <c r="O152" s="81"/>
      <c r="P152" s="81"/>
      <c r="Q152" s="81"/>
      <c r="R152" s="81"/>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row>
    <row r="153" spans="1:67" ht="16.5">
      <c r="A153" s="81"/>
      <c r="B153" s="81"/>
      <c r="C153" s="81"/>
      <c r="D153" s="81"/>
      <c r="E153" s="81"/>
      <c r="F153" s="81"/>
      <c r="G153" s="81"/>
      <c r="H153" s="81"/>
      <c r="I153" s="81"/>
      <c r="J153" s="81"/>
      <c r="K153" s="81"/>
      <c r="L153" s="81"/>
      <c r="M153" s="81"/>
      <c r="N153" s="81"/>
      <c r="O153" s="81"/>
      <c r="P153" s="81"/>
      <c r="Q153" s="81"/>
      <c r="R153" s="81"/>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row>
    <row r="154" spans="1:67" ht="16.5">
      <c r="A154" s="81"/>
      <c r="B154" s="81"/>
      <c r="C154" s="81"/>
      <c r="D154" s="81"/>
      <c r="E154" s="81"/>
      <c r="F154" s="81"/>
      <c r="G154" s="81"/>
      <c r="H154" s="81"/>
      <c r="I154" s="81"/>
      <c r="J154" s="81"/>
      <c r="K154" s="81"/>
      <c r="L154" s="81"/>
      <c r="M154" s="81"/>
      <c r="N154" s="81"/>
      <c r="O154" s="81"/>
      <c r="P154" s="81"/>
      <c r="Q154" s="81"/>
      <c r="R154" s="81"/>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row>
    <row r="155" spans="1:67" ht="16.5">
      <c r="A155" s="81"/>
      <c r="B155" s="81"/>
      <c r="C155" s="81"/>
      <c r="D155" s="81"/>
      <c r="E155" s="81"/>
      <c r="F155" s="81"/>
      <c r="G155" s="81"/>
      <c r="H155" s="81"/>
      <c r="I155" s="81"/>
      <c r="J155" s="81"/>
      <c r="K155" s="81"/>
      <c r="L155" s="81"/>
      <c r="M155" s="81"/>
      <c r="N155" s="81"/>
      <c r="O155" s="81"/>
      <c r="P155" s="81"/>
      <c r="Q155" s="81"/>
      <c r="R155" s="81"/>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row>
    <row r="156" spans="1:67" ht="16.5">
      <c r="A156" s="81"/>
      <c r="B156" s="81"/>
      <c r="C156" s="81"/>
      <c r="D156" s="81"/>
      <c r="E156" s="81"/>
      <c r="F156" s="81"/>
      <c r="G156" s="81"/>
      <c r="H156" s="81"/>
      <c r="I156" s="81"/>
      <c r="J156" s="81"/>
      <c r="K156" s="81"/>
      <c r="L156" s="81"/>
      <c r="M156" s="81"/>
      <c r="N156" s="81"/>
      <c r="O156" s="81"/>
      <c r="P156" s="81"/>
      <c r="Q156" s="81"/>
      <c r="R156" s="81"/>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row>
    <row r="157" spans="1:67" ht="16.5">
      <c r="A157" s="81"/>
      <c r="B157" s="81"/>
      <c r="C157" s="81"/>
      <c r="D157" s="81"/>
      <c r="E157" s="81"/>
      <c r="F157" s="81"/>
      <c r="G157" s="81"/>
      <c r="H157" s="81"/>
      <c r="I157" s="81"/>
      <c r="J157" s="81"/>
      <c r="K157" s="81"/>
      <c r="L157" s="81"/>
      <c r="M157" s="81"/>
      <c r="N157" s="81"/>
      <c r="O157" s="81"/>
      <c r="P157" s="81"/>
      <c r="Q157" s="81"/>
      <c r="R157" s="81"/>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row>
  </sheetData>
  <mergeCells count="11">
    <mergeCell ref="A1:I1"/>
    <mergeCell ref="I2:I3"/>
    <mergeCell ref="AJ5:BG5"/>
    <mergeCell ref="K5:AI5"/>
    <mergeCell ref="A15:H15"/>
    <mergeCell ref="A4:B4"/>
    <mergeCell ref="A2:B3"/>
    <mergeCell ref="C2:H2"/>
    <mergeCell ref="C3:H3"/>
    <mergeCell ref="C4:H4"/>
    <mergeCell ref="A5:H5"/>
  </mergeCells>
  <dataValidations count="29">
    <dataValidation type="list" allowBlank="1" showInputMessage="1" showErrorMessage="1" sqref="D7:D14" xr:uid="{9621FE3A-A8F1-4109-B15E-2440ADC19D77}">
      <formula1>EST</formula1>
    </dataValidation>
    <dataValidation type="list" allowBlank="1" showInputMessage="1" showErrorMessage="1" sqref="C7:C14" xr:uid="{62634CE6-EC48-4EF0-AC83-ABED6CC40F58}">
      <formula1>LIN</formula1>
    </dataValidation>
    <dataValidation type="list" allowBlank="1" showInputMessage="1" showErrorMessage="1" sqref="AA7" xr:uid="{95DE491D-D089-47F5-89C9-90DFA3DEC65F}">
      <formula1>PARTICIPACION</formula1>
    </dataValidation>
    <dataValidation type="list" allowBlank="1" showInputMessage="1" showErrorMessage="1" sqref="T7" xr:uid="{E76F1319-4737-457D-A8C2-8EE43838CD9E}">
      <formula1>IND_CV</formula1>
    </dataValidation>
    <dataValidation type="list" allowBlank="1" showInputMessage="1" showErrorMessage="1" sqref="R7" xr:uid="{35257009-70E9-4BE3-9CC3-674CFA744E06}">
      <formula1>IND_OCDE</formula1>
    </dataValidation>
    <dataValidation type="list" allowBlank="1" showInputMessage="1" showErrorMessage="1" sqref="Q7" xr:uid="{7B229142-7EB0-4EA9-9B82-EBE373201636}">
      <formula1>ODS</formula1>
    </dataValidation>
    <dataValidation type="textLength" allowBlank="1" showInputMessage="1" showErrorMessage="1" error="La descripción del entregable no debe superar los 100 caracteres" prompt="Describa el entregable en 100 caracteres" sqref="AJ7 AL7 AN7 AP7 AR7:AR8 AT7 AV7 AX7 AZ7 BB7 BD7 BF7" xr:uid="{A89B6EA1-7223-4956-9BD8-760F36107E81}">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M7 AO7 AQ7 AS7 AU7 AW7 AY7 BA7 BC7 BE7 BG7" xr:uid="{6FBEE595-BFC4-4895-9F6A-D78DF6CB1461}">
      <formula1>AK7</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K7" xr:uid="{71838AC9-FBDA-4D9B-B8CB-C7A178665C9A}">
      <formula1>0</formula1>
      <formula2>100</formula2>
    </dataValidation>
    <dataValidation type="list" allowBlank="1" showInputMessage="1" showErrorMessage="1" sqref="X7" xr:uid="{3B9680BE-D083-489C-AF6B-B2F1DC406778}">
      <formula1>PACTO_REG</formula1>
    </dataValidation>
    <dataValidation type="list" allowBlank="1" showInputMessage="1" showErrorMessage="1" sqref="AC7" xr:uid="{3EF27C37-3BE8-4597-8AF9-C7C510781553}">
      <formula1>DEPTO</formula1>
    </dataValidation>
    <dataValidation type="list" allowBlank="1" showInputMessage="1" showErrorMessage="1" sqref="AB7" xr:uid="{6A7AFEAA-873A-4BFD-9723-50650B835BA0}">
      <formula1>REGION</formula1>
    </dataValidation>
    <dataValidation type="list" allowBlank="1" showInputMessage="1" showErrorMessage="1" sqref="M7" xr:uid="{861A5932-6837-46BD-AF02-C44B7DB12A59}">
      <formula1>GRUP_POBLAC</formula1>
    </dataValidation>
    <dataValidation type="list" allowBlank="1" showInputMessage="1" showErrorMessage="1" sqref="Z7" xr:uid="{82BAF062-C666-4BE2-855F-9115788C8549}">
      <formula1>COMP_ETNICO</formula1>
    </dataValidation>
    <dataValidation type="list" allowBlank="1" showInputMessage="1" showErrorMessage="1" sqref="O7" xr:uid="{0045A743-85DB-4517-8AF7-3552157061CB}">
      <formula1>GRUP_ETN</formula1>
    </dataValidation>
    <dataValidation type="list" allowBlank="1" showInputMessage="1" showErrorMessage="1" sqref="N7" xr:uid="{0DE5FB78-5B97-4916-96C9-359AA9EDBE96}">
      <formula1>GENERO</formula1>
    </dataValidation>
    <dataValidation type="list" allowBlank="1" showInputMessage="1" showErrorMessage="1" sqref="S7" xr:uid="{C8B9F245-527E-467B-85F7-16803ECD4300}">
      <formula1>GPA</formula1>
    </dataValidation>
    <dataValidation type="list" allowBlank="1" showInputMessage="1" showErrorMessage="1" sqref="W7" xr:uid="{17614C08-499E-4AD6-9D8B-735558118548}">
      <formula1>POLITICA</formula1>
    </dataValidation>
    <dataValidation type="list" allowBlank="1" showInputMessage="1" showErrorMessage="1" sqref="V7" xr:uid="{DE5A5230-FD49-4000-8E34-1CBC75800F13}">
      <formula1>CONPES</formula1>
    </dataValidation>
    <dataValidation type="list" allowBlank="1" showInputMessage="1" showErrorMessage="1" sqref="U7" xr:uid="{7A090584-F363-4F13-B6EB-EF4A38872BB4}">
      <formula1>SENTENCIA</formula1>
    </dataValidation>
    <dataValidation type="list" allowBlank="1" showInputMessage="1" showErrorMessage="1" sqref="Y7" xr:uid="{3BEB42A1-EFCD-47A9-8D1F-4E7C3DC3D903}">
      <formula1>POST_AC</formula1>
    </dataValidation>
    <dataValidation type="list" allowBlank="1" showInputMessage="1" showErrorMessage="1" sqref="L7" xr:uid="{7AEB2AF9-C3CB-4DE8-B80D-C41BD3D7B8B3}">
      <formula1>MIPG</formula1>
    </dataValidation>
    <dataValidation type="list" allowBlank="1" showInputMessage="1" showErrorMessage="1" sqref="K7" xr:uid="{FB1E844B-D298-4A2B-9D3C-9504AEA994EE}">
      <formula1>META_PND</formula1>
    </dataValidation>
    <dataValidation type="list" allowBlank="1" showInputMessage="1" showErrorMessage="1" sqref="I6:J6" xr:uid="{D932EA15-0D84-4DFD-B20C-2ACE03830EAF}">
      <formula1>PROY_INV</formula1>
    </dataValidation>
    <dataValidation type="list" allowBlank="1" showInputMessage="1" showErrorMessage="1" sqref="P7:P14" xr:uid="{3030BD98-E750-42C5-ADB4-63A678308644}">
      <formula1>DDHH</formula1>
    </dataValidation>
    <dataValidation type="whole" allowBlank="1" showInputMessage="1" showErrorMessage="1" promptTitle="Valores" prompt="El formato sólo permite ingresar montos enteros (sin centavos)" sqref="I7:J14" xr:uid="{1F44EC6D-0DD5-4E53-AEA5-E8659E6230E7}">
      <formula1>0</formula1>
      <formula2>1000000000000</formula2>
    </dataValidation>
    <dataValidation type="list" allowBlank="1" showInputMessage="1" showErrorMessage="1" sqref="B7:B14" xr:uid="{C3E5F350-8DF4-4176-9560-0250B74DAAF5}">
      <formula1>PACTO</formula1>
    </dataValidation>
    <dataValidation type="list" allowBlank="1" showInputMessage="1" showErrorMessage="1" sqref="A7:A14" xr:uid="{CEC8705D-9719-490A-A511-03CEAC4C04C2}">
      <formula1>DEPENDENCIA</formula1>
    </dataValidation>
    <dataValidation allowBlank="1" showInputMessage="1" showErrorMessage="1" sqref="F7:F14" xr:uid="{03E53CF3-20A7-9B47-9DA8-5F444E026F4F}"/>
  </dataValidations>
  <pageMargins left="0.7" right="0.7" top="0.75" bottom="0.75" header="0.3" footer="0.3"/>
  <pageSetup scale="2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25DB6-03A1-43A3-8A51-D0C59302AF68}">
  <sheetPr codeName="Hoja17"/>
  <dimension ref="A1:S166"/>
  <sheetViews>
    <sheetView showGridLines="0" tabSelected="1" view="pageBreakPreview" zoomScale="50" zoomScaleNormal="69" zoomScaleSheetLayoutView="82" workbookViewId="0">
      <selection activeCell="C3" sqref="C3:J3"/>
    </sheetView>
  </sheetViews>
  <sheetFormatPr baseColWidth="10" defaultColWidth="11.42578125" defaultRowHeight="15"/>
  <cols>
    <col min="1" max="1" width="28.140625" customWidth="1"/>
    <col min="2" max="2" width="27.85546875" customWidth="1"/>
    <col min="3" max="3" width="26" customWidth="1"/>
    <col min="4" max="4" width="43.28515625" customWidth="1"/>
    <col min="5" max="5" width="37.7109375" customWidth="1"/>
    <col min="6" max="6" width="38" customWidth="1"/>
    <col min="7" max="7" width="20.42578125" customWidth="1"/>
    <col min="8" max="10" width="40.42578125" customWidth="1"/>
    <col min="11" max="11" width="34.42578125" customWidth="1"/>
    <col min="12" max="19" width="20.42578125" hidden="1" customWidth="1"/>
    <col min="20" max="16384" width="11.42578125" style="4"/>
  </cols>
  <sheetData>
    <row r="1" spans="1:19" ht="46.5">
      <c r="A1" s="273" t="s">
        <v>2678</v>
      </c>
      <c r="B1" s="273"/>
      <c r="C1" s="273"/>
      <c r="D1" s="273"/>
      <c r="E1" s="273"/>
      <c r="F1" s="273"/>
      <c r="G1" s="273"/>
      <c r="H1" s="273"/>
      <c r="I1" s="273"/>
      <c r="J1" s="273"/>
      <c r="K1" s="273"/>
    </row>
    <row r="2" spans="1:19" s="74" customFormat="1" ht="45.95" customHeight="1">
      <c r="A2" s="281"/>
      <c r="B2" s="281"/>
      <c r="C2" s="277" t="s">
        <v>2474</v>
      </c>
      <c r="D2" s="277"/>
      <c r="E2" s="277"/>
      <c r="F2" s="277"/>
      <c r="G2" s="277"/>
      <c r="H2" s="277"/>
      <c r="I2" s="277"/>
      <c r="J2" s="297"/>
      <c r="K2" s="297"/>
      <c r="L2" s="245"/>
      <c r="M2" s="135"/>
      <c r="N2" s="135"/>
      <c r="O2" s="135"/>
      <c r="P2" s="135"/>
      <c r="Q2" s="135"/>
      <c r="R2" s="135"/>
      <c r="S2" s="135"/>
    </row>
    <row r="3" spans="1:19" s="74" customFormat="1" ht="26.1" customHeight="1">
      <c r="A3" s="281"/>
      <c r="B3" s="281"/>
      <c r="C3" s="278" t="s">
        <v>2472</v>
      </c>
      <c r="D3" s="278"/>
      <c r="E3" s="278"/>
      <c r="F3" s="278"/>
      <c r="G3" s="278"/>
      <c r="H3" s="278"/>
      <c r="I3" s="278"/>
      <c r="J3" s="297"/>
      <c r="K3" s="297"/>
      <c r="L3" s="246"/>
      <c r="M3" s="136"/>
      <c r="N3" s="136"/>
      <c r="O3" s="136"/>
      <c r="P3" s="136"/>
      <c r="Q3" s="136"/>
      <c r="R3" s="136"/>
      <c r="S3" s="136"/>
    </row>
    <row r="4" spans="1:19" s="74" customFormat="1" ht="20.100000000000001" customHeight="1">
      <c r="A4" s="279" t="s">
        <v>2473</v>
      </c>
      <c r="B4" s="279"/>
      <c r="C4" s="279" t="s">
        <v>2664</v>
      </c>
      <c r="D4" s="279"/>
      <c r="E4" s="279"/>
      <c r="F4" s="279"/>
      <c r="G4" s="279"/>
      <c r="H4" s="279"/>
      <c r="I4" s="279"/>
      <c r="J4" s="293"/>
      <c r="K4" s="293"/>
      <c r="L4" s="243"/>
      <c r="M4" s="243"/>
      <c r="N4" s="243"/>
      <c r="O4" s="243"/>
      <c r="P4" s="243"/>
      <c r="Q4" s="243"/>
      <c r="R4" s="243"/>
      <c r="S4" s="244"/>
    </row>
    <row r="5" spans="1:19" s="75" customFormat="1" ht="71.25" customHeight="1">
      <c r="A5" s="280" t="s">
        <v>1560</v>
      </c>
      <c r="B5" s="280"/>
      <c r="C5" s="280"/>
      <c r="D5" s="280"/>
      <c r="E5" s="280"/>
      <c r="F5" s="280"/>
      <c r="G5" s="280"/>
      <c r="H5" s="280"/>
      <c r="I5" s="280" t="s">
        <v>1559</v>
      </c>
      <c r="J5" s="280"/>
      <c r="K5" s="280"/>
      <c r="L5" s="202"/>
      <c r="M5" s="156"/>
      <c r="N5" s="156"/>
      <c r="O5" s="156"/>
      <c r="P5" s="156"/>
      <c r="Q5" s="156"/>
      <c r="R5" s="156"/>
      <c r="S5" s="156"/>
    </row>
    <row r="6" spans="1:19" s="79" customFormat="1" ht="105" customHeight="1">
      <c r="A6" s="178" t="s">
        <v>2672</v>
      </c>
      <c r="B6" s="178" t="s">
        <v>2464</v>
      </c>
      <c r="C6" s="178" t="s">
        <v>2465</v>
      </c>
      <c r="D6" s="179" t="s">
        <v>2466</v>
      </c>
      <c r="E6" s="180" t="s">
        <v>2467</v>
      </c>
      <c r="F6" s="180" t="s">
        <v>2468</v>
      </c>
      <c r="G6" s="179" t="s">
        <v>1578</v>
      </c>
      <c r="H6" s="179" t="s">
        <v>1</v>
      </c>
      <c r="I6" s="181" t="s">
        <v>2773</v>
      </c>
      <c r="J6" s="181" t="s">
        <v>2445</v>
      </c>
      <c r="K6" s="181" t="s">
        <v>2774</v>
      </c>
      <c r="L6" s="247"/>
      <c r="M6" s="157"/>
      <c r="N6" s="157"/>
      <c r="O6" s="157"/>
      <c r="P6" s="157"/>
      <c r="Q6" s="157"/>
      <c r="R6" s="157"/>
      <c r="S6" s="157"/>
    </row>
    <row r="7" spans="1:19" s="17" customFormat="1" ht="78" customHeight="1">
      <c r="A7" s="200" t="s">
        <v>87</v>
      </c>
      <c r="B7" s="221" t="s">
        <v>41</v>
      </c>
      <c r="C7" s="221" t="s">
        <v>1583</v>
      </c>
      <c r="D7" s="221" t="s">
        <v>1586</v>
      </c>
      <c r="E7" s="221" t="s">
        <v>2640</v>
      </c>
      <c r="F7" s="221" t="s">
        <v>2754</v>
      </c>
      <c r="G7" s="225">
        <v>100</v>
      </c>
      <c r="H7" s="221" t="s">
        <v>2755</v>
      </c>
      <c r="I7" s="177">
        <v>146582700</v>
      </c>
      <c r="J7" s="177"/>
      <c r="K7" s="177"/>
      <c r="L7" s="248"/>
      <c r="M7" s="72"/>
      <c r="N7" s="72"/>
      <c r="O7" s="72"/>
      <c r="P7" s="72"/>
      <c r="Q7" s="72"/>
      <c r="R7" s="72"/>
      <c r="S7" s="72"/>
    </row>
    <row r="8" spans="1:19" s="17" customFormat="1" ht="69" customHeight="1">
      <c r="A8" s="200" t="s">
        <v>87</v>
      </c>
      <c r="B8" s="221" t="s">
        <v>41</v>
      </c>
      <c r="C8" s="221" t="s">
        <v>1583</v>
      </c>
      <c r="D8" s="221" t="s">
        <v>1586</v>
      </c>
      <c r="E8" s="250" t="s">
        <v>2640</v>
      </c>
      <c r="F8" s="221" t="s">
        <v>2756</v>
      </c>
      <c r="G8" s="225">
        <v>2</v>
      </c>
      <c r="H8" s="226" t="s">
        <v>2757</v>
      </c>
      <c r="I8" s="177">
        <v>0</v>
      </c>
      <c r="J8" s="177"/>
      <c r="K8" s="177"/>
      <c r="L8" s="248"/>
      <c r="M8" s="72"/>
      <c r="N8" s="72"/>
      <c r="O8" s="72"/>
      <c r="P8" s="72"/>
      <c r="Q8" s="72"/>
      <c r="R8" s="72"/>
      <c r="S8" s="72"/>
    </row>
    <row r="9" spans="1:19" s="17" customFormat="1" ht="69" customHeight="1">
      <c r="A9" s="200" t="s">
        <v>87</v>
      </c>
      <c r="B9" s="222" t="s">
        <v>41</v>
      </c>
      <c r="C9" s="222" t="s">
        <v>2734</v>
      </c>
      <c r="D9" s="222" t="s">
        <v>1589</v>
      </c>
      <c r="E9" s="222" t="s">
        <v>2641</v>
      </c>
      <c r="F9" s="222" t="s">
        <v>2758</v>
      </c>
      <c r="G9" s="227">
        <v>1</v>
      </c>
      <c r="H9" s="228" t="s">
        <v>2759</v>
      </c>
      <c r="I9" s="177">
        <v>67424500</v>
      </c>
      <c r="J9" s="177"/>
      <c r="K9" s="177"/>
      <c r="L9" s="248"/>
      <c r="M9" s="72"/>
      <c r="N9" s="72"/>
      <c r="O9" s="72"/>
      <c r="P9" s="72"/>
      <c r="Q9" s="72"/>
      <c r="R9" s="72"/>
      <c r="S9" s="72"/>
    </row>
    <row r="10" spans="1:19" s="17" customFormat="1" ht="69.75" customHeight="1">
      <c r="A10" s="200" t="s">
        <v>87</v>
      </c>
      <c r="B10" s="221" t="s">
        <v>41</v>
      </c>
      <c r="C10" s="221" t="s">
        <v>1583</v>
      </c>
      <c r="D10" s="221" t="s">
        <v>1586</v>
      </c>
      <c r="E10" s="221" t="s">
        <v>2642</v>
      </c>
      <c r="F10" s="221" t="s">
        <v>2643</v>
      </c>
      <c r="G10" s="225">
        <v>3</v>
      </c>
      <c r="H10" s="221" t="s">
        <v>2646</v>
      </c>
      <c r="I10" s="177">
        <v>252135000</v>
      </c>
      <c r="J10" s="177"/>
      <c r="K10" s="177"/>
      <c r="L10" s="248"/>
      <c r="M10" s="72"/>
      <c r="N10" s="72"/>
      <c r="O10" s="72"/>
      <c r="P10" s="72"/>
      <c r="Q10" s="72"/>
      <c r="R10" s="72"/>
      <c r="S10" s="72"/>
    </row>
    <row r="11" spans="1:19" s="17" customFormat="1" ht="81" customHeight="1">
      <c r="A11" s="200" t="s">
        <v>87</v>
      </c>
      <c r="B11" s="223" t="s">
        <v>41</v>
      </c>
      <c r="C11" s="223" t="s">
        <v>1583</v>
      </c>
      <c r="D11" s="223" t="s">
        <v>1586</v>
      </c>
      <c r="E11" s="250" t="s">
        <v>2642</v>
      </c>
      <c r="F11" s="221" t="s">
        <v>2644</v>
      </c>
      <c r="G11" s="225">
        <v>3</v>
      </c>
      <c r="H11" s="221" t="s">
        <v>2760</v>
      </c>
      <c r="I11" s="177">
        <v>94000000</v>
      </c>
      <c r="J11" s="177"/>
      <c r="K11" s="177"/>
      <c r="L11" s="248"/>
      <c r="M11" s="72"/>
      <c r="N11" s="72"/>
      <c r="O11" s="72"/>
      <c r="P11" s="72"/>
      <c r="Q11" s="72"/>
      <c r="R11" s="72"/>
      <c r="S11" s="72"/>
    </row>
    <row r="12" spans="1:19" s="17" customFormat="1" ht="58.5" customHeight="1">
      <c r="A12" s="200" t="s">
        <v>87</v>
      </c>
      <c r="B12" s="224" t="s">
        <v>41</v>
      </c>
      <c r="C12" s="224" t="s">
        <v>59</v>
      </c>
      <c r="D12" s="224" t="s">
        <v>1594</v>
      </c>
      <c r="E12" s="251" t="s">
        <v>2642</v>
      </c>
      <c r="F12" s="222" t="s">
        <v>2645</v>
      </c>
      <c r="G12" s="227">
        <v>3</v>
      </c>
      <c r="H12" s="222" t="s">
        <v>2646</v>
      </c>
      <c r="I12" s="177">
        <v>738978600</v>
      </c>
      <c r="J12" s="177"/>
      <c r="K12" s="177"/>
      <c r="L12" s="248"/>
      <c r="M12" s="72"/>
      <c r="N12" s="72"/>
      <c r="O12" s="72"/>
      <c r="P12" s="72"/>
      <c r="Q12" s="72"/>
      <c r="R12" s="72"/>
      <c r="S12" s="72"/>
    </row>
    <row r="13" spans="1:19" s="17" customFormat="1" ht="54" customHeight="1">
      <c r="A13" s="200" t="s">
        <v>87</v>
      </c>
      <c r="B13" s="222" t="s">
        <v>41</v>
      </c>
      <c r="C13" s="222" t="s">
        <v>1583</v>
      </c>
      <c r="D13" s="222" t="s">
        <v>1586</v>
      </c>
      <c r="E13" s="251" t="s">
        <v>2642</v>
      </c>
      <c r="F13" s="222" t="s">
        <v>2647</v>
      </c>
      <c r="G13" s="227">
        <v>6</v>
      </c>
      <c r="H13" s="222" t="s">
        <v>2761</v>
      </c>
      <c r="I13" s="177">
        <v>462085460</v>
      </c>
      <c r="J13" s="177"/>
      <c r="K13" s="177"/>
      <c r="L13" s="248"/>
      <c r="M13" s="72"/>
      <c r="N13" s="72"/>
      <c r="O13" s="72"/>
      <c r="P13" s="72"/>
      <c r="Q13" s="72"/>
      <c r="R13" s="72"/>
      <c r="S13" s="72"/>
    </row>
    <row r="14" spans="1:19" s="17" customFormat="1" ht="66" customHeight="1">
      <c r="A14" s="200" t="s">
        <v>87</v>
      </c>
      <c r="B14" s="221" t="s">
        <v>41</v>
      </c>
      <c r="C14" s="221" t="s">
        <v>1583</v>
      </c>
      <c r="D14" s="223" t="s">
        <v>1586</v>
      </c>
      <c r="E14" s="250" t="s">
        <v>2642</v>
      </c>
      <c r="F14" s="221" t="s">
        <v>2648</v>
      </c>
      <c r="G14" s="225">
        <v>9</v>
      </c>
      <c r="H14" s="221" t="s">
        <v>2649</v>
      </c>
      <c r="I14" s="177">
        <v>0</v>
      </c>
      <c r="J14" s="177"/>
      <c r="K14" s="177"/>
      <c r="L14" s="248"/>
      <c r="M14" s="72"/>
      <c r="N14" s="72"/>
      <c r="O14" s="72"/>
      <c r="P14" s="72"/>
      <c r="Q14" s="72"/>
      <c r="R14" s="72"/>
      <c r="S14" s="72"/>
    </row>
    <row r="15" spans="1:19" s="17" customFormat="1" ht="80.25" customHeight="1">
      <c r="A15" s="200" t="s">
        <v>87</v>
      </c>
      <c r="B15" s="224" t="s">
        <v>131</v>
      </c>
      <c r="C15" s="224" t="s">
        <v>192</v>
      </c>
      <c r="D15" s="224" t="s">
        <v>1601</v>
      </c>
      <c r="E15" s="164" t="s">
        <v>2642</v>
      </c>
      <c r="F15" s="224" t="s">
        <v>2650</v>
      </c>
      <c r="G15" s="227">
        <v>1</v>
      </c>
      <c r="H15" s="224" t="s">
        <v>2651</v>
      </c>
      <c r="I15" s="177">
        <v>938461050</v>
      </c>
      <c r="J15" s="177"/>
      <c r="K15" s="177"/>
      <c r="L15" s="248"/>
      <c r="M15" s="72"/>
      <c r="N15" s="72"/>
      <c r="O15" s="72"/>
      <c r="P15" s="72"/>
      <c r="Q15" s="72"/>
      <c r="R15" s="72"/>
      <c r="S15" s="72"/>
    </row>
    <row r="16" spans="1:19" s="17" customFormat="1" ht="80.25" customHeight="1">
      <c r="A16" s="200" t="s">
        <v>87</v>
      </c>
      <c r="B16" s="224" t="s">
        <v>41</v>
      </c>
      <c r="C16" s="224" t="s">
        <v>192</v>
      </c>
      <c r="D16" s="224" t="s">
        <v>1601</v>
      </c>
      <c r="E16" s="164" t="s">
        <v>2642</v>
      </c>
      <c r="F16" s="224" t="s">
        <v>2652</v>
      </c>
      <c r="G16" s="227">
        <v>1</v>
      </c>
      <c r="H16" s="224" t="s">
        <v>2651</v>
      </c>
      <c r="I16" s="177">
        <v>40000000</v>
      </c>
      <c r="J16" s="177"/>
      <c r="K16" s="177"/>
      <c r="L16" s="248"/>
      <c r="M16" s="72"/>
      <c r="N16" s="72"/>
      <c r="O16" s="72"/>
      <c r="P16" s="72"/>
      <c r="Q16" s="72"/>
      <c r="R16" s="72"/>
      <c r="S16" s="72"/>
    </row>
    <row r="17" spans="1:19" s="17" customFormat="1" ht="80.25" customHeight="1">
      <c r="A17" s="200" t="s">
        <v>87</v>
      </c>
      <c r="B17" s="223" t="s">
        <v>41</v>
      </c>
      <c r="C17" s="223" t="s">
        <v>1583</v>
      </c>
      <c r="D17" s="223" t="s">
        <v>1601</v>
      </c>
      <c r="E17" s="252" t="s">
        <v>2642</v>
      </c>
      <c r="F17" s="223" t="s">
        <v>2653</v>
      </c>
      <c r="G17" s="225">
        <v>1</v>
      </c>
      <c r="H17" s="223" t="s">
        <v>2762</v>
      </c>
      <c r="I17" s="177">
        <v>1123164856</v>
      </c>
      <c r="J17" s="177"/>
      <c r="K17" s="177">
        <v>60000000</v>
      </c>
      <c r="L17" s="248"/>
      <c r="M17" s="72"/>
      <c r="N17" s="72"/>
      <c r="O17" s="72"/>
      <c r="P17" s="72"/>
      <c r="Q17" s="72"/>
      <c r="R17" s="72"/>
      <c r="S17" s="72"/>
    </row>
    <row r="18" spans="1:19" s="17" customFormat="1" ht="80.25" customHeight="1">
      <c r="A18" s="200" t="s">
        <v>87</v>
      </c>
      <c r="B18" s="223" t="s">
        <v>41</v>
      </c>
      <c r="C18" s="223" t="s">
        <v>1583</v>
      </c>
      <c r="D18" s="223" t="s">
        <v>1586</v>
      </c>
      <c r="E18" s="252" t="s">
        <v>2642</v>
      </c>
      <c r="F18" s="223" t="s">
        <v>2763</v>
      </c>
      <c r="G18" s="225">
        <v>1</v>
      </c>
      <c r="H18" s="223" t="s">
        <v>2762</v>
      </c>
      <c r="I18" s="177">
        <v>0</v>
      </c>
      <c r="J18" s="177"/>
      <c r="K18" s="177"/>
      <c r="L18" s="248"/>
      <c r="M18" s="72"/>
      <c r="N18" s="72"/>
      <c r="O18" s="72"/>
      <c r="P18" s="72"/>
      <c r="Q18" s="72"/>
      <c r="R18" s="72"/>
      <c r="S18" s="72"/>
    </row>
    <row r="19" spans="1:19" s="17" customFormat="1" ht="80.25" customHeight="1">
      <c r="A19" s="200" t="s">
        <v>87</v>
      </c>
      <c r="B19" s="224" t="s">
        <v>41</v>
      </c>
      <c r="C19" s="224" t="s">
        <v>1583</v>
      </c>
      <c r="D19" s="224" t="s">
        <v>1586</v>
      </c>
      <c r="E19" s="164" t="s">
        <v>2642</v>
      </c>
      <c r="F19" s="224" t="s">
        <v>2764</v>
      </c>
      <c r="G19" s="227">
        <v>1</v>
      </c>
      <c r="H19" s="224" t="s">
        <v>2762</v>
      </c>
      <c r="I19" s="177">
        <v>750041000</v>
      </c>
      <c r="J19" s="177"/>
      <c r="K19" s="177"/>
      <c r="L19" s="248"/>
      <c r="M19" s="72"/>
      <c r="N19" s="72"/>
      <c r="O19" s="72"/>
      <c r="P19" s="72"/>
      <c r="Q19" s="72"/>
      <c r="R19" s="72"/>
      <c r="S19" s="72"/>
    </row>
    <row r="20" spans="1:19" s="17" customFormat="1" ht="80.25" customHeight="1">
      <c r="A20" s="200" t="s">
        <v>87</v>
      </c>
      <c r="B20" s="224" t="s">
        <v>41</v>
      </c>
      <c r="C20" s="224" t="s">
        <v>1583</v>
      </c>
      <c r="D20" s="224" t="s">
        <v>1586</v>
      </c>
      <c r="E20" s="164" t="s">
        <v>2642</v>
      </c>
      <c r="F20" s="224" t="s">
        <v>2765</v>
      </c>
      <c r="G20" s="227">
        <v>1</v>
      </c>
      <c r="H20" s="224" t="s">
        <v>2766</v>
      </c>
      <c r="I20" s="177">
        <v>614000000</v>
      </c>
      <c r="J20" s="177"/>
      <c r="K20" s="177"/>
      <c r="L20" s="248"/>
      <c r="M20" s="72"/>
      <c r="N20" s="72"/>
      <c r="O20" s="72"/>
      <c r="P20" s="72"/>
      <c r="Q20" s="72"/>
      <c r="R20" s="72"/>
      <c r="S20" s="72"/>
    </row>
    <row r="21" spans="1:19" s="17" customFormat="1" ht="80.25" customHeight="1">
      <c r="A21" s="200" t="s">
        <v>87</v>
      </c>
      <c r="B21" s="224" t="s">
        <v>41</v>
      </c>
      <c r="C21" s="224" t="s">
        <v>1583</v>
      </c>
      <c r="D21" s="224" t="s">
        <v>1586</v>
      </c>
      <c r="E21" s="164" t="s">
        <v>2642</v>
      </c>
      <c r="F21" s="222" t="s">
        <v>2767</v>
      </c>
      <c r="G21" s="227">
        <v>1</v>
      </c>
      <c r="H21" s="224" t="s">
        <v>2768</v>
      </c>
      <c r="I21" s="177">
        <v>416611460</v>
      </c>
      <c r="J21" s="177"/>
      <c r="K21" s="177"/>
      <c r="L21" s="248"/>
      <c r="M21" s="72"/>
      <c r="N21" s="72"/>
      <c r="O21" s="72"/>
      <c r="P21" s="72"/>
      <c r="Q21" s="72"/>
      <c r="R21" s="72"/>
      <c r="S21" s="72"/>
    </row>
    <row r="22" spans="1:19" s="17" customFormat="1" ht="80.25" customHeight="1">
      <c r="A22" s="200" t="s">
        <v>87</v>
      </c>
      <c r="B22" s="223" t="s">
        <v>41</v>
      </c>
      <c r="C22" s="223" t="s">
        <v>1583</v>
      </c>
      <c r="D22" s="223" t="s">
        <v>1586</v>
      </c>
      <c r="E22" s="252" t="s">
        <v>2642</v>
      </c>
      <c r="F22" s="223" t="s">
        <v>2769</v>
      </c>
      <c r="G22" s="225">
        <v>1</v>
      </c>
      <c r="H22" s="229" t="s">
        <v>2770</v>
      </c>
      <c r="I22" s="177">
        <v>26749880</v>
      </c>
      <c r="J22" s="177">
        <v>300000000</v>
      </c>
      <c r="K22" s="177"/>
      <c r="L22" s="248"/>
      <c r="M22" s="72"/>
      <c r="N22" s="72"/>
      <c r="O22" s="72"/>
      <c r="P22" s="72"/>
      <c r="Q22" s="72"/>
      <c r="R22" s="72"/>
      <c r="S22" s="72"/>
    </row>
    <row r="23" spans="1:19" s="17" customFormat="1" ht="89.25" customHeight="1">
      <c r="A23" s="200" t="s">
        <v>87</v>
      </c>
      <c r="B23" s="223" t="s">
        <v>41</v>
      </c>
      <c r="C23" s="223" t="s">
        <v>1583</v>
      </c>
      <c r="D23" s="223" t="s">
        <v>1586</v>
      </c>
      <c r="E23" s="252" t="s">
        <v>2642</v>
      </c>
      <c r="F23" s="223" t="s">
        <v>2771</v>
      </c>
      <c r="G23" s="225">
        <v>1</v>
      </c>
      <c r="H23" s="223" t="s">
        <v>2772</v>
      </c>
      <c r="I23" s="177">
        <v>0</v>
      </c>
      <c r="J23" s="177"/>
      <c r="K23" s="177"/>
      <c r="L23" s="248"/>
      <c r="M23" s="72"/>
      <c r="N23" s="72"/>
      <c r="O23" s="72"/>
      <c r="P23" s="72"/>
      <c r="Q23" s="72"/>
      <c r="R23" s="72"/>
      <c r="S23" s="72"/>
    </row>
    <row r="24" spans="1:19" s="3" customFormat="1" ht="24.95" customHeight="1">
      <c r="A24" s="322" t="s">
        <v>1775</v>
      </c>
      <c r="B24" s="322"/>
      <c r="C24" s="322"/>
      <c r="D24" s="322"/>
      <c r="E24" s="322"/>
      <c r="F24" s="322"/>
      <c r="G24" s="322"/>
      <c r="H24" s="322"/>
      <c r="I24" s="182">
        <f>SUM(I7:I23)</f>
        <v>5670234506</v>
      </c>
      <c r="J24" s="182">
        <f>SUM(J7:J23)</f>
        <v>300000000</v>
      </c>
      <c r="K24" s="182">
        <f>SUM(K7:K23)</f>
        <v>60000000</v>
      </c>
      <c r="L24" s="249"/>
      <c r="M24" s="161"/>
      <c r="N24" s="161"/>
      <c r="O24" s="161"/>
      <c r="P24" s="161"/>
      <c r="Q24" s="161"/>
      <c r="R24" s="161"/>
      <c r="S24" s="161"/>
    </row>
    <row r="25" spans="1:19" ht="16.5">
      <c r="A25" s="81"/>
      <c r="B25" s="81"/>
      <c r="C25" s="81"/>
      <c r="D25" s="81"/>
      <c r="E25" s="82"/>
      <c r="F25" s="81"/>
      <c r="G25" s="81"/>
      <c r="H25" s="81"/>
      <c r="I25" s="81"/>
      <c r="J25" s="81"/>
      <c r="K25" s="81"/>
      <c r="L25" s="81"/>
      <c r="M25" s="4"/>
      <c r="N25" s="4"/>
      <c r="O25" s="4"/>
      <c r="P25" s="4"/>
      <c r="Q25" s="4"/>
      <c r="R25" s="4"/>
      <c r="S25" s="4"/>
    </row>
    <row r="26" spans="1:19" ht="16.5">
      <c r="A26" s="81"/>
      <c r="B26" s="81"/>
      <c r="C26" s="81"/>
      <c r="D26" s="81"/>
      <c r="E26" s="81"/>
      <c r="F26" s="81"/>
      <c r="G26" s="81"/>
      <c r="H26" s="81"/>
      <c r="I26" s="81"/>
      <c r="J26" s="81"/>
      <c r="K26" s="81"/>
      <c r="L26" s="81"/>
      <c r="M26" s="81"/>
      <c r="N26" s="81"/>
      <c r="O26" s="81"/>
      <c r="P26" s="81"/>
      <c r="Q26" s="81"/>
      <c r="R26" s="81"/>
      <c r="S26" s="81"/>
    </row>
    <row r="27" spans="1:19" ht="16.5">
      <c r="A27" s="81"/>
      <c r="B27" s="81"/>
      <c r="C27" s="81"/>
      <c r="D27" s="81"/>
      <c r="E27" s="81"/>
      <c r="F27" s="81"/>
      <c r="G27" s="81"/>
      <c r="H27" s="81"/>
      <c r="I27" s="81"/>
      <c r="J27" s="81"/>
      <c r="K27" s="81"/>
      <c r="L27" s="81"/>
      <c r="M27" s="81"/>
      <c r="N27" s="81"/>
      <c r="O27" s="81"/>
      <c r="P27" s="81"/>
      <c r="Q27" s="81"/>
      <c r="R27" s="81"/>
      <c r="S27" s="81"/>
    </row>
    <row r="28" spans="1:19" ht="16.5">
      <c r="A28" s="81"/>
      <c r="B28" s="81"/>
      <c r="C28" s="81"/>
      <c r="D28" s="81"/>
      <c r="E28" s="81"/>
      <c r="F28" s="81"/>
      <c r="G28" s="81"/>
      <c r="H28" s="81"/>
      <c r="I28" s="81"/>
      <c r="J28" s="81"/>
      <c r="K28" s="81"/>
      <c r="L28" s="81"/>
      <c r="M28" s="81"/>
      <c r="N28" s="81"/>
      <c r="O28" s="81"/>
      <c r="P28" s="81"/>
      <c r="Q28" s="81"/>
      <c r="R28" s="81"/>
      <c r="S28" s="81"/>
    </row>
    <row r="29" spans="1:19" ht="16.5">
      <c r="A29" s="81"/>
      <c r="B29" s="81"/>
      <c r="C29" s="81"/>
      <c r="D29" s="81"/>
      <c r="E29" s="81"/>
      <c r="F29" s="81"/>
      <c r="G29" s="81"/>
      <c r="H29" s="81"/>
      <c r="I29" s="81"/>
      <c r="J29" s="81"/>
      <c r="K29" s="81"/>
      <c r="L29" s="81"/>
      <c r="M29" s="81"/>
      <c r="N29" s="81"/>
      <c r="O29" s="81"/>
      <c r="P29" s="81"/>
      <c r="Q29" s="81"/>
      <c r="R29" s="81"/>
      <c r="S29" s="81"/>
    </row>
    <row r="30" spans="1:19" ht="16.5">
      <c r="A30" s="81"/>
      <c r="B30" s="81"/>
      <c r="C30" s="81"/>
      <c r="D30" s="81"/>
      <c r="E30" s="81"/>
      <c r="F30" s="81"/>
      <c r="G30" s="81"/>
      <c r="H30" s="81"/>
      <c r="I30" s="81"/>
      <c r="J30" s="81"/>
      <c r="K30" s="81"/>
      <c r="L30" s="81"/>
      <c r="M30" s="81"/>
      <c r="N30" s="81"/>
      <c r="O30" s="81"/>
      <c r="P30" s="81"/>
      <c r="Q30" s="81"/>
      <c r="R30" s="81"/>
      <c r="S30" s="81"/>
    </row>
    <row r="31" spans="1:19" ht="16.5">
      <c r="A31" s="81"/>
      <c r="B31" s="81"/>
      <c r="C31" s="81"/>
      <c r="D31" s="81"/>
      <c r="E31" s="81"/>
      <c r="F31" s="81"/>
      <c r="G31" s="81"/>
      <c r="H31" s="81"/>
      <c r="I31" s="81"/>
      <c r="J31" s="81"/>
      <c r="K31" s="81"/>
      <c r="L31" s="81"/>
      <c r="M31" s="81"/>
      <c r="N31" s="81"/>
      <c r="O31" s="81"/>
      <c r="P31" s="81"/>
      <c r="Q31" s="81"/>
      <c r="R31" s="81"/>
      <c r="S31" s="81"/>
    </row>
    <row r="32" spans="1:19" ht="16.5">
      <c r="A32" s="81"/>
      <c r="B32" s="81"/>
      <c r="C32" s="81"/>
      <c r="D32" s="81"/>
      <c r="E32" s="81"/>
      <c r="F32" s="81"/>
      <c r="G32" s="81"/>
      <c r="H32" s="81"/>
      <c r="I32" s="81"/>
      <c r="J32" s="81"/>
      <c r="K32" s="81"/>
      <c r="L32" s="81"/>
      <c r="M32" s="81"/>
      <c r="N32" s="81"/>
      <c r="O32" s="81"/>
      <c r="P32" s="81"/>
      <c r="Q32" s="81"/>
      <c r="R32" s="81"/>
      <c r="S32" s="81"/>
    </row>
    <row r="33" spans="1:19" ht="16.5">
      <c r="A33" s="81"/>
      <c r="B33" s="81"/>
      <c r="C33" s="81"/>
      <c r="D33" s="81"/>
      <c r="E33" s="81"/>
      <c r="F33" s="81"/>
      <c r="G33" s="81"/>
      <c r="H33" s="81"/>
      <c r="I33" s="81"/>
      <c r="J33" s="81"/>
      <c r="K33" s="81"/>
      <c r="L33" s="81"/>
      <c r="M33" s="81"/>
      <c r="N33" s="81"/>
      <c r="O33" s="81"/>
      <c r="P33" s="81"/>
      <c r="Q33" s="81"/>
      <c r="R33" s="81"/>
      <c r="S33" s="81"/>
    </row>
    <row r="34" spans="1:19" ht="16.5">
      <c r="A34" s="81"/>
      <c r="B34" s="81"/>
      <c r="C34" s="81"/>
      <c r="D34" s="81"/>
      <c r="E34" s="81"/>
      <c r="F34" s="81"/>
      <c r="G34" s="81"/>
      <c r="H34" s="81"/>
      <c r="I34" s="81"/>
      <c r="J34" s="81"/>
      <c r="K34" s="81"/>
      <c r="L34" s="81"/>
      <c r="M34" s="81"/>
      <c r="N34" s="81"/>
      <c r="O34" s="81"/>
      <c r="P34" s="81"/>
      <c r="Q34" s="81"/>
      <c r="R34" s="81"/>
      <c r="S34" s="81"/>
    </row>
    <row r="35" spans="1:19" ht="16.5">
      <c r="A35" s="81"/>
      <c r="B35" s="81"/>
      <c r="C35" s="81"/>
      <c r="D35" s="81"/>
      <c r="E35" s="81"/>
      <c r="F35" s="81"/>
      <c r="G35" s="81"/>
      <c r="H35" s="81"/>
      <c r="I35" s="81"/>
      <c r="J35" s="81"/>
      <c r="K35" s="81"/>
      <c r="L35" s="81"/>
      <c r="M35" s="81"/>
      <c r="N35" s="81"/>
      <c r="O35" s="81"/>
      <c r="P35" s="81"/>
      <c r="Q35" s="81"/>
      <c r="R35" s="81"/>
      <c r="S35" s="81"/>
    </row>
    <row r="36" spans="1:19" ht="16.5">
      <c r="A36" s="81"/>
      <c r="B36" s="81"/>
      <c r="C36" s="81"/>
      <c r="D36" s="81"/>
      <c r="E36" s="81"/>
      <c r="F36" s="81"/>
      <c r="G36" s="81"/>
      <c r="H36" s="81"/>
      <c r="I36" s="81"/>
      <c r="J36" s="81"/>
      <c r="K36" s="81"/>
      <c r="L36" s="81"/>
      <c r="M36" s="81"/>
      <c r="N36" s="81"/>
      <c r="O36" s="81"/>
      <c r="P36" s="81"/>
      <c r="Q36" s="81"/>
      <c r="R36" s="81"/>
      <c r="S36" s="81"/>
    </row>
    <row r="37" spans="1:19" ht="16.5">
      <c r="A37" s="81"/>
      <c r="B37" s="81"/>
      <c r="C37" s="81"/>
      <c r="D37" s="81"/>
      <c r="E37" s="81"/>
      <c r="F37" s="81"/>
      <c r="G37" s="81"/>
      <c r="H37" s="81"/>
      <c r="I37" s="81"/>
      <c r="J37" s="81"/>
      <c r="K37" s="81"/>
      <c r="L37" s="81"/>
      <c r="M37" s="81"/>
      <c r="N37" s="81"/>
      <c r="O37" s="81"/>
      <c r="P37" s="81"/>
      <c r="Q37" s="81"/>
      <c r="R37" s="81"/>
      <c r="S37" s="81"/>
    </row>
    <row r="38" spans="1:19" ht="16.5">
      <c r="A38" s="81"/>
      <c r="B38" s="81"/>
      <c r="C38" s="81"/>
      <c r="D38" s="81"/>
      <c r="E38" s="81"/>
      <c r="F38" s="81"/>
      <c r="G38" s="81"/>
      <c r="H38" s="81"/>
      <c r="I38" s="81"/>
      <c r="J38" s="81"/>
      <c r="K38" s="81"/>
      <c r="L38" s="81"/>
      <c r="M38" s="81"/>
      <c r="N38" s="81"/>
      <c r="O38" s="81"/>
      <c r="P38" s="81"/>
      <c r="Q38" s="81"/>
      <c r="R38" s="81"/>
      <c r="S38" s="81"/>
    </row>
    <row r="39" spans="1:19" ht="16.5">
      <c r="A39" s="81"/>
      <c r="B39" s="81"/>
      <c r="C39" s="81"/>
      <c r="D39" s="81"/>
      <c r="E39" s="81"/>
      <c r="F39" s="81"/>
      <c r="G39" s="81"/>
      <c r="H39" s="81"/>
      <c r="I39" s="81"/>
      <c r="J39" s="81"/>
      <c r="K39" s="81"/>
      <c r="L39" s="81"/>
      <c r="M39" s="81"/>
      <c r="N39" s="81"/>
      <c r="O39" s="81"/>
      <c r="P39" s="81"/>
      <c r="Q39" s="81"/>
      <c r="R39" s="81"/>
      <c r="S39" s="81"/>
    </row>
    <row r="40" spans="1:19" ht="16.5">
      <c r="A40" s="81"/>
      <c r="B40" s="81"/>
      <c r="C40" s="81"/>
      <c r="D40" s="81"/>
      <c r="E40" s="81"/>
      <c r="F40" s="81"/>
      <c r="G40" s="81"/>
      <c r="H40" s="81"/>
      <c r="I40" s="81"/>
      <c r="J40" s="81"/>
      <c r="K40" s="81"/>
      <c r="L40" s="81"/>
      <c r="M40" s="81"/>
      <c r="N40" s="81"/>
      <c r="O40" s="81"/>
      <c r="P40" s="81"/>
      <c r="Q40" s="81"/>
      <c r="R40" s="81"/>
      <c r="S40" s="81"/>
    </row>
    <row r="41" spans="1:19" ht="16.5">
      <c r="A41" s="81"/>
      <c r="B41" s="81"/>
      <c r="C41" s="81"/>
      <c r="D41" s="81"/>
      <c r="E41" s="81"/>
      <c r="F41" s="81"/>
      <c r="G41" s="81"/>
      <c r="H41" s="81"/>
      <c r="I41" s="81"/>
      <c r="J41" s="81"/>
      <c r="K41" s="81"/>
      <c r="L41" s="81"/>
      <c r="M41" s="81"/>
      <c r="N41" s="81"/>
      <c r="O41" s="81"/>
      <c r="P41" s="81"/>
      <c r="Q41" s="81"/>
      <c r="R41" s="81"/>
      <c r="S41" s="81"/>
    </row>
    <row r="42" spans="1:19" ht="16.5">
      <c r="A42" s="81"/>
      <c r="B42" s="81"/>
      <c r="C42" s="81"/>
      <c r="D42" s="81"/>
      <c r="E42" s="81"/>
      <c r="F42" s="81"/>
      <c r="G42" s="81"/>
      <c r="H42" s="81"/>
      <c r="I42" s="81"/>
      <c r="J42" s="81"/>
      <c r="K42" s="81"/>
      <c r="L42" s="81"/>
      <c r="M42" s="81"/>
      <c r="N42" s="81"/>
      <c r="O42" s="81"/>
      <c r="P42" s="81"/>
      <c r="Q42" s="81"/>
      <c r="R42" s="81"/>
      <c r="S42" s="81"/>
    </row>
    <row r="43" spans="1:19" ht="16.5">
      <c r="A43" s="81"/>
      <c r="B43" s="81"/>
      <c r="C43" s="81"/>
      <c r="D43" s="81"/>
      <c r="E43" s="81"/>
      <c r="F43" s="81"/>
      <c r="G43" s="81"/>
      <c r="H43" s="81"/>
      <c r="I43" s="81"/>
      <c r="J43" s="81"/>
      <c r="K43" s="81"/>
      <c r="L43" s="81"/>
      <c r="M43" s="81"/>
      <c r="N43" s="81"/>
      <c r="O43" s="81"/>
      <c r="P43" s="81"/>
      <c r="Q43" s="81"/>
      <c r="R43" s="81"/>
      <c r="S43" s="81"/>
    </row>
    <row r="44" spans="1:19" ht="16.5">
      <c r="A44" s="81"/>
      <c r="B44" s="81"/>
      <c r="C44" s="81"/>
      <c r="D44" s="81"/>
      <c r="E44" s="81"/>
      <c r="F44" s="81"/>
      <c r="G44" s="81"/>
      <c r="H44" s="81"/>
      <c r="I44" s="81"/>
      <c r="J44" s="81"/>
      <c r="K44" s="81"/>
      <c r="L44" s="81"/>
      <c r="M44" s="81"/>
      <c r="N44" s="81"/>
      <c r="O44" s="81"/>
      <c r="P44" s="81"/>
      <c r="Q44" s="81"/>
      <c r="R44" s="81"/>
      <c r="S44" s="81"/>
    </row>
    <row r="45" spans="1:19" ht="16.5">
      <c r="A45" s="81"/>
      <c r="B45" s="81"/>
      <c r="C45" s="81"/>
      <c r="D45" s="81"/>
      <c r="E45" s="81"/>
      <c r="F45" s="81"/>
      <c r="G45" s="81"/>
      <c r="H45" s="81"/>
      <c r="I45" s="81"/>
      <c r="J45" s="81"/>
      <c r="K45" s="81"/>
      <c r="L45" s="81"/>
      <c r="M45" s="81"/>
      <c r="N45" s="81"/>
      <c r="O45" s="81"/>
      <c r="P45" s="81"/>
      <c r="Q45" s="81"/>
      <c r="R45" s="81"/>
      <c r="S45" s="81"/>
    </row>
    <row r="46" spans="1:19" ht="16.5">
      <c r="A46" s="81"/>
      <c r="B46" s="81"/>
      <c r="C46" s="81"/>
      <c r="D46" s="81"/>
      <c r="E46" s="81"/>
      <c r="F46" s="81"/>
      <c r="G46" s="81"/>
      <c r="H46" s="81"/>
      <c r="I46" s="81"/>
      <c r="J46" s="81"/>
      <c r="K46" s="81"/>
      <c r="L46" s="81"/>
      <c r="M46" s="81"/>
      <c r="N46" s="81"/>
      <c r="O46" s="81"/>
      <c r="P46" s="81"/>
      <c r="Q46" s="81"/>
      <c r="R46" s="81"/>
      <c r="S46" s="81"/>
    </row>
    <row r="47" spans="1:19" ht="16.5">
      <c r="A47" s="81"/>
      <c r="B47" s="81"/>
      <c r="C47" s="81"/>
      <c r="D47" s="81"/>
      <c r="E47" s="81"/>
      <c r="F47" s="81"/>
      <c r="G47" s="81"/>
      <c r="H47" s="81"/>
      <c r="I47" s="81"/>
      <c r="J47" s="81"/>
      <c r="K47" s="81"/>
      <c r="L47" s="81"/>
      <c r="M47" s="81"/>
      <c r="N47" s="81"/>
      <c r="O47" s="81"/>
      <c r="P47" s="81"/>
      <c r="Q47" s="81"/>
      <c r="R47" s="81"/>
      <c r="S47" s="81"/>
    </row>
    <row r="48" spans="1:19" ht="16.5">
      <c r="A48" s="81"/>
      <c r="B48" s="81"/>
      <c r="C48" s="81"/>
      <c r="D48" s="81"/>
      <c r="E48" s="81"/>
      <c r="F48" s="81"/>
      <c r="G48" s="81"/>
      <c r="H48" s="81"/>
      <c r="I48" s="81"/>
      <c r="J48" s="81"/>
      <c r="K48" s="81"/>
      <c r="L48" s="81"/>
      <c r="M48" s="81"/>
      <c r="N48" s="81"/>
      <c r="O48" s="81"/>
      <c r="P48" s="81"/>
      <c r="Q48" s="81"/>
      <c r="R48" s="81"/>
      <c r="S48" s="81"/>
    </row>
    <row r="49" spans="1:19" ht="16.5">
      <c r="A49" s="81"/>
      <c r="B49" s="81"/>
      <c r="C49" s="81"/>
      <c r="D49" s="81"/>
      <c r="E49" s="81"/>
      <c r="F49" s="81"/>
      <c r="G49" s="81"/>
      <c r="H49" s="81"/>
      <c r="I49" s="81"/>
      <c r="J49" s="81"/>
      <c r="K49" s="81"/>
      <c r="L49" s="81"/>
      <c r="M49" s="81"/>
      <c r="N49" s="81"/>
      <c r="O49" s="81"/>
      <c r="P49" s="81"/>
      <c r="Q49" s="81"/>
      <c r="R49" s="81"/>
      <c r="S49" s="81"/>
    </row>
    <row r="50" spans="1:19" ht="16.5">
      <c r="A50" s="81"/>
      <c r="B50" s="81"/>
      <c r="C50" s="81"/>
      <c r="D50" s="81"/>
      <c r="E50" s="81"/>
      <c r="F50" s="81"/>
      <c r="G50" s="81"/>
      <c r="H50" s="81"/>
      <c r="I50" s="81"/>
      <c r="J50" s="81"/>
      <c r="K50" s="81"/>
      <c r="L50" s="81"/>
      <c r="M50" s="81"/>
      <c r="N50" s="81"/>
      <c r="O50" s="81"/>
      <c r="P50" s="81"/>
      <c r="Q50" s="81"/>
      <c r="R50" s="81"/>
      <c r="S50" s="81"/>
    </row>
    <row r="51" spans="1:19" ht="16.5">
      <c r="A51" s="81"/>
      <c r="B51" s="81"/>
      <c r="C51" s="81"/>
      <c r="D51" s="81"/>
      <c r="E51" s="81"/>
      <c r="F51" s="81"/>
      <c r="G51" s="81"/>
      <c r="H51" s="81"/>
      <c r="I51" s="81"/>
      <c r="J51" s="81"/>
      <c r="K51" s="81"/>
      <c r="L51" s="81"/>
      <c r="M51" s="81"/>
      <c r="N51" s="81"/>
      <c r="O51" s="81"/>
      <c r="P51" s="81"/>
      <c r="Q51" s="81"/>
      <c r="R51" s="81"/>
      <c r="S51" s="81"/>
    </row>
    <row r="52" spans="1:19" ht="16.5">
      <c r="A52" s="81"/>
      <c r="B52" s="81"/>
      <c r="C52" s="81"/>
      <c r="D52" s="81"/>
      <c r="E52" s="81"/>
      <c r="F52" s="81"/>
      <c r="G52" s="81"/>
      <c r="H52" s="81"/>
      <c r="I52" s="81"/>
      <c r="J52" s="81"/>
      <c r="K52" s="81"/>
      <c r="L52" s="81"/>
      <c r="M52" s="81"/>
      <c r="N52" s="81"/>
      <c r="O52" s="81"/>
      <c r="P52" s="81"/>
      <c r="Q52" s="81"/>
      <c r="R52" s="81"/>
      <c r="S52" s="81"/>
    </row>
    <row r="53" spans="1:19" ht="16.5">
      <c r="A53" s="81"/>
      <c r="B53" s="81"/>
      <c r="C53" s="81"/>
      <c r="D53" s="81"/>
      <c r="E53" s="81"/>
      <c r="F53" s="81"/>
      <c r="G53" s="81"/>
      <c r="H53" s="81"/>
      <c r="I53" s="81"/>
      <c r="J53" s="81"/>
      <c r="K53" s="81"/>
      <c r="L53" s="81"/>
      <c r="M53" s="81"/>
      <c r="N53" s="81"/>
      <c r="O53" s="81"/>
      <c r="P53" s="81"/>
      <c r="Q53" s="81"/>
      <c r="R53" s="81"/>
      <c r="S53" s="81"/>
    </row>
    <row r="54" spans="1:19" ht="16.5">
      <c r="A54" s="81"/>
      <c r="B54" s="81"/>
      <c r="C54" s="81"/>
      <c r="D54" s="81"/>
      <c r="E54" s="81"/>
      <c r="F54" s="81"/>
      <c r="G54" s="81"/>
      <c r="H54" s="81"/>
      <c r="I54" s="81"/>
      <c r="J54" s="81"/>
      <c r="K54" s="81"/>
      <c r="L54" s="81"/>
      <c r="M54" s="81"/>
      <c r="N54" s="81"/>
      <c r="O54" s="81"/>
      <c r="P54" s="81"/>
      <c r="Q54" s="81"/>
      <c r="R54" s="81"/>
      <c r="S54" s="81"/>
    </row>
    <row r="55" spans="1:19" ht="16.5">
      <c r="A55" s="81"/>
      <c r="B55" s="81"/>
      <c r="C55" s="81"/>
      <c r="D55" s="81"/>
      <c r="E55" s="81"/>
      <c r="F55" s="81"/>
      <c r="G55" s="81"/>
      <c r="H55" s="81"/>
      <c r="I55" s="81"/>
      <c r="J55" s="81"/>
      <c r="K55" s="81"/>
      <c r="L55" s="81"/>
      <c r="M55" s="81"/>
      <c r="N55" s="81"/>
      <c r="O55" s="81"/>
      <c r="P55" s="81"/>
      <c r="Q55" s="81"/>
      <c r="R55" s="81"/>
      <c r="S55" s="81"/>
    </row>
    <row r="56" spans="1:19" ht="16.5">
      <c r="A56" s="81"/>
      <c r="B56" s="81"/>
      <c r="C56" s="81"/>
      <c r="D56" s="81"/>
      <c r="E56" s="81"/>
      <c r="F56" s="81"/>
      <c r="G56" s="81"/>
      <c r="H56" s="81"/>
      <c r="I56" s="81"/>
      <c r="J56" s="81"/>
      <c r="K56" s="81"/>
      <c r="L56" s="81"/>
      <c r="M56" s="81"/>
      <c r="N56" s="81"/>
      <c r="O56" s="81"/>
      <c r="P56" s="81"/>
      <c r="Q56" s="81"/>
      <c r="R56" s="81"/>
      <c r="S56" s="81"/>
    </row>
    <row r="57" spans="1:19" ht="16.5">
      <c r="A57" s="81"/>
      <c r="B57" s="81"/>
      <c r="C57" s="81"/>
      <c r="D57" s="81"/>
      <c r="E57" s="81"/>
      <c r="F57" s="81"/>
      <c r="G57" s="81"/>
      <c r="H57" s="81"/>
      <c r="I57" s="81"/>
      <c r="J57" s="81"/>
      <c r="K57" s="81"/>
      <c r="L57" s="81"/>
      <c r="M57" s="81"/>
      <c r="N57" s="81"/>
      <c r="O57" s="81"/>
      <c r="P57" s="81"/>
      <c r="Q57" s="81"/>
      <c r="R57" s="81"/>
      <c r="S57" s="81"/>
    </row>
    <row r="58" spans="1:19" ht="16.5">
      <c r="A58" s="81"/>
      <c r="B58" s="81"/>
      <c r="C58" s="81"/>
      <c r="D58" s="81"/>
      <c r="E58" s="81"/>
      <c r="F58" s="81"/>
      <c r="G58" s="81"/>
      <c r="H58" s="81"/>
      <c r="I58" s="81"/>
      <c r="J58" s="81"/>
      <c r="K58" s="81"/>
      <c r="L58" s="81"/>
      <c r="M58" s="81"/>
      <c r="N58" s="81"/>
      <c r="O58" s="81"/>
      <c r="P58" s="81"/>
      <c r="Q58" s="81"/>
      <c r="R58" s="81"/>
      <c r="S58" s="81"/>
    </row>
    <row r="59" spans="1:19" ht="16.5">
      <c r="A59" s="81"/>
      <c r="B59" s="81"/>
      <c r="C59" s="81"/>
      <c r="D59" s="81"/>
      <c r="E59" s="81"/>
      <c r="F59" s="81"/>
      <c r="G59" s="81"/>
      <c r="H59" s="81"/>
      <c r="I59" s="81"/>
      <c r="J59" s="81"/>
      <c r="K59" s="81"/>
      <c r="L59" s="81"/>
      <c r="M59" s="81"/>
      <c r="N59" s="81"/>
      <c r="O59" s="81"/>
      <c r="P59" s="81"/>
      <c r="Q59" s="81"/>
      <c r="R59" s="81"/>
      <c r="S59" s="81"/>
    </row>
    <row r="60" spans="1:19" ht="16.5">
      <c r="A60" s="81"/>
      <c r="B60" s="81"/>
      <c r="C60" s="81"/>
      <c r="D60" s="81"/>
      <c r="E60" s="81"/>
      <c r="F60" s="81"/>
      <c r="G60" s="81"/>
      <c r="H60" s="81"/>
      <c r="I60" s="81"/>
      <c r="J60" s="81"/>
      <c r="K60" s="81"/>
      <c r="L60" s="81"/>
      <c r="M60" s="81"/>
      <c r="N60" s="81"/>
      <c r="O60" s="81"/>
      <c r="P60" s="81"/>
      <c r="Q60" s="81"/>
      <c r="R60" s="81"/>
      <c r="S60" s="81"/>
    </row>
    <row r="61" spans="1:19" ht="16.5">
      <c r="A61" s="81"/>
      <c r="B61" s="81"/>
      <c r="C61" s="81"/>
      <c r="D61" s="81"/>
      <c r="E61" s="81"/>
      <c r="F61" s="81"/>
      <c r="G61" s="81"/>
      <c r="H61" s="81"/>
      <c r="I61" s="81"/>
      <c r="J61" s="81"/>
      <c r="K61" s="81"/>
      <c r="L61" s="81"/>
      <c r="M61" s="81"/>
      <c r="N61" s="81"/>
      <c r="O61" s="81"/>
      <c r="P61" s="81"/>
      <c r="Q61" s="81"/>
      <c r="R61" s="81"/>
      <c r="S61" s="81"/>
    </row>
    <row r="62" spans="1:19" ht="16.5">
      <c r="A62" s="81"/>
      <c r="B62" s="81"/>
      <c r="C62" s="81"/>
      <c r="D62" s="81"/>
      <c r="E62" s="81"/>
      <c r="F62" s="81"/>
      <c r="G62" s="81"/>
      <c r="H62" s="81"/>
      <c r="I62" s="81"/>
      <c r="J62" s="81"/>
      <c r="K62" s="81"/>
      <c r="L62" s="81"/>
      <c r="M62" s="81"/>
      <c r="N62" s="81"/>
      <c r="O62" s="81"/>
      <c r="P62" s="81"/>
      <c r="Q62" s="81"/>
      <c r="R62" s="81"/>
      <c r="S62" s="81"/>
    </row>
    <row r="63" spans="1:19" ht="16.5">
      <c r="A63" s="81"/>
      <c r="B63" s="81"/>
      <c r="C63" s="81"/>
      <c r="D63" s="81"/>
      <c r="E63" s="81"/>
      <c r="F63" s="81"/>
      <c r="G63" s="81"/>
      <c r="H63" s="81"/>
      <c r="I63" s="81"/>
      <c r="J63" s="81"/>
      <c r="K63" s="81"/>
      <c r="L63" s="81"/>
      <c r="M63" s="81"/>
      <c r="N63" s="81"/>
      <c r="O63" s="81"/>
      <c r="P63" s="81"/>
      <c r="Q63" s="81"/>
      <c r="R63" s="81"/>
      <c r="S63" s="81"/>
    </row>
    <row r="64" spans="1:19" ht="16.5">
      <c r="A64" s="81"/>
      <c r="B64" s="81"/>
      <c r="C64" s="81"/>
      <c r="D64" s="81"/>
      <c r="E64" s="81"/>
      <c r="F64" s="81"/>
      <c r="G64" s="81"/>
      <c r="H64" s="81"/>
      <c r="I64" s="81"/>
      <c r="J64" s="81"/>
      <c r="K64" s="81"/>
      <c r="L64" s="81"/>
      <c r="M64" s="81"/>
      <c r="N64" s="81"/>
      <c r="O64" s="81"/>
      <c r="P64" s="81"/>
      <c r="Q64" s="81"/>
      <c r="R64" s="81"/>
      <c r="S64" s="81"/>
    </row>
    <row r="65" spans="1:19" ht="16.5">
      <c r="A65" s="81"/>
      <c r="B65" s="81"/>
      <c r="C65" s="81"/>
      <c r="D65" s="81"/>
      <c r="E65" s="81"/>
      <c r="F65" s="81"/>
      <c r="G65" s="81"/>
      <c r="H65" s="81"/>
      <c r="I65" s="81"/>
      <c r="J65" s="81"/>
      <c r="K65" s="81"/>
      <c r="L65" s="81"/>
      <c r="M65" s="81"/>
      <c r="N65" s="81"/>
      <c r="O65" s="81"/>
      <c r="P65" s="81"/>
      <c r="Q65" s="81"/>
      <c r="R65" s="81"/>
      <c r="S65" s="81"/>
    </row>
    <row r="66" spans="1:19" ht="16.5">
      <c r="A66" s="81"/>
      <c r="B66" s="81"/>
      <c r="C66" s="81"/>
      <c r="D66" s="81"/>
      <c r="E66" s="81"/>
      <c r="F66" s="81"/>
      <c r="G66" s="81"/>
      <c r="H66" s="81"/>
      <c r="I66" s="81"/>
      <c r="J66" s="81"/>
      <c r="K66" s="81"/>
      <c r="L66" s="81"/>
      <c r="M66" s="81"/>
      <c r="N66" s="81"/>
      <c r="O66" s="81"/>
      <c r="P66" s="81"/>
      <c r="Q66" s="81"/>
      <c r="R66" s="81"/>
      <c r="S66" s="81"/>
    </row>
    <row r="67" spans="1:19" ht="16.5">
      <c r="A67" s="81"/>
      <c r="B67" s="81"/>
      <c r="C67" s="81"/>
      <c r="D67" s="81"/>
      <c r="E67" s="81"/>
      <c r="F67" s="81"/>
      <c r="G67" s="81"/>
      <c r="H67" s="81"/>
      <c r="I67" s="81"/>
      <c r="J67" s="81"/>
      <c r="K67" s="81"/>
      <c r="L67" s="81"/>
      <c r="M67" s="81"/>
      <c r="N67" s="81"/>
      <c r="O67" s="81"/>
      <c r="P67" s="81"/>
      <c r="Q67" s="81"/>
      <c r="R67" s="81"/>
      <c r="S67" s="81"/>
    </row>
    <row r="68" spans="1:19" ht="16.5">
      <c r="A68" s="81"/>
      <c r="B68" s="81"/>
      <c r="C68" s="81"/>
      <c r="D68" s="81"/>
      <c r="E68" s="81"/>
      <c r="F68" s="81"/>
      <c r="G68" s="81"/>
      <c r="H68" s="81"/>
      <c r="I68" s="81"/>
      <c r="J68" s="81"/>
      <c r="K68" s="81"/>
      <c r="L68" s="81"/>
      <c r="M68" s="81"/>
      <c r="N68" s="81"/>
      <c r="O68" s="81"/>
      <c r="P68" s="81"/>
      <c r="Q68" s="81"/>
      <c r="R68" s="81"/>
      <c r="S68" s="81"/>
    </row>
    <row r="69" spans="1:19" ht="16.5">
      <c r="A69" s="81"/>
      <c r="B69" s="81"/>
      <c r="C69" s="81"/>
      <c r="D69" s="81"/>
      <c r="E69" s="81"/>
      <c r="F69" s="81"/>
      <c r="G69" s="81"/>
      <c r="H69" s="81"/>
      <c r="I69" s="81"/>
      <c r="J69" s="81"/>
      <c r="K69" s="81"/>
      <c r="L69" s="81"/>
      <c r="M69" s="81"/>
      <c r="N69" s="81"/>
      <c r="O69" s="81"/>
      <c r="P69" s="81"/>
      <c r="Q69" s="81"/>
      <c r="R69" s="81"/>
      <c r="S69" s="81"/>
    </row>
    <row r="70" spans="1:19" ht="16.5">
      <c r="A70" s="81"/>
      <c r="B70" s="81"/>
      <c r="C70" s="81"/>
      <c r="D70" s="81"/>
      <c r="E70" s="81"/>
      <c r="F70" s="81"/>
      <c r="G70" s="81"/>
      <c r="H70" s="81"/>
      <c r="I70" s="81"/>
      <c r="J70" s="81"/>
      <c r="K70" s="81"/>
      <c r="L70" s="81"/>
      <c r="M70" s="81"/>
      <c r="N70" s="81"/>
      <c r="O70" s="81"/>
      <c r="P70" s="81"/>
      <c r="Q70" s="81"/>
      <c r="R70" s="81"/>
      <c r="S70" s="81"/>
    </row>
    <row r="71" spans="1:19" ht="16.5">
      <c r="A71" s="81"/>
      <c r="B71" s="81"/>
      <c r="C71" s="81"/>
      <c r="D71" s="81"/>
      <c r="E71" s="81"/>
      <c r="F71" s="81"/>
      <c r="G71" s="81"/>
      <c r="H71" s="81"/>
      <c r="I71" s="81"/>
      <c r="J71" s="81"/>
      <c r="K71" s="81"/>
      <c r="L71" s="81"/>
      <c r="M71" s="81"/>
      <c r="N71" s="81"/>
      <c r="O71" s="81"/>
      <c r="P71" s="81"/>
      <c r="Q71" s="81"/>
      <c r="R71" s="81"/>
      <c r="S71" s="81"/>
    </row>
    <row r="72" spans="1:19" ht="16.5">
      <c r="A72" s="81"/>
      <c r="B72" s="81"/>
      <c r="C72" s="81"/>
      <c r="D72" s="81"/>
      <c r="E72" s="81"/>
      <c r="F72" s="81"/>
      <c r="G72" s="81"/>
      <c r="H72" s="81"/>
      <c r="I72" s="81"/>
      <c r="J72" s="81"/>
      <c r="K72" s="81"/>
      <c r="L72" s="81"/>
      <c r="M72" s="81"/>
      <c r="N72" s="81"/>
      <c r="O72" s="81"/>
      <c r="P72" s="81"/>
      <c r="Q72" s="81"/>
      <c r="R72" s="81"/>
      <c r="S72" s="81"/>
    </row>
    <row r="73" spans="1:19" ht="16.5">
      <c r="A73" s="81"/>
      <c r="B73" s="81"/>
      <c r="C73" s="81"/>
      <c r="D73" s="81"/>
      <c r="E73" s="81"/>
      <c r="F73" s="81"/>
      <c r="G73" s="81"/>
      <c r="H73" s="81"/>
      <c r="I73" s="81"/>
      <c r="J73" s="81"/>
      <c r="K73" s="81"/>
      <c r="L73" s="81"/>
      <c r="M73" s="81"/>
      <c r="N73" s="81"/>
      <c r="O73" s="81"/>
      <c r="P73" s="81"/>
      <c r="Q73" s="81"/>
      <c r="R73" s="81"/>
      <c r="S73" s="81"/>
    </row>
    <row r="74" spans="1:19" ht="16.5">
      <c r="A74" s="81"/>
      <c r="B74" s="81"/>
      <c r="C74" s="81"/>
      <c r="D74" s="81"/>
      <c r="E74" s="81"/>
      <c r="F74" s="81"/>
      <c r="G74" s="81"/>
      <c r="H74" s="81"/>
      <c r="I74" s="81"/>
      <c r="J74" s="81"/>
      <c r="K74" s="81"/>
      <c r="L74" s="81"/>
      <c r="M74" s="81"/>
      <c r="N74" s="81"/>
      <c r="O74" s="81"/>
      <c r="P74" s="81"/>
      <c r="Q74" s="81"/>
      <c r="R74" s="81"/>
      <c r="S74" s="81"/>
    </row>
    <row r="75" spans="1:19" ht="16.5">
      <c r="A75" s="81"/>
      <c r="B75" s="81"/>
      <c r="C75" s="81"/>
      <c r="D75" s="81"/>
      <c r="E75" s="81"/>
      <c r="F75" s="81"/>
      <c r="G75" s="81"/>
      <c r="H75" s="81"/>
      <c r="I75" s="81"/>
      <c r="J75" s="81"/>
      <c r="K75" s="81"/>
      <c r="L75" s="81"/>
      <c r="M75" s="81"/>
      <c r="N75" s="81"/>
      <c r="O75" s="81"/>
      <c r="P75" s="81"/>
      <c r="Q75" s="81"/>
      <c r="R75" s="81"/>
      <c r="S75" s="81"/>
    </row>
    <row r="76" spans="1:19" ht="16.5">
      <c r="A76" s="81"/>
      <c r="B76" s="81"/>
      <c r="C76" s="81"/>
      <c r="D76" s="81"/>
      <c r="E76" s="81"/>
      <c r="F76" s="81"/>
      <c r="G76" s="81"/>
      <c r="H76" s="81"/>
      <c r="I76" s="81"/>
      <c r="J76" s="81"/>
      <c r="K76" s="81"/>
      <c r="L76" s="81"/>
      <c r="M76" s="81"/>
      <c r="N76" s="81"/>
      <c r="O76" s="81"/>
      <c r="P76" s="81"/>
      <c r="Q76" s="81"/>
      <c r="R76" s="81"/>
      <c r="S76" s="81"/>
    </row>
    <row r="77" spans="1:19" ht="16.5">
      <c r="A77" s="81"/>
      <c r="B77" s="81"/>
      <c r="C77" s="81"/>
      <c r="D77" s="81"/>
      <c r="E77" s="81"/>
      <c r="F77" s="81"/>
      <c r="G77" s="81"/>
      <c r="H77" s="81"/>
      <c r="I77" s="81"/>
      <c r="J77" s="81"/>
      <c r="K77" s="81"/>
      <c r="L77" s="81"/>
      <c r="M77" s="81"/>
      <c r="N77" s="81"/>
      <c r="O77" s="81"/>
      <c r="P77" s="81"/>
      <c r="Q77" s="81"/>
      <c r="R77" s="81"/>
      <c r="S77" s="81"/>
    </row>
    <row r="78" spans="1:19" ht="16.5">
      <c r="A78" s="81"/>
      <c r="B78" s="81"/>
      <c r="C78" s="81"/>
      <c r="D78" s="81"/>
      <c r="E78" s="81"/>
      <c r="F78" s="81"/>
      <c r="G78" s="81"/>
      <c r="H78" s="81"/>
      <c r="I78" s="81"/>
      <c r="J78" s="81"/>
      <c r="K78" s="81"/>
      <c r="L78" s="81"/>
      <c r="M78" s="81"/>
      <c r="N78" s="81"/>
      <c r="O78" s="81"/>
      <c r="P78" s="81"/>
      <c r="Q78" s="81"/>
      <c r="R78" s="81"/>
      <c r="S78" s="81"/>
    </row>
    <row r="79" spans="1:19" ht="16.5">
      <c r="A79" s="81"/>
      <c r="B79" s="81"/>
      <c r="C79" s="81"/>
      <c r="D79" s="81"/>
      <c r="E79" s="81"/>
      <c r="F79" s="81"/>
      <c r="G79" s="81"/>
      <c r="H79" s="81"/>
      <c r="I79" s="81"/>
      <c r="J79" s="81"/>
      <c r="K79" s="81"/>
      <c r="L79" s="81"/>
      <c r="M79" s="81"/>
      <c r="N79" s="81"/>
      <c r="O79" s="81"/>
      <c r="P79" s="81"/>
      <c r="Q79" s="81"/>
      <c r="R79" s="81"/>
      <c r="S79" s="81"/>
    </row>
    <row r="80" spans="1:19" ht="16.5">
      <c r="A80" s="81"/>
      <c r="B80" s="81"/>
      <c r="C80" s="81"/>
      <c r="D80" s="81"/>
      <c r="E80" s="81"/>
      <c r="F80" s="81"/>
      <c r="G80" s="81"/>
      <c r="H80" s="81"/>
      <c r="I80" s="81"/>
      <c r="J80" s="81"/>
      <c r="K80" s="81"/>
      <c r="L80" s="81"/>
      <c r="M80" s="81"/>
      <c r="N80" s="81"/>
      <c r="O80" s="81"/>
      <c r="P80" s="81"/>
      <c r="Q80" s="81"/>
      <c r="R80" s="81"/>
      <c r="S80" s="81"/>
    </row>
    <row r="81" spans="1:19" ht="16.5">
      <c r="A81" s="81"/>
      <c r="B81" s="81"/>
      <c r="C81" s="81"/>
      <c r="D81" s="81"/>
      <c r="E81" s="81"/>
      <c r="F81" s="81"/>
      <c r="G81" s="81"/>
      <c r="H81" s="81"/>
      <c r="I81" s="81"/>
      <c r="J81" s="81"/>
      <c r="K81" s="81"/>
      <c r="L81" s="81"/>
      <c r="M81" s="81"/>
      <c r="N81" s="81"/>
      <c r="O81" s="81"/>
      <c r="P81" s="81"/>
      <c r="Q81" s="81"/>
      <c r="R81" s="81"/>
      <c r="S81" s="81"/>
    </row>
    <row r="82" spans="1:19" ht="16.5">
      <c r="A82" s="81"/>
      <c r="B82" s="81"/>
      <c r="C82" s="81"/>
      <c r="D82" s="81"/>
      <c r="E82" s="81"/>
      <c r="F82" s="81"/>
      <c r="G82" s="81"/>
      <c r="H82" s="81"/>
      <c r="I82" s="81"/>
      <c r="J82" s="81"/>
      <c r="K82" s="81"/>
      <c r="L82" s="81"/>
      <c r="M82" s="81"/>
      <c r="N82" s="81"/>
      <c r="O82" s="81"/>
      <c r="P82" s="81"/>
      <c r="Q82" s="81"/>
      <c r="R82" s="81"/>
      <c r="S82" s="81"/>
    </row>
    <row r="83" spans="1:19" ht="16.5">
      <c r="A83" s="81"/>
      <c r="B83" s="81"/>
      <c r="C83" s="81"/>
      <c r="D83" s="81"/>
      <c r="E83" s="81"/>
      <c r="F83" s="81"/>
      <c r="G83" s="81"/>
      <c r="H83" s="81"/>
      <c r="I83" s="81"/>
      <c r="J83" s="81"/>
      <c r="K83" s="81"/>
      <c r="L83" s="81"/>
      <c r="M83" s="81"/>
      <c r="N83" s="81"/>
      <c r="O83" s="81"/>
      <c r="P83" s="81"/>
      <c r="Q83" s="81"/>
      <c r="R83" s="81"/>
      <c r="S83" s="81"/>
    </row>
    <row r="84" spans="1:19" ht="16.5">
      <c r="A84" s="81"/>
      <c r="B84" s="81"/>
      <c r="C84" s="81"/>
      <c r="D84" s="81"/>
      <c r="E84" s="81"/>
      <c r="F84" s="81"/>
      <c r="G84" s="81"/>
      <c r="H84" s="81"/>
      <c r="I84" s="81"/>
      <c r="J84" s="81"/>
      <c r="K84" s="81"/>
      <c r="L84" s="81"/>
      <c r="M84" s="81"/>
      <c r="N84" s="81"/>
      <c r="O84" s="81"/>
      <c r="P84" s="81"/>
      <c r="Q84" s="81"/>
      <c r="R84" s="81"/>
      <c r="S84" s="81"/>
    </row>
    <row r="85" spans="1:19" ht="16.5">
      <c r="A85" s="81"/>
      <c r="B85" s="81"/>
      <c r="C85" s="81"/>
      <c r="D85" s="81"/>
      <c r="E85" s="81"/>
      <c r="F85" s="81"/>
      <c r="G85" s="81"/>
      <c r="H85" s="81"/>
      <c r="I85" s="81"/>
      <c r="J85" s="81"/>
      <c r="K85" s="81"/>
      <c r="L85" s="81"/>
      <c r="M85" s="81"/>
      <c r="N85" s="81"/>
      <c r="O85" s="81"/>
      <c r="P85" s="81"/>
      <c r="Q85" s="81"/>
      <c r="R85" s="81"/>
      <c r="S85" s="81"/>
    </row>
    <row r="86" spans="1:19" ht="16.5">
      <c r="A86" s="81"/>
      <c r="B86" s="81"/>
      <c r="C86" s="81"/>
      <c r="D86" s="81"/>
      <c r="E86" s="81"/>
      <c r="F86" s="81"/>
      <c r="G86" s="81"/>
      <c r="H86" s="81"/>
      <c r="I86" s="81"/>
      <c r="J86" s="81"/>
      <c r="K86" s="81"/>
      <c r="L86" s="81"/>
      <c r="M86" s="81"/>
      <c r="N86" s="81"/>
      <c r="O86" s="81"/>
      <c r="P86" s="81"/>
      <c r="Q86" s="81"/>
      <c r="R86" s="81"/>
      <c r="S86" s="81"/>
    </row>
    <row r="87" spans="1:19" ht="16.5">
      <c r="A87" s="81"/>
      <c r="B87" s="81"/>
      <c r="C87" s="81"/>
      <c r="D87" s="81"/>
      <c r="E87" s="81"/>
      <c r="F87" s="81"/>
      <c r="G87" s="81"/>
      <c r="H87" s="81"/>
      <c r="I87" s="81"/>
      <c r="J87" s="81"/>
      <c r="K87" s="81"/>
      <c r="L87" s="81"/>
      <c r="M87" s="81"/>
      <c r="N87" s="81"/>
      <c r="O87" s="81"/>
      <c r="P87" s="81"/>
      <c r="Q87" s="81"/>
      <c r="R87" s="81"/>
      <c r="S87" s="81"/>
    </row>
    <row r="88" spans="1:19" ht="16.5">
      <c r="A88" s="81"/>
      <c r="B88" s="81"/>
      <c r="C88" s="81"/>
      <c r="D88" s="81"/>
      <c r="E88" s="81"/>
      <c r="F88" s="81"/>
      <c r="G88" s="81"/>
      <c r="H88" s="81"/>
      <c r="I88" s="81"/>
      <c r="J88" s="81"/>
      <c r="K88" s="81"/>
      <c r="L88" s="81"/>
      <c r="M88" s="81"/>
      <c r="N88" s="81"/>
      <c r="O88" s="81"/>
      <c r="P88" s="81"/>
      <c r="Q88" s="81"/>
      <c r="R88" s="81"/>
      <c r="S88" s="81"/>
    </row>
    <row r="89" spans="1:19" ht="16.5">
      <c r="A89" s="81"/>
      <c r="B89" s="81"/>
      <c r="C89" s="81"/>
      <c r="D89" s="81"/>
      <c r="E89" s="81"/>
      <c r="F89" s="81"/>
      <c r="G89" s="81"/>
      <c r="H89" s="81"/>
      <c r="I89" s="81"/>
      <c r="J89" s="81"/>
      <c r="K89" s="81"/>
      <c r="L89" s="81"/>
      <c r="M89" s="81"/>
      <c r="N89" s="81"/>
      <c r="O89" s="81"/>
      <c r="P89" s="81"/>
      <c r="Q89" s="81"/>
      <c r="R89" s="81"/>
      <c r="S89" s="81"/>
    </row>
    <row r="90" spans="1:19" ht="16.5">
      <c r="A90" s="81"/>
      <c r="B90" s="81"/>
      <c r="C90" s="81"/>
      <c r="D90" s="81"/>
      <c r="E90" s="81"/>
      <c r="F90" s="81"/>
      <c r="G90" s="81"/>
      <c r="H90" s="81"/>
      <c r="I90" s="81"/>
      <c r="J90" s="81"/>
      <c r="K90" s="81"/>
      <c r="L90" s="81"/>
      <c r="M90" s="81"/>
      <c r="N90" s="81"/>
      <c r="O90" s="81"/>
      <c r="P90" s="81"/>
      <c r="Q90" s="81"/>
      <c r="R90" s="81"/>
      <c r="S90" s="81"/>
    </row>
    <row r="91" spans="1:19" ht="16.5">
      <c r="A91" s="81"/>
      <c r="B91" s="81"/>
      <c r="C91" s="81"/>
      <c r="D91" s="81"/>
      <c r="E91" s="81"/>
      <c r="F91" s="81"/>
      <c r="G91" s="81"/>
      <c r="H91" s="81"/>
      <c r="I91" s="81"/>
      <c r="J91" s="81"/>
      <c r="K91" s="81"/>
      <c r="L91" s="81"/>
      <c r="M91" s="81"/>
      <c r="N91" s="81"/>
      <c r="O91" s="81"/>
      <c r="P91" s="81"/>
      <c r="Q91" s="81"/>
      <c r="R91" s="81"/>
      <c r="S91" s="81"/>
    </row>
    <row r="92" spans="1:19" ht="16.5">
      <c r="A92" s="81"/>
      <c r="B92" s="81"/>
      <c r="C92" s="81"/>
      <c r="D92" s="81"/>
      <c r="E92" s="81"/>
      <c r="F92" s="81"/>
      <c r="G92" s="81"/>
      <c r="H92" s="81"/>
      <c r="I92" s="81"/>
      <c r="J92" s="81"/>
      <c r="K92" s="81"/>
      <c r="L92" s="81"/>
      <c r="M92" s="81"/>
      <c r="N92" s="81"/>
      <c r="O92" s="81"/>
      <c r="P92" s="81"/>
      <c r="Q92" s="81"/>
      <c r="R92" s="81"/>
      <c r="S92" s="81"/>
    </row>
    <row r="93" spans="1:19" ht="16.5">
      <c r="A93" s="81"/>
      <c r="B93" s="81"/>
      <c r="C93" s="81"/>
      <c r="D93" s="81"/>
      <c r="E93" s="81"/>
      <c r="F93" s="81"/>
      <c r="G93" s="81"/>
      <c r="H93" s="81"/>
      <c r="I93" s="81"/>
      <c r="J93" s="81"/>
      <c r="K93" s="81"/>
      <c r="L93" s="81"/>
      <c r="M93" s="81"/>
      <c r="N93" s="81"/>
      <c r="O93" s="81"/>
      <c r="P93" s="81"/>
      <c r="Q93" s="81"/>
      <c r="R93" s="81"/>
      <c r="S93" s="81"/>
    </row>
    <row r="94" spans="1:19" ht="16.5">
      <c r="A94" s="81"/>
      <c r="B94" s="81"/>
      <c r="C94" s="81"/>
      <c r="D94" s="81"/>
      <c r="E94" s="81"/>
      <c r="F94" s="81"/>
      <c r="G94" s="81"/>
      <c r="H94" s="81"/>
      <c r="I94" s="81"/>
      <c r="J94" s="81"/>
      <c r="K94" s="81"/>
      <c r="L94" s="81"/>
      <c r="M94" s="81"/>
      <c r="N94" s="81"/>
      <c r="O94" s="81"/>
      <c r="P94" s="81"/>
      <c r="Q94" s="81"/>
      <c r="R94" s="81"/>
      <c r="S94" s="81"/>
    </row>
    <row r="95" spans="1:19" ht="16.5">
      <c r="A95" s="81"/>
      <c r="B95" s="81"/>
      <c r="C95" s="81"/>
      <c r="D95" s="81"/>
      <c r="E95" s="81"/>
      <c r="F95" s="81"/>
      <c r="G95" s="81"/>
      <c r="H95" s="81"/>
      <c r="I95" s="81"/>
      <c r="J95" s="81"/>
      <c r="K95" s="81"/>
      <c r="L95" s="81"/>
      <c r="M95" s="81"/>
      <c r="N95" s="81"/>
      <c r="O95" s="81"/>
      <c r="P95" s="81"/>
      <c r="Q95" s="81"/>
      <c r="R95" s="81"/>
      <c r="S95" s="81"/>
    </row>
    <row r="96" spans="1:19" ht="16.5">
      <c r="A96" s="81"/>
      <c r="B96" s="81"/>
      <c r="C96" s="81"/>
      <c r="D96" s="81"/>
      <c r="E96" s="81"/>
      <c r="F96" s="81"/>
      <c r="G96" s="81"/>
      <c r="H96" s="81"/>
      <c r="I96" s="81"/>
      <c r="J96" s="81"/>
      <c r="K96" s="81"/>
      <c r="L96" s="81"/>
      <c r="M96" s="81"/>
      <c r="N96" s="81"/>
      <c r="O96" s="81"/>
      <c r="P96" s="81"/>
      <c r="Q96" s="81"/>
      <c r="R96" s="81"/>
      <c r="S96" s="81"/>
    </row>
    <row r="97" spans="1:19" ht="16.5">
      <c r="A97" s="81"/>
      <c r="B97" s="81"/>
      <c r="C97" s="81"/>
      <c r="D97" s="81"/>
      <c r="E97" s="81"/>
      <c r="F97" s="81"/>
      <c r="G97" s="81"/>
      <c r="H97" s="81"/>
      <c r="I97" s="81"/>
      <c r="J97" s="81"/>
      <c r="K97" s="81"/>
      <c r="L97" s="81"/>
      <c r="M97" s="81"/>
      <c r="N97" s="81"/>
      <c r="O97" s="81"/>
      <c r="P97" s="81"/>
      <c r="Q97" s="81"/>
      <c r="R97" s="81"/>
      <c r="S97" s="81"/>
    </row>
    <row r="98" spans="1:19" ht="16.5">
      <c r="A98" s="81"/>
      <c r="B98" s="81"/>
      <c r="C98" s="81"/>
      <c r="D98" s="81"/>
      <c r="E98" s="81"/>
      <c r="F98" s="81"/>
      <c r="G98" s="81"/>
      <c r="H98" s="81"/>
      <c r="I98" s="81"/>
      <c r="J98" s="81"/>
      <c r="K98" s="81"/>
      <c r="L98" s="81"/>
      <c r="M98" s="81"/>
      <c r="N98" s="81"/>
      <c r="O98" s="81"/>
      <c r="P98" s="81"/>
      <c r="Q98" s="81"/>
      <c r="R98" s="81"/>
      <c r="S98" s="81"/>
    </row>
    <row r="99" spans="1:19" ht="16.5">
      <c r="A99" s="81"/>
      <c r="B99" s="81"/>
      <c r="C99" s="81"/>
      <c r="D99" s="81"/>
      <c r="E99" s="81"/>
      <c r="F99" s="81"/>
      <c r="G99" s="81"/>
      <c r="H99" s="81"/>
      <c r="I99" s="81"/>
      <c r="J99" s="81"/>
      <c r="K99" s="81"/>
      <c r="L99" s="81"/>
      <c r="M99" s="81"/>
      <c r="N99" s="81"/>
      <c r="O99" s="81"/>
      <c r="P99" s="81"/>
      <c r="Q99" s="81"/>
      <c r="R99" s="81"/>
      <c r="S99" s="81"/>
    </row>
    <row r="100" spans="1:19" ht="16.5">
      <c r="A100" s="81"/>
      <c r="B100" s="81"/>
      <c r="C100" s="81"/>
      <c r="D100" s="81"/>
      <c r="E100" s="81"/>
      <c r="F100" s="81"/>
      <c r="G100" s="81"/>
      <c r="H100" s="81"/>
      <c r="I100" s="81"/>
      <c r="J100" s="81"/>
      <c r="K100" s="81"/>
      <c r="L100" s="81"/>
      <c r="M100" s="81"/>
      <c r="N100" s="81"/>
      <c r="O100" s="81"/>
      <c r="P100" s="81"/>
      <c r="Q100" s="81"/>
      <c r="R100" s="81"/>
      <c r="S100" s="81"/>
    </row>
    <row r="101" spans="1:19" ht="16.5">
      <c r="A101" s="81"/>
      <c r="B101" s="81"/>
      <c r="C101" s="81"/>
      <c r="D101" s="81"/>
      <c r="E101" s="81"/>
      <c r="F101" s="81"/>
      <c r="G101" s="81"/>
      <c r="H101" s="81"/>
      <c r="I101" s="81"/>
      <c r="J101" s="81"/>
      <c r="K101" s="81"/>
      <c r="L101" s="81"/>
      <c r="M101" s="81"/>
      <c r="N101" s="81"/>
      <c r="O101" s="81"/>
      <c r="P101" s="81"/>
      <c r="Q101" s="81"/>
      <c r="R101" s="81"/>
      <c r="S101" s="81"/>
    </row>
    <row r="102" spans="1:19" ht="16.5">
      <c r="A102" s="81"/>
      <c r="B102" s="81"/>
      <c r="C102" s="81"/>
      <c r="D102" s="81"/>
      <c r="E102" s="81"/>
      <c r="F102" s="81"/>
      <c r="G102" s="81"/>
      <c r="H102" s="81"/>
      <c r="I102" s="81"/>
      <c r="J102" s="81"/>
      <c r="K102" s="81"/>
      <c r="L102" s="81"/>
      <c r="M102" s="81"/>
      <c r="N102" s="81"/>
      <c r="O102" s="81"/>
      <c r="P102" s="81"/>
      <c r="Q102" s="81"/>
      <c r="R102" s="81"/>
      <c r="S102" s="81"/>
    </row>
    <row r="103" spans="1:19" ht="16.5">
      <c r="A103" s="81"/>
      <c r="B103" s="81"/>
      <c r="C103" s="81"/>
      <c r="D103" s="81"/>
      <c r="E103" s="81"/>
      <c r="F103" s="81"/>
      <c r="G103" s="81"/>
      <c r="H103" s="81"/>
      <c r="I103" s="81"/>
      <c r="J103" s="81"/>
      <c r="K103" s="81"/>
      <c r="L103" s="81"/>
      <c r="M103" s="81"/>
      <c r="N103" s="81"/>
      <c r="O103" s="81"/>
      <c r="P103" s="81"/>
      <c r="Q103" s="81"/>
      <c r="R103" s="81"/>
      <c r="S103" s="81"/>
    </row>
    <row r="104" spans="1:19" ht="16.5">
      <c r="A104" s="81"/>
      <c r="B104" s="81"/>
      <c r="C104" s="81"/>
      <c r="D104" s="81"/>
      <c r="E104" s="81"/>
      <c r="F104" s="81"/>
      <c r="G104" s="81"/>
      <c r="H104" s="81"/>
      <c r="I104" s="81"/>
      <c r="J104" s="81"/>
      <c r="K104" s="81"/>
      <c r="L104" s="81"/>
      <c r="M104" s="81"/>
      <c r="N104" s="81"/>
      <c r="O104" s="81"/>
      <c r="P104" s="81"/>
      <c r="Q104" s="81"/>
      <c r="R104" s="81"/>
      <c r="S104" s="81"/>
    </row>
    <row r="105" spans="1:19" ht="16.5">
      <c r="A105" s="81"/>
      <c r="B105" s="81"/>
      <c r="C105" s="81"/>
      <c r="D105" s="81"/>
      <c r="E105" s="81"/>
      <c r="F105" s="81"/>
      <c r="G105" s="81"/>
      <c r="H105" s="81"/>
      <c r="I105" s="81"/>
      <c r="J105" s="81"/>
      <c r="K105" s="81"/>
      <c r="L105" s="81"/>
      <c r="M105" s="81"/>
      <c r="N105" s="81"/>
      <c r="O105" s="81"/>
      <c r="P105" s="81"/>
      <c r="Q105" s="81"/>
      <c r="R105" s="81"/>
      <c r="S105" s="81"/>
    </row>
    <row r="106" spans="1:19" ht="16.5">
      <c r="A106" s="81"/>
      <c r="B106" s="81"/>
      <c r="C106" s="81"/>
      <c r="D106" s="81"/>
      <c r="E106" s="81"/>
      <c r="F106" s="81"/>
      <c r="G106" s="81"/>
      <c r="H106" s="81"/>
      <c r="I106" s="81"/>
      <c r="J106" s="81"/>
      <c r="K106" s="81"/>
      <c r="L106" s="81"/>
      <c r="M106" s="81"/>
      <c r="N106" s="81"/>
      <c r="O106" s="81"/>
      <c r="P106" s="81"/>
      <c r="Q106" s="81"/>
      <c r="R106" s="81"/>
      <c r="S106" s="81"/>
    </row>
    <row r="107" spans="1:19" ht="16.5">
      <c r="A107" s="81"/>
      <c r="B107" s="81"/>
      <c r="C107" s="81"/>
      <c r="D107" s="81"/>
      <c r="E107" s="81"/>
      <c r="F107" s="81"/>
      <c r="G107" s="81"/>
      <c r="H107" s="81"/>
      <c r="I107" s="81"/>
      <c r="J107" s="81"/>
      <c r="K107" s="81"/>
      <c r="L107" s="81"/>
      <c r="M107" s="81"/>
      <c r="N107" s="81"/>
      <c r="O107" s="81"/>
      <c r="P107" s="81"/>
      <c r="Q107" s="81"/>
      <c r="R107" s="81"/>
      <c r="S107" s="81"/>
    </row>
    <row r="108" spans="1:19" ht="16.5">
      <c r="A108" s="81"/>
      <c r="B108" s="81"/>
      <c r="C108" s="81"/>
      <c r="D108" s="81"/>
      <c r="E108" s="81"/>
      <c r="F108" s="81"/>
      <c r="G108" s="81"/>
      <c r="H108" s="81"/>
      <c r="I108" s="81"/>
      <c r="J108" s="81"/>
      <c r="K108" s="81"/>
      <c r="L108" s="81"/>
      <c r="M108" s="81"/>
      <c r="N108" s="81"/>
      <c r="O108" s="81"/>
      <c r="P108" s="81"/>
      <c r="Q108" s="81"/>
      <c r="R108" s="81"/>
      <c r="S108" s="81"/>
    </row>
    <row r="109" spans="1:19" ht="16.5">
      <c r="A109" s="81"/>
      <c r="B109" s="81"/>
      <c r="C109" s="81"/>
      <c r="D109" s="81"/>
      <c r="E109" s="81"/>
      <c r="F109" s="81"/>
      <c r="G109" s="81"/>
      <c r="H109" s="81"/>
      <c r="I109" s="81"/>
      <c r="J109" s="81"/>
      <c r="K109" s="81"/>
      <c r="L109" s="81"/>
      <c r="M109" s="81"/>
      <c r="N109" s="81"/>
      <c r="O109" s="81"/>
      <c r="P109" s="81"/>
      <c r="Q109" s="81"/>
      <c r="R109" s="81"/>
      <c r="S109" s="81"/>
    </row>
    <row r="110" spans="1:19" ht="16.5">
      <c r="A110" s="81"/>
      <c r="B110" s="81"/>
      <c r="C110" s="81"/>
      <c r="D110" s="81"/>
      <c r="E110" s="81"/>
      <c r="F110" s="81"/>
      <c r="G110" s="81"/>
      <c r="H110" s="81"/>
      <c r="I110" s="81"/>
      <c r="J110" s="81"/>
      <c r="K110" s="81"/>
      <c r="L110" s="81"/>
      <c r="M110" s="81"/>
      <c r="N110" s="81"/>
      <c r="O110" s="81"/>
      <c r="P110" s="81"/>
      <c r="Q110" s="81"/>
      <c r="R110" s="81"/>
      <c r="S110" s="81"/>
    </row>
    <row r="111" spans="1:19" ht="16.5">
      <c r="A111" s="81"/>
      <c r="B111" s="81"/>
      <c r="C111" s="81"/>
      <c r="D111" s="81"/>
      <c r="E111" s="81"/>
      <c r="F111" s="81"/>
      <c r="G111" s="81"/>
      <c r="H111" s="81"/>
      <c r="I111" s="81"/>
      <c r="J111" s="81"/>
      <c r="K111" s="81"/>
      <c r="L111" s="81"/>
      <c r="M111" s="81"/>
      <c r="N111" s="81"/>
      <c r="O111" s="81"/>
      <c r="P111" s="81"/>
      <c r="Q111" s="81"/>
      <c r="R111" s="81"/>
      <c r="S111" s="81"/>
    </row>
    <row r="112" spans="1:19" ht="16.5">
      <c r="A112" s="81"/>
      <c r="B112" s="81"/>
      <c r="C112" s="81"/>
      <c r="D112" s="81"/>
      <c r="E112" s="81"/>
      <c r="F112" s="81"/>
      <c r="G112" s="81"/>
      <c r="H112" s="81"/>
      <c r="I112" s="81"/>
      <c r="J112" s="81"/>
      <c r="K112" s="81"/>
      <c r="L112" s="81"/>
      <c r="M112" s="81"/>
      <c r="N112" s="81"/>
      <c r="O112" s="81"/>
      <c r="P112" s="81"/>
      <c r="Q112" s="81"/>
      <c r="R112" s="81"/>
      <c r="S112" s="81"/>
    </row>
    <row r="113" spans="1:19" ht="16.5">
      <c r="A113" s="81"/>
      <c r="B113" s="81"/>
      <c r="C113" s="81"/>
      <c r="D113" s="81"/>
      <c r="E113" s="81"/>
      <c r="F113" s="81"/>
      <c r="G113" s="81"/>
      <c r="H113" s="81"/>
      <c r="I113" s="81"/>
      <c r="J113" s="81"/>
      <c r="K113" s="81"/>
      <c r="L113" s="81"/>
      <c r="M113" s="81"/>
      <c r="N113" s="81"/>
      <c r="O113" s="81"/>
      <c r="P113" s="81"/>
      <c r="Q113" s="81"/>
      <c r="R113" s="81"/>
      <c r="S113" s="81"/>
    </row>
    <row r="114" spans="1:19" ht="16.5">
      <c r="A114" s="81"/>
      <c r="B114" s="81"/>
      <c r="C114" s="81"/>
      <c r="D114" s="81"/>
      <c r="E114" s="81"/>
      <c r="F114" s="81"/>
      <c r="G114" s="81"/>
      <c r="H114" s="81"/>
      <c r="I114" s="81"/>
      <c r="J114" s="81"/>
      <c r="K114" s="81"/>
      <c r="L114" s="81"/>
      <c r="M114" s="81"/>
      <c r="N114" s="81"/>
      <c r="O114" s="81"/>
      <c r="P114" s="81"/>
      <c r="Q114" s="81"/>
      <c r="R114" s="81"/>
      <c r="S114" s="81"/>
    </row>
    <row r="115" spans="1:19" ht="16.5">
      <c r="A115" s="81"/>
      <c r="B115" s="81"/>
      <c r="C115" s="81"/>
      <c r="D115" s="81"/>
      <c r="E115" s="81"/>
      <c r="F115" s="81"/>
      <c r="G115" s="81"/>
      <c r="H115" s="81"/>
      <c r="I115" s="81"/>
      <c r="J115" s="81"/>
      <c r="K115" s="81"/>
      <c r="L115" s="81"/>
      <c r="M115" s="81"/>
      <c r="N115" s="81"/>
      <c r="O115" s="81"/>
      <c r="P115" s="81"/>
      <c r="Q115" s="81"/>
      <c r="R115" s="81"/>
      <c r="S115" s="81"/>
    </row>
    <row r="116" spans="1:19" ht="16.5">
      <c r="A116" s="81"/>
      <c r="B116" s="81"/>
      <c r="C116" s="81"/>
      <c r="D116" s="81"/>
      <c r="E116" s="81"/>
      <c r="F116" s="81"/>
      <c r="G116" s="81"/>
      <c r="H116" s="81"/>
      <c r="I116" s="81"/>
      <c r="J116" s="81"/>
      <c r="K116" s="81"/>
      <c r="L116" s="81"/>
      <c r="M116" s="81"/>
      <c r="N116" s="81"/>
      <c r="O116" s="81"/>
      <c r="P116" s="81"/>
      <c r="Q116" s="81"/>
      <c r="R116" s="81"/>
      <c r="S116" s="81"/>
    </row>
    <row r="117" spans="1:19" ht="16.5">
      <c r="A117" s="81"/>
      <c r="B117" s="81"/>
      <c r="C117" s="81"/>
      <c r="D117" s="81"/>
      <c r="E117" s="81"/>
      <c r="F117" s="81"/>
      <c r="G117" s="81"/>
      <c r="H117" s="81"/>
      <c r="I117" s="81"/>
      <c r="J117" s="81"/>
      <c r="K117" s="81"/>
      <c r="L117" s="81"/>
      <c r="M117" s="81"/>
      <c r="N117" s="81"/>
      <c r="O117" s="81"/>
      <c r="P117" s="81"/>
      <c r="Q117" s="81"/>
      <c r="R117" s="81"/>
      <c r="S117" s="81"/>
    </row>
    <row r="118" spans="1:19" ht="16.5">
      <c r="A118" s="81"/>
      <c r="B118" s="81"/>
      <c r="C118" s="81"/>
      <c r="D118" s="81"/>
      <c r="E118" s="81"/>
      <c r="F118" s="81"/>
      <c r="G118" s="81"/>
      <c r="H118" s="81"/>
      <c r="I118" s="81"/>
      <c r="J118" s="81"/>
      <c r="K118" s="81"/>
      <c r="L118" s="81"/>
      <c r="M118" s="81"/>
      <c r="N118" s="81"/>
      <c r="O118" s="81"/>
      <c r="P118" s="81"/>
      <c r="Q118" s="81"/>
      <c r="R118" s="81"/>
      <c r="S118" s="81"/>
    </row>
    <row r="119" spans="1:19" ht="16.5">
      <c r="A119" s="81"/>
      <c r="B119" s="81"/>
      <c r="C119" s="81"/>
      <c r="D119" s="81"/>
      <c r="E119" s="81"/>
      <c r="F119" s="81"/>
      <c r="G119" s="81"/>
      <c r="H119" s="81"/>
      <c r="I119" s="81"/>
      <c r="J119" s="81"/>
      <c r="K119" s="81"/>
      <c r="L119" s="81"/>
      <c r="M119" s="81"/>
      <c r="N119" s="81"/>
      <c r="O119" s="81"/>
      <c r="P119" s="81"/>
      <c r="Q119" s="81"/>
      <c r="R119" s="81"/>
      <c r="S119" s="81"/>
    </row>
    <row r="120" spans="1:19" ht="16.5">
      <c r="A120" s="81"/>
      <c r="B120" s="81"/>
      <c r="C120" s="81"/>
      <c r="D120" s="81"/>
      <c r="E120" s="81"/>
      <c r="F120" s="81"/>
      <c r="G120" s="81"/>
      <c r="H120" s="81"/>
      <c r="I120" s="81"/>
      <c r="J120" s="81"/>
      <c r="K120" s="81"/>
      <c r="L120" s="81"/>
      <c r="M120" s="81"/>
      <c r="N120" s="81"/>
      <c r="O120" s="81"/>
      <c r="P120" s="81"/>
      <c r="Q120" s="81"/>
      <c r="R120" s="81"/>
      <c r="S120" s="81"/>
    </row>
    <row r="121" spans="1:19" ht="16.5">
      <c r="A121" s="81"/>
      <c r="B121" s="81"/>
      <c r="C121" s="81"/>
      <c r="D121" s="81"/>
      <c r="E121" s="81"/>
      <c r="F121" s="81"/>
      <c r="G121" s="81"/>
      <c r="H121" s="81"/>
      <c r="I121" s="81"/>
      <c r="J121" s="81"/>
      <c r="K121" s="81"/>
      <c r="L121" s="81"/>
      <c r="M121" s="81"/>
      <c r="N121" s="81"/>
      <c r="O121" s="81"/>
      <c r="P121" s="81"/>
      <c r="Q121" s="81"/>
      <c r="R121" s="81"/>
      <c r="S121" s="81"/>
    </row>
    <row r="122" spans="1:19" ht="16.5">
      <c r="A122" s="81"/>
      <c r="B122" s="81"/>
      <c r="C122" s="81"/>
      <c r="D122" s="81"/>
      <c r="E122" s="81"/>
      <c r="F122" s="81"/>
      <c r="G122" s="81"/>
      <c r="H122" s="81"/>
      <c r="I122" s="81"/>
      <c r="J122" s="81"/>
      <c r="K122" s="81"/>
      <c r="L122" s="81"/>
      <c r="M122" s="81"/>
      <c r="N122" s="81"/>
      <c r="O122" s="81"/>
      <c r="P122" s="81"/>
      <c r="Q122" s="81"/>
      <c r="R122" s="81"/>
      <c r="S122" s="81"/>
    </row>
    <row r="123" spans="1:19" ht="16.5">
      <c r="A123" s="81"/>
      <c r="B123" s="81"/>
      <c r="C123" s="81"/>
      <c r="D123" s="81"/>
      <c r="E123" s="81"/>
      <c r="F123" s="81"/>
      <c r="G123" s="81"/>
      <c r="H123" s="81"/>
      <c r="I123" s="81"/>
      <c r="J123" s="81"/>
      <c r="K123" s="81"/>
      <c r="L123" s="81"/>
      <c r="M123" s="81"/>
      <c r="N123" s="81"/>
      <c r="O123" s="81"/>
      <c r="P123" s="81"/>
      <c r="Q123" s="81"/>
      <c r="R123" s="81"/>
      <c r="S123" s="81"/>
    </row>
    <row r="124" spans="1:19" ht="16.5">
      <c r="A124" s="81"/>
      <c r="B124" s="81"/>
      <c r="C124" s="81"/>
      <c r="D124" s="81"/>
      <c r="E124" s="81"/>
      <c r="F124" s="81"/>
      <c r="G124" s="81"/>
      <c r="H124" s="81"/>
      <c r="I124" s="81"/>
      <c r="J124" s="81"/>
      <c r="K124" s="81"/>
      <c r="L124" s="81"/>
      <c r="M124" s="81"/>
      <c r="N124" s="81"/>
      <c r="O124" s="81"/>
      <c r="P124" s="81"/>
      <c r="Q124" s="81"/>
      <c r="R124" s="81"/>
      <c r="S124" s="81"/>
    </row>
    <row r="125" spans="1:19" ht="16.5">
      <c r="A125" s="81"/>
      <c r="B125" s="81"/>
      <c r="C125" s="81"/>
      <c r="D125" s="81"/>
      <c r="E125" s="81"/>
      <c r="F125" s="81"/>
      <c r="G125" s="81"/>
      <c r="H125" s="81"/>
      <c r="I125" s="81"/>
      <c r="J125" s="81"/>
      <c r="K125" s="81"/>
      <c r="L125" s="81"/>
      <c r="M125" s="81"/>
      <c r="N125" s="81"/>
      <c r="O125" s="81"/>
      <c r="P125" s="81"/>
      <c r="Q125" s="81"/>
      <c r="R125" s="81"/>
      <c r="S125" s="81"/>
    </row>
    <row r="126" spans="1:19" ht="16.5">
      <c r="A126" s="81"/>
      <c r="B126" s="81"/>
      <c r="C126" s="81"/>
      <c r="D126" s="81"/>
      <c r="E126" s="81"/>
      <c r="F126" s="81"/>
      <c r="G126" s="81"/>
      <c r="H126" s="81"/>
      <c r="I126" s="81"/>
      <c r="J126" s="81"/>
      <c r="K126" s="81"/>
      <c r="L126" s="81"/>
      <c r="M126" s="81"/>
      <c r="N126" s="81"/>
      <c r="O126" s="81"/>
      <c r="P126" s="81"/>
      <c r="Q126" s="81"/>
      <c r="R126" s="81"/>
      <c r="S126" s="81"/>
    </row>
    <row r="127" spans="1:19" ht="16.5">
      <c r="A127" s="81"/>
      <c r="B127" s="81"/>
      <c r="C127" s="81"/>
      <c r="D127" s="81"/>
      <c r="E127" s="81"/>
      <c r="F127" s="81"/>
      <c r="G127" s="81"/>
      <c r="H127" s="81"/>
      <c r="I127" s="81"/>
      <c r="J127" s="81"/>
      <c r="K127" s="81"/>
      <c r="L127" s="81"/>
      <c r="M127" s="81"/>
      <c r="N127" s="81"/>
      <c r="O127" s="81"/>
      <c r="P127" s="81"/>
      <c r="Q127" s="81"/>
      <c r="R127" s="81"/>
      <c r="S127" s="81"/>
    </row>
    <row r="128" spans="1:19" ht="16.5">
      <c r="A128" s="81"/>
      <c r="B128" s="81"/>
      <c r="C128" s="81"/>
      <c r="D128" s="81"/>
      <c r="E128" s="81"/>
      <c r="F128" s="81"/>
      <c r="G128" s="81"/>
      <c r="H128" s="81"/>
      <c r="I128" s="81"/>
      <c r="J128" s="81"/>
      <c r="K128" s="81"/>
      <c r="L128" s="81"/>
      <c r="M128" s="81"/>
      <c r="N128" s="81"/>
      <c r="O128" s="81"/>
      <c r="P128" s="81"/>
      <c r="Q128" s="81"/>
      <c r="R128" s="81"/>
      <c r="S128" s="81"/>
    </row>
    <row r="129" spans="1:19" ht="16.5">
      <c r="A129" s="81"/>
      <c r="B129" s="81"/>
      <c r="C129" s="81"/>
      <c r="D129" s="81"/>
      <c r="E129" s="81"/>
      <c r="F129" s="81"/>
      <c r="G129" s="81"/>
      <c r="H129" s="81"/>
      <c r="I129" s="81"/>
      <c r="J129" s="81"/>
      <c r="K129" s="81"/>
      <c r="L129" s="81"/>
      <c r="M129" s="81"/>
      <c r="N129" s="81"/>
      <c r="O129" s="81"/>
      <c r="P129" s="81"/>
      <c r="Q129" s="81"/>
      <c r="R129" s="81"/>
      <c r="S129" s="81"/>
    </row>
    <row r="130" spans="1:19" ht="16.5">
      <c r="A130" s="81"/>
      <c r="B130" s="81"/>
      <c r="C130" s="81"/>
      <c r="D130" s="81"/>
      <c r="E130" s="81"/>
      <c r="F130" s="81"/>
      <c r="G130" s="81"/>
      <c r="H130" s="81"/>
      <c r="I130" s="81"/>
      <c r="J130" s="81"/>
      <c r="K130" s="81"/>
      <c r="L130" s="81"/>
      <c r="M130" s="81"/>
      <c r="N130" s="81"/>
      <c r="O130" s="81"/>
      <c r="P130" s="81"/>
      <c r="Q130" s="81"/>
      <c r="R130" s="81"/>
      <c r="S130" s="81"/>
    </row>
    <row r="131" spans="1:19" ht="16.5">
      <c r="A131" s="81"/>
      <c r="B131" s="81"/>
      <c r="C131" s="81"/>
      <c r="D131" s="81"/>
      <c r="E131" s="81"/>
      <c r="F131" s="81"/>
      <c r="G131" s="81"/>
      <c r="H131" s="81"/>
      <c r="I131" s="81"/>
      <c r="J131" s="81"/>
      <c r="K131" s="81"/>
      <c r="L131" s="81"/>
      <c r="M131" s="81"/>
      <c r="N131" s="81"/>
      <c r="O131" s="81"/>
      <c r="P131" s="81"/>
      <c r="Q131" s="81"/>
      <c r="R131" s="81"/>
      <c r="S131" s="81"/>
    </row>
    <row r="132" spans="1:19" ht="16.5">
      <c r="A132" s="81"/>
      <c r="B132" s="81"/>
      <c r="C132" s="81"/>
      <c r="D132" s="81"/>
      <c r="E132" s="81"/>
      <c r="F132" s="81"/>
      <c r="G132" s="81"/>
      <c r="H132" s="81"/>
      <c r="I132" s="81"/>
      <c r="J132" s="81"/>
      <c r="K132" s="81"/>
      <c r="L132" s="81"/>
      <c r="M132" s="81"/>
      <c r="N132" s="81"/>
      <c r="O132" s="81"/>
      <c r="P132" s="81"/>
      <c r="Q132" s="81"/>
      <c r="R132" s="81"/>
      <c r="S132" s="81"/>
    </row>
    <row r="133" spans="1:19" ht="16.5">
      <c r="A133" s="81"/>
      <c r="B133" s="81"/>
      <c r="C133" s="81"/>
      <c r="D133" s="81"/>
      <c r="E133" s="81"/>
      <c r="F133" s="81"/>
      <c r="G133" s="81"/>
      <c r="H133" s="81"/>
      <c r="I133" s="81"/>
      <c r="J133" s="81"/>
      <c r="K133" s="81"/>
      <c r="L133" s="81"/>
      <c r="M133" s="81"/>
      <c r="N133" s="81"/>
      <c r="O133" s="81"/>
      <c r="P133" s="81"/>
      <c r="Q133" s="81"/>
      <c r="R133" s="81"/>
      <c r="S133" s="81"/>
    </row>
    <row r="134" spans="1:19" ht="16.5">
      <c r="A134" s="81"/>
      <c r="B134" s="81"/>
      <c r="C134" s="81"/>
      <c r="D134" s="81"/>
      <c r="E134" s="81"/>
      <c r="F134" s="81"/>
      <c r="G134" s="81"/>
      <c r="H134" s="81"/>
      <c r="I134" s="81"/>
      <c r="J134" s="81"/>
      <c r="K134" s="81"/>
      <c r="L134" s="81"/>
      <c r="M134" s="81"/>
      <c r="N134" s="81"/>
      <c r="O134" s="81"/>
      <c r="P134" s="81"/>
      <c r="Q134" s="81"/>
      <c r="R134" s="81"/>
      <c r="S134" s="81"/>
    </row>
    <row r="135" spans="1:19" ht="16.5">
      <c r="A135" s="81"/>
      <c r="B135" s="81"/>
      <c r="C135" s="81"/>
      <c r="D135" s="81"/>
      <c r="E135" s="81"/>
      <c r="F135" s="81"/>
      <c r="G135" s="81"/>
      <c r="H135" s="81"/>
      <c r="I135" s="81"/>
      <c r="J135" s="81"/>
      <c r="K135" s="81"/>
      <c r="L135" s="81"/>
      <c r="M135" s="81"/>
      <c r="N135" s="81"/>
      <c r="O135" s="81"/>
      <c r="P135" s="81"/>
      <c r="Q135" s="81"/>
      <c r="R135" s="81"/>
      <c r="S135" s="81"/>
    </row>
    <row r="136" spans="1:19" ht="16.5">
      <c r="A136" s="81"/>
      <c r="B136" s="81"/>
      <c r="C136" s="81"/>
      <c r="D136" s="81"/>
      <c r="E136" s="81"/>
      <c r="F136" s="81"/>
      <c r="G136" s="81"/>
      <c r="H136" s="81"/>
      <c r="I136" s="81"/>
      <c r="J136" s="81"/>
      <c r="K136" s="81"/>
      <c r="L136" s="81"/>
      <c r="M136" s="81"/>
      <c r="N136" s="81"/>
      <c r="O136" s="81"/>
      <c r="P136" s="81"/>
      <c r="Q136" s="81"/>
      <c r="R136" s="81"/>
      <c r="S136" s="81"/>
    </row>
    <row r="137" spans="1:19" ht="16.5">
      <c r="A137" s="81"/>
      <c r="B137" s="81"/>
      <c r="C137" s="81"/>
      <c r="D137" s="81"/>
      <c r="E137" s="81"/>
      <c r="F137" s="81"/>
      <c r="G137" s="81"/>
      <c r="H137" s="81"/>
      <c r="I137" s="81"/>
      <c r="J137" s="81"/>
      <c r="K137" s="81"/>
      <c r="L137" s="81"/>
      <c r="M137" s="81"/>
      <c r="N137" s="81"/>
      <c r="O137" s="81"/>
      <c r="P137" s="81"/>
      <c r="Q137" s="81"/>
      <c r="R137" s="81"/>
      <c r="S137" s="81"/>
    </row>
    <row r="138" spans="1:19" ht="16.5">
      <c r="A138" s="81"/>
      <c r="B138" s="81"/>
      <c r="C138" s="81"/>
      <c r="D138" s="81"/>
      <c r="E138" s="81"/>
      <c r="F138" s="81"/>
      <c r="G138" s="81"/>
      <c r="H138" s="81"/>
      <c r="I138" s="81"/>
      <c r="J138" s="81"/>
      <c r="K138" s="81"/>
      <c r="L138" s="81"/>
      <c r="M138" s="81"/>
      <c r="N138" s="81"/>
      <c r="O138" s="81"/>
      <c r="P138" s="81"/>
      <c r="Q138" s="81"/>
      <c r="R138" s="81"/>
      <c r="S138" s="81"/>
    </row>
    <row r="139" spans="1:19" ht="16.5">
      <c r="A139" s="81"/>
      <c r="B139" s="81"/>
      <c r="C139" s="81"/>
      <c r="D139" s="81"/>
      <c r="E139" s="81"/>
      <c r="F139" s="81"/>
      <c r="G139" s="81"/>
      <c r="H139" s="81"/>
      <c r="I139" s="81"/>
      <c r="J139" s="81"/>
      <c r="K139" s="81"/>
      <c r="L139" s="81"/>
      <c r="M139" s="81"/>
      <c r="N139" s="81"/>
      <c r="O139" s="81"/>
      <c r="P139" s="81"/>
      <c r="Q139" s="81"/>
      <c r="R139" s="81"/>
      <c r="S139" s="81"/>
    </row>
    <row r="140" spans="1:19" ht="16.5">
      <c r="A140" s="81"/>
      <c r="B140" s="81"/>
      <c r="C140" s="81"/>
      <c r="D140" s="81"/>
      <c r="E140" s="81"/>
      <c r="F140" s="81"/>
      <c r="G140" s="81"/>
      <c r="H140" s="81"/>
      <c r="I140" s="81"/>
      <c r="J140" s="81"/>
      <c r="K140" s="81"/>
      <c r="L140" s="81"/>
      <c r="M140" s="81"/>
      <c r="N140" s="81"/>
      <c r="O140" s="81"/>
      <c r="P140" s="81"/>
      <c r="Q140" s="81"/>
      <c r="R140" s="81"/>
      <c r="S140" s="81"/>
    </row>
    <row r="141" spans="1:19" ht="16.5">
      <c r="A141" s="81"/>
      <c r="B141" s="81"/>
      <c r="C141" s="81"/>
      <c r="D141" s="81"/>
      <c r="E141" s="81"/>
      <c r="F141" s="81"/>
      <c r="G141" s="81"/>
      <c r="H141" s="81"/>
      <c r="I141" s="81"/>
      <c r="J141" s="81"/>
      <c r="K141" s="81"/>
      <c r="L141" s="81"/>
      <c r="M141" s="81"/>
      <c r="N141" s="81"/>
      <c r="O141" s="81"/>
      <c r="P141" s="81"/>
      <c r="Q141" s="81"/>
      <c r="R141" s="81"/>
      <c r="S141" s="81"/>
    </row>
    <row r="142" spans="1:19" ht="16.5">
      <c r="A142" s="81"/>
      <c r="B142" s="81"/>
      <c r="C142" s="81"/>
      <c r="D142" s="81"/>
      <c r="E142" s="81"/>
      <c r="F142" s="81"/>
      <c r="G142" s="81"/>
      <c r="H142" s="81"/>
      <c r="I142" s="81"/>
      <c r="J142" s="81"/>
      <c r="K142" s="81"/>
      <c r="L142" s="81"/>
      <c r="M142" s="81"/>
      <c r="N142" s="81"/>
      <c r="O142" s="81"/>
      <c r="P142" s="81"/>
      <c r="Q142" s="81"/>
      <c r="R142" s="81"/>
      <c r="S142" s="81"/>
    </row>
    <row r="143" spans="1:19" ht="16.5">
      <c r="A143" s="81"/>
      <c r="B143" s="81"/>
      <c r="C143" s="81"/>
      <c r="D143" s="81"/>
      <c r="E143" s="81"/>
      <c r="F143" s="81"/>
      <c r="G143" s="81"/>
      <c r="H143" s="81"/>
      <c r="I143" s="81"/>
      <c r="J143" s="81"/>
      <c r="K143" s="81"/>
      <c r="L143" s="81"/>
      <c r="M143" s="81"/>
      <c r="N143" s="81"/>
      <c r="O143" s="81"/>
      <c r="P143" s="81"/>
      <c r="Q143" s="81"/>
      <c r="R143" s="81"/>
      <c r="S143" s="81"/>
    </row>
    <row r="144" spans="1:19" ht="16.5">
      <c r="A144" s="81"/>
      <c r="B144" s="81"/>
      <c r="C144" s="81"/>
      <c r="D144" s="81"/>
      <c r="E144" s="81"/>
      <c r="F144" s="81"/>
      <c r="G144" s="81"/>
      <c r="H144" s="81"/>
      <c r="I144" s="81"/>
      <c r="J144" s="81"/>
      <c r="K144" s="81"/>
      <c r="L144" s="81"/>
      <c r="M144" s="81"/>
      <c r="N144" s="81"/>
      <c r="O144" s="81"/>
      <c r="P144" s="81"/>
      <c r="Q144" s="81"/>
      <c r="R144" s="81"/>
      <c r="S144" s="81"/>
    </row>
    <row r="145" spans="1:19" ht="16.5">
      <c r="A145" s="81"/>
      <c r="B145" s="81"/>
      <c r="C145" s="81"/>
      <c r="D145" s="81"/>
      <c r="E145" s="81"/>
      <c r="F145" s="81"/>
      <c r="G145" s="81"/>
      <c r="H145" s="81"/>
      <c r="I145" s="81"/>
      <c r="J145" s="81"/>
      <c r="K145" s="81"/>
      <c r="L145" s="81"/>
      <c r="M145" s="81"/>
      <c r="N145" s="81"/>
      <c r="O145" s="81"/>
      <c r="P145" s="81"/>
      <c r="Q145" s="81"/>
      <c r="R145" s="81"/>
      <c r="S145" s="81"/>
    </row>
    <row r="146" spans="1:19" ht="16.5">
      <c r="A146" s="81"/>
      <c r="B146" s="81"/>
      <c r="C146" s="81"/>
      <c r="D146" s="81"/>
      <c r="E146" s="81"/>
      <c r="F146" s="81"/>
      <c r="G146" s="81"/>
      <c r="H146" s="81"/>
      <c r="I146" s="81"/>
      <c r="J146" s="81"/>
      <c r="K146" s="81"/>
      <c r="L146" s="81"/>
      <c r="M146" s="81"/>
      <c r="N146" s="81"/>
      <c r="O146" s="81"/>
      <c r="P146" s="81"/>
      <c r="Q146" s="81"/>
      <c r="R146" s="81"/>
      <c r="S146" s="81"/>
    </row>
    <row r="147" spans="1:19" ht="16.5">
      <c r="A147" s="81"/>
      <c r="B147" s="81"/>
      <c r="C147" s="81"/>
      <c r="D147" s="81"/>
      <c r="E147" s="81"/>
      <c r="F147" s="81"/>
      <c r="G147" s="81"/>
      <c r="H147" s="81"/>
      <c r="I147" s="81"/>
      <c r="J147" s="81"/>
      <c r="K147" s="81"/>
      <c r="L147" s="81"/>
      <c r="M147" s="81"/>
      <c r="N147" s="81"/>
      <c r="O147" s="81"/>
      <c r="P147" s="81"/>
      <c r="Q147" s="81"/>
      <c r="R147" s="81"/>
      <c r="S147" s="81"/>
    </row>
    <row r="148" spans="1:19" ht="16.5">
      <c r="A148" s="81"/>
      <c r="B148" s="81"/>
      <c r="C148" s="81"/>
      <c r="D148" s="81"/>
      <c r="E148" s="81"/>
      <c r="F148" s="81"/>
      <c r="G148" s="81"/>
      <c r="H148" s="81"/>
      <c r="I148" s="81"/>
      <c r="J148" s="81"/>
      <c r="K148" s="81"/>
      <c r="L148" s="81"/>
      <c r="M148" s="81"/>
      <c r="N148" s="81"/>
      <c r="O148" s="81"/>
      <c r="P148" s="81"/>
      <c r="Q148" s="81"/>
      <c r="R148" s="81"/>
      <c r="S148" s="81"/>
    </row>
    <row r="149" spans="1:19" ht="16.5">
      <c r="A149" s="81"/>
      <c r="B149" s="81"/>
      <c r="C149" s="81"/>
      <c r="D149" s="81"/>
      <c r="E149" s="81"/>
      <c r="F149" s="81"/>
      <c r="G149" s="81"/>
      <c r="H149" s="81"/>
      <c r="I149" s="81"/>
      <c r="J149" s="81"/>
      <c r="K149" s="81"/>
      <c r="L149" s="81"/>
      <c r="M149" s="81"/>
      <c r="N149" s="81"/>
      <c r="O149" s="81"/>
      <c r="P149" s="81"/>
      <c r="Q149" s="81"/>
      <c r="R149" s="81"/>
      <c r="S149" s="81"/>
    </row>
    <row r="150" spans="1:19" ht="16.5">
      <c r="A150" s="81"/>
      <c r="B150" s="81"/>
      <c r="C150" s="81"/>
      <c r="D150" s="81"/>
      <c r="E150" s="81"/>
      <c r="F150" s="81"/>
      <c r="G150" s="81"/>
      <c r="H150" s="81"/>
      <c r="I150" s="81"/>
      <c r="J150" s="81"/>
      <c r="K150" s="81"/>
      <c r="L150" s="81"/>
      <c r="M150" s="81"/>
      <c r="N150" s="81"/>
      <c r="O150" s="81"/>
      <c r="P150" s="81"/>
      <c r="Q150" s="81"/>
      <c r="R150" s="81"/>
      <c r="S150" s="81"/>
    </row>
    <row r="151" spans="1:19" ht="16.5">
      <c r="A151" s="81"/>
      <c r="B151" s="81"/>
      <c r="C151" s="81"/>
      <c r="D151" s="81"/>
      <c r="E151" s="81"/>
      <c r="F151" s="81"/>
      <c r="G151" s="81"/>
      <c r="H151" s="81"/>
      <c r="I151" s="81"/>
      <c r="J151" s="81"/>
      <c r="K151" s="81"/>
      <c r="L151" s="81"/>
      <c r="M151" s="81"/>
      <c r="N151" s="81"/>
      <c r="O151" s="81"/>
      <c r="P151" s="81"/>
      <c r="Q151" s="81"/>
      <c r="R151" s="81"/>
      <c r="S151" s="81"/>
    </row>
    <row r="152" spans="1:19" ht="16.5">
      <c r="A152" s="81"/>
      <c r="B152" s="81"/>
      <c r="C152" s="81"/>
      <c r="D152" s="81"/>
      <c r="E152" s="81"/>
      <c r="F152" s="81"/>
      <c r="G152" s="81"/>
      <c r="H152" s="81"/>
      <c r="I152" s="81"/>
      <c r="J152" s="81"/>
      <c r="K152" s="81"/>
      <c r="L152" s="81"/>
      <c r="M152" s="81"/>
      <c r="N152" s="81"/>
      <c r="O152" s="81"/>
      <c r="P152" s="81"/>
      <c r="Q152" s="81"/>
      <c r="R152" s="81"/>
      <c r="S152" s="81"/>
    </row>
    <row r="153" spans="1:19" ht="16.5">
      <c r="A153" s="81"/>
      <c r="B153" s="81"/>
      <c r="C153" s="81"/>
      <c r="D153" s="81"/>
      <c r="E153" s="81"/>
      <c r="F153" s="81"/>
      <c r="G153" s="81"/>
      <c r="H153" s="81"/>
      <c r="I153" s="81"/>
      <c r="J153" s="81"/>
      <c r="K153" s="81"/>
      <c r="L153" s="81"/>
      <c r="M153" s="81"/>
      <c r="N153" s="81"/>
      <c r="O153" s="81"/>
      <c r="P153" s="81"/>
      <c r="Q153" s="81"/>
      <c r="R153" s="81"/>
      <c r="S153" s="81"/>
    </row>
    <row r="154" spans="1:19" ht="16.5">
      <c r="A154" s="81"/>
      <c r="B154" s="81"/>
      <c r="C154" s="81"/>
      <c r="D154" s="81"/>
      <c r="E154" s="81"/>
      <c r="F154" s="81"/>
      <c r="G154" s="81"/>
      <c r="H154" s="81"/>
      <c r="I154" s="81"/>
      <c r="J154" s="81"/>
      <c r="K154" s="81"/>
      <c r="L154" s="81"/>
      <c r="M154" s="81"/>
      <c r="N154" s="81"/>
      <c r="O154" s="81"/>
      <c r="P154" s="81"/>
      <c r="Q154" s="81"/>
      <c r="R154" s="81"/>
      <c r="S154" s="81"/>
    </row>
    <row r="155" spans="1:19" ht="16.5">
      <c r="A155" s="81"/>
      <c r="B155" s="81"/>
      <c r="C155" s="81"/>
      <c r="D155" s="81"/>
      <c r="E155" s="81"/>
      <c r="F155" s="81"/>
      <c r="G155" s="81"/>
      <c r="H155" s="81"/>
      <c r="I155" s="81"/>
      <c r="J155" s="81"/>
      <c r="K155" s="81"/>
      <c r="L155" s="81"/>
      <c r="M155" s="81"/>
      <c r="N155" s="81"/>
      <c r="O155" s="81"/>
      <c r="P155" s="81"/>
      <c r="Q155" s="81"/>
      <c r="R155" s="81"/>
      <c r="S155" s="81"/>
    </row>
    <row r="156" spans="1:19" ht="16.5">
      <c r="A156" s="81"/>
      <c r="B156" s="81"/>
      <c r="C156" s="81"/>
      <c r="D156" s="81"/>
      <c r="E156" s="81"/>
      <c r="F156" s="81"/>
      <c r="G156" s="81"/>
      <c r="H156" s="81"/>
      <c r="I156" s="81"/>
      <c r="J156" s="81"/>
      <c r="K156" s="81"/>
      <c r="L156" s="81"/>
      <c r="M156" s="81"/>
      <c r="N156" s="81"/>
      <c r="O156" s="81"/>
      <c r="P156" s="81"/>
      <c r="Q156" s="81"/>
      <c r="R156" s="81"/>
      <c r="S156" s="81"/>
    </row>
    <row r="157" spans="1:19" ht="16.5">
      <c r="A157" s="81"/>
      <c r="B157" s="81"/>
      <c r="C157" s="81"/>
      <c r="D157" s="81"/>
      <c r="E157" s="81"/>
      <c r="F157" s="81"/>
      <c r="G157" s="81"/>
      <c r="H157" s="81"/>
      <c r="I157" s="81"/>
      <c r="J157" s="81"/>
      <c r="K157" s="81"/>
      <c r="L157" s="81"/>
      <c r="M157" s="81"/>
      <c r="N157" s="81"/>
      <c r="O157" s="81"/>
      <c r="P157" s="81"/>
      <c r="Q157" s="81"/>
      <c r="R157" s="81"/>
      <c r="S157" s="81"/>
    </row>
    <row r="158" spans="1:19" ht="16.5">
      <c r="A158" s="81"/>
      <c r="B158" s="81"/>
      <c r="C158" s="81"/>
      <c r="D158" s="81"/>
      <c r="E158" s="81"/>
      <c r="F158" s="81"/>
      <c r="G158" s="81"/>
      <c r="H158" s="81"/>
      <c r="I158" s="81"/>
      <c r="J158" s="81"/>
      <c r="K158" s="81"/>
      <c r="L158" s="81"/>
      <c r="M158" s="81"/>
      <c r="N158" s="81"/>
      <c r="O158" s="81"/>
      <c r="P158" s="81"/>
      <c r="Q158" s="81"/>
      <c r="R158" s="81"/>
      <c r="S158" s="81"/>
    </row>
    <row r="159" spans="1:19" ht="16.5">
      <c r="A159" s="81"/>
      <c r="B159" s="81"/>
      <c r="C159" s="81"/>
      <c r="D159" s="81"/>
      <c r="E159" s="81"/>
      <c r="F159" s="81"/>
      <c r="G159" s="81"/>
      <c r="H159" s="81"/>
      <c r="I159" s="81"/>
      <c r="J159" s="81"/>
      <c r="K159" s="81"/>
      <c r="L159" s="81"/>
      <c r="M159" s="81"/>
      <c r="N159" s="81"/>
      <c r="O159" s="81"/>
      <c r="P159" s="81"/>
      <c r="Q159" s="81"/>
      <c r="R159" s="81"/>
      <c r="S159" s="81"/>
    </row>
    <row r="160" spans="1:19" ht="16.5">
      <c r="A160" s="81"/>
      <c r="B160" s="81"/>
      <c r="C160" s="81"/>
      <c r="D160" s="81"/>
      <c r="E160" s="81"/>
      <c r="F160" s="81"/>
      <c r="G160" s="81"/>
      <c r="H160" s="81"/>
      <c r="I160" s="81"/>
      <c r="J160" s="81"/>
      <c r="K160" s="81"/>
      <c r="L160" s="81"/>
      <c r="M160" s="81"/>
      <c r="N160" s="81"/>
      <c r="O160" s="81"/>
      <c r="P160" s="81"/>
      <c r="Q160" s="81"/>
      <c r="R160" s="81"/>
      <c r="S160" s="81"/>
    </row>
    <row r="161" spans="1:19" ht="16.5">
      <c r="A161" s="81"/>
      <c r="B161" s="81"/>
      <c r="C161" s="81"/>
      <c r="D161" s="81"/>
      <c r="E161" s="81"/>
      <c r="F161" s="81"/>
      <c r="G161" s="81"/>
      <c r="H161" s="81"/>
      <c r="I161" s="81"/>
      <c r="J161" s="81"/>
      <c r="K161" s="81"/>
      <c r="L161" s="81"/>
      <c r="M161" s="81"/>
      <c r="N161" s="81"/>
      <c r="O161" s="81"/>
      <c r="P161" s="81"/>
      <c r="Q161" s="81"/>
      <c r="R161" s="81"/>
      <c r="S161" s="81"/>
    </row>
    <row r="162" spans="1:19" ht="16.5">
      <c r="A162" s="81"/>
      <c r="B162" s="81"/>
      <c r="C162" s="81"/>
      <c r="D162" s="81"/>
      <c r="E162" s="81"/>
      <c r="F162" s="81"/>
      <c r="G162" s="81"/>
      <c r="H162" s="81"/>
      <c r="I162" s="81"/>
      <c r="J162" s="81"/>
      <c r="K162" s="81"/>
      <c r="L162" s="81"/>
      <c r="M162" s="81"/>
      <c r="N162" s="81"/>
      <c r="O162" s="81"/>
      <c r="P162" s="81"/>
      <c r="Q162" s="81"/>
      <c r="R162" s="81"/>
      <c r="S162" s="81"/>
    </row>
    <row r="163" spans="1:19" ht="16.5">
      <c r="A163" s="81"/>
      <c r="B163" s="81"/>
      <c r="C163" s="81"/>
      <c r="D163" s="81"/>
      <c r="E163" s="81"/>
      <c r="F163" s="81"/>
      <c r="G163" s="81"/>
      <c r="H163" s="81"/>
      <c r="I163" s="81"/>
      <c r="J163" s="81"/>
      <c r="K163" s="81"/>
      <c r="L163" s="81"/>
      <c r="M163" s="81"/>
      <c r="N163" s="81"/>
      <c r="O163" s="81"/>
      <c r="P163" s="81"/>
      <c r="Q163" s="81"/>
      <c r="R163" s="81"/>
      <c r="S163" s="81"/>
    </row>
    <row r="164" spans="1:19" ht="16.5">
      <c r="A164" s="81"/>
      <c r="B164" s="81"/>
      <c r="C164" s="81"/>
      <c r="D164" s="81"/>
      <c r="E164" s="81"/>
      <c r="F164" s="81"/>
      <c r="G164" s="81"/>
      <c r="H164" s="81"/>
      <c r="I164" s="81"/>
      <c r="J164" s="81"/>
      <c r="K164" s="81"/>
      <c r="L164" s="81"/>
      <c r="M164" s="81"/>
      <c r="N164" s="81"/>
      <c r="O164" s="81"/>
      <c r="P164" s="81"/>
      <c r="Q164" s="81"/>
      <c r="R164" s="81"/>
      <c r="S164" s="81"/>
    </row>
    <row r="165" spans="1:19" ht="16.5">
      <c r="A165" s="81"/>
      <c r="B165" s="81"/>
      <c r="C165" s="81"/>
      <c r="D165" s="81"/>
      <c r="E165" s="81"/>
      <c r="F165" s="81"/>
      <c r="G165" s="81"/>
      <c r="H165" s="81"/>
      <c r="I165" s="81"/>
      <c r="J165" s="81"/>
      <c r="K165" s="81"/>
      <c r="L165" s="81"/>
      <c r="M165" s="81"/>
      <c r="N165" s="81"/>
      <c r="O165" s="81"/>
      <c r="P165" s="81"/>
      <c r="Q165" s="81"/>
      <c r="R165" s="81"/>
      <c r="S165" s="81"/>
    </row>
    <row r="166" spans="1:19" ht="16.5">
      <c r="A166" s="81"/>
      <c r="B166" s="81"/>
      <c r="C166" s="81"/>
      <c r="D166" s="81"/>
      <c r="E166" s="81"/>
      <c r="F166" s="81"/>
      <c r="G166" s="81"/>
      <c r="H166" s="81"/>
      <c r="I166" s="81"/>
      <c r="J166" s="81"/>
      <c r="K166" s="81"/>
      <c r="L166" s="81"/>
      <c r="M166" s="81"/>
      <c r="N166" s="81"/>
      <c r="O166" s="81"/>
      <c r="P166" s="81"/>
      <c r="Q166" s="81"/>
      <c r="R166" s="81"/>
      <c r="S166" s="81"/>
    </row>
  </sheetData>
  <mergeCells count="11">
    <mergeCell ref="A1:K1"/>
    <mergeCell ref="A5:H5"/>
    <mergeCell ref="A24:H24"/>
    <mergeCell ref="A2:B3"/>
    <mergeCell ref="A4:B4"/>
    <mergeCell ref="I5:K5"/>
    <mergeCell ref="J2:K3"/>
    <mergeCell ref="C2:I2"/>
    <mergeCell ref="C3:I3"/>
    <mergeCell ref="J4:K4"/>
    <mergeCell ref="C4:I4"/>
  </mergeCells>
  <dataValidations count="8">
    <dataValidation type="list" allowBlank="1" showInputMessage="1" showErrorMessage="1" sqref="I6:K6" xr:uid="{1D51FA5C-BBA0-F146-B74C-E75A1016C0F4}">
      <formula1>PROY_INV</formula1>
    </dataValidation>
    <dataValidation type="list" allowBlank="1" showInputMessage="1" showErrorMessage="1" sqref="B7:B23" xr:uid="{CA8632AE-BD0E-1D49-A843-995DDD2E4B76}">
      <formula1>PACTO</formula1>
    </dataValidation>
    <dataValidation type="list" allowBlank="1" showInputMessage="1" showErrorMessage="1" sqref="D7:D19" xr:uid="{BF3378D5-A77E-014C-8E2D-1F4F9D377611}">
      <formula1>EST</formula1>
    </dataValidation>
    <dataValidation type="list" allowBlank="1" showInputMessage="1" showErrorMessage="1" sqref="C7:C19" xr:uid="{33885010-F4FC-054D-82F3-72C34FBEE0BD}">
      <formula1>LIN</formula1>
    </dataValidation>
    <dataValidation type="list" allowBlank="1" showInputMessage="1" showErrorMessage="1" sqref="A7:A23" xr:uid="{06B617F6-2CA9-4CEB-9F42-36F842BEFED3}">
      <formula1>DEPENDENCIA</formula1>
    </dataValidation>
    <dataValidation type="list" allowBlank="1" showInputMessage="1" showErrorMessage="1" sqref="D20:D23" xr:uid="{DD699D7C-CC11-834F-AD6D-A373FD0058F2}">
      <formula1>OBJ_PND</formula1>
    </dataValidation>
    <dataValidation type="list" allowBlank="1" showInputMessage="1" showErrorMessage="1" sqref="C20:C23" xr:uid="{9547A126-95FA-F049-8AB3-91C132F700F1}">
      <formula1>LINEA_PND</formula1>
    </dataValidation>
    <dataValidation type="whole" allowBlank="1" showInputMessage="1" showErrorMessage="1" promptTitle="Valores" prompt="El formato sólo permite ingresar montos enteros (sin centavos)" sqref="J7:K23 I18:I23 I8:I16" xr:uid="{3B604B54-3281-3744-8E7B-A19E5C6FA876}">
      <formula1>0</formula1>
      <formula2>1000000000000</formula2>
    </dataValidation>
  </dataValidations>
  <pageMargins left="0.7" right="0.7" top="0.75" bottom="0.75" header="0.3" footer="0.3"/>
  <pageSetup scale="22"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8053-8960-4EE8-BDC3-2038B3DC8202}">
  <sheetPr codeName="Hoja8">
    <tabColor theme="0"/>
  </sheetPr>
  <dimension ref="A1:BH158"/>
  <sheetViews>
    <sheetView showGridLines="0" tabSelected="1" view="pageBreakPreview" topLeftCell="A3" zoomScale="62" zoomScaleNormal="69" zoomScaleSheetLayoutView="82" workbookViewId="0">
      <selection activeCell="C3" sqref="C3:J3"/>
    </sheetView>
  </sheetViews>
  <sheetFormatPr baseColWidth="10" defaultColWidth="11.42578125" defaultRowHeight="15"/>
  <cols>
    <col min="1" max="1" width="25.85546875" customWidth="1"/>
    <col min="2" max="2" width="30.140625" customWidth="1"/>
    <col min="3" max="3" width="28.42578125" style="4" customWidth="1"/>
    <col min="4" max="4" width="42.42578125" customWidth="1"/>
    <col min="5" max="5" width="42" customWidth="1"/>
    <col min="6" max="6" width="39" customWidth="1"/>
    <col min="7" max="7" width="16" style="84" customWidth="1"/>
    <col min="8" max="8" width="25.7109375" customWidth="1"/>
    <col min="9" max="9" width="35" customWidth="1"/>
    <col min="10" max="10" width="33.85546875" bestFit="1" customWidth="1"/>
    <col min="11" max="11" width="30.85546875" style="4" hidden="1" customWidth="1"/>
    <col min="12" max="29" width="20.42578125" style="4" hidden="1" customWidth="1"/>
    <col min="30" max="30" width="27.7109375" style="4" hidden="1" customWidth="1"/>
    <col min="31" max="60" width="20.42578125" style="4" hidden="1" customWidth="1"/>
    <col min="61" max="16384" width="11.42578125" style="4"/>
  </cols>
  <sheetData>
    <row r="1" spans="1:60" ht="46.5">
      <c r="A1" s="273" t="s">
        <v>2679</v>
      </c>
      <c r="B1" s="273"/>
      <c r="C1" s="273"/>
      <c r="D1" s="273"/>
      <c r="E1" s="273"/>
      <c r="F1" s="273"/>
      <c r="G1" s="273"/>
      <c r="H1" s="273"/>
      <c r="I1" s="273"/>
      <c r="J1" s="273"/>
    </row>
    <row r="2" spans="1:60" s="74" customFormat="1" ht="39.950000000000003" customHeight="1">
      <c r="A2" s="281"/>
      <c r="B2" s="281"/>
      <c r="C2" s="296" t="s">
        <v>2474</v>
      </c>
      <c r="D2" s="296"/>
      <c r="E2" s="296"/>
      <c r="F2" s="296"/>
      <c r="G2" s="296"/>
      <c r="H2" s="296"/>
      <c r="I2" s="323"/>
      <c r="J2" s="323"/>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295"/>
      <c r="AZ2" s="295"/>
      <c r="BA2" s="295"/>
      <c r="BB2" s="295"/>
      <c r="BC2" s="295"/>
      <c r="BD2" s="295"/>
      <c r="BE2" s="295"/>
      <c r="BF2" s="295"/>
      <c r="BG2" s="295"/>
      <c r="BH2" s="295"/>
    </row>
    <row r="3" spans="1:60" s="74" customFormat="1" ht="36" customHeight="1">
      <c r="A3" s="281"/>
      <c r="B3" s="281"/>
      <c r="C3" s="278" t="s">
        <v>2472</v>
      </c>
      <c r="D3" s="278"/>
      <c r="E3" s="278"/>
      <c r="F3" s="278"/>
      <c r="G3" s="278"/>
      <c r="H3" s="278"/>
      <c r="I3" s="323"/>
      <c r="J3" s="323"/>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295"/>
      <c r="AZ3" s="295"/>
      <c r="BA3" s="295"/>
      <c r="BB3" s="295"/>
      <c r="BC3" s="295"/>
      <c r="BD3" s="295"/>
      <c r="BE3" s="295"/>
      <c r="BF3" s="295"/>
      <c r="BG3" s="295"/>
      <c r="BH3" s="295"/>
    </row>
    <row r="4" spans="1:60" s="74" customFormat="1" ht="20.100000000000001" customHeight="1">
      <c r="A4" s="279" t="s">
        <v>2473</v>
      </c>
      <c r="B4" s="279"/>
      <c r="C4" s="293" t="s">
        <v>2471</v>
      </c>
      <c r="D4" s="293"/>
      <c r="E4" s="293"/>
      <c r="F4" s="293"/>
      <c r="G4" s="293"/>
      <c r="H4" s="293"/>
      <c r="I4" s="293"/>
      <c r="J4" s="293"/>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293" t="s">
        <v>2470</v>
      </c>
      <c r="AZ4" s="293"/>
      <c r="BA4" s="293"/>
      <c r="BB4" s="293"/>
      <c r="BC4" s="293"/>
      <c r="BD4" s="293"/>
      <c r="BE4" s="293"/>
      <c r="BF4" s="293"/>
      <c r="BG4" s="293"/>
      <c r="BH4" s="293"/>
    </row>
    <row r="5" spans="1:60" s="75" customFormat="1" ht="71.25" customHeight="1">
      <c r="A5" s="280" t="s">
        <v>1560</v>
      </c>
      <c r="B5" s="280"/>
      <c r="C5" s="280"/>
      <c r="D5" s="280"/>
      <c r="E5" s="280"/>
      <c r="F5" s="280"/>
      <c r="G5" s="280"/>
      <c r="H5" s="280"/>
      <c r="I5" s="280" t="s">
        <v>1559</v>
      </c>
      <c r="J5" s="280"/>
      <c r="K5" s="300"/>
      <c r="L5" s="300"/>
      <c r="M5" s="300"/>
      <c r="N5" s="300"/>
      <c r="O5" s="300"/>
      <c r="P5" s="300"/>
      <c r="Q5" s="300"/>
      <c r="R5" s="300"/>
      <c r="S5" s="300"/>
      <c r="T5" s="300"/>
      <c r="U5" s="300"/>
      <c r="V5" s="300"/>
      <c r="W5" s="300"/>
      <c r="X5" s="300"/>
      <c r="Y5" s="300"/>
      <c r="Z5" s="300"/>
      <c r="AA5" s="300"/>
      <c r="AB5" s="300"/>
      <c r="AC5" s="300"/>
      <c r="AD5" s="300" t="s">
        <v>1746</v>
      </c>
      <c r="AE5" s="300"/>
      <c r="AF5" s="300"/>
      <c r="AG5" s="300"/>
      <c r="AH5" s="300"/>
      <c r="AI5" s="300"/>
      <c r="AJ5" s="300"/>
      <c r="AK5" s="300"/>
      <c r="AL5" s="300"/>
      <c r="AM5" s="300"/>
      <c r="AN5" s="300"/>
      <c r="AO5" s="300"/>
      <c r="AP5" s="300"/>
      <c r="AQ5" s="300"/>
      <c r="AR5" s="300"/>
      <c r="AS5" s="300"/>
      <c r="AT5" s="300"/>
      <c r="AU5" s="300"/>
      <c r="AV5" s="300"/>
      <c r="AW5" s="300"/>
      <c r="AX5" s="300"/>
      <c r="AY5" s="300"/>
      <c r="AZ5" s="300"/>
      <c r="BA5" s="300"/>
    </row>
    <row r="6" spans="1:60" s="79" customFormat="1" ht="105" customHeight="1">
      <c r="A6" s="178" t="s">
        <v>2672</v>
      </c>
      <c r="B6" s="178" t="s">
        <v>2464</v>
      </c>
      <c r="C6" s="178" t="s">
        <v>2465</v>
      </c>
      <c r="D6" s="179" t="s">
        <v>2466</v>
      </c>
      <c r="E6" s="180" t="s">
        <v>2467</v>
      </c>
      <c r="F6" s="180" t="s">
        <v>2468</v>
      </c>
      <c r="G6" s="179" t="s">
        <v>1578</v>
      </c>
      <c r="H6" s="179" t="s">
        <v>1</v>
      </c>
      <c r="I6" s="181" t="s">
        <v>2774</v>
      </c>
      <c r="J6" s="181" t="s">
        <v>2806</v>
      </c>
      <c r="K6" s="60" t="s">
        <v>1748</v>
      </c>
      <c r="L6" s="60" t="s">
        <v>1743</v>
      </c>
      <c r="M6" s="60" t="s">
        <v>1946</v>
      </c>
      <c r="N6" s="60" t="s">
        <v>35</v>
      </c>
      <c r="O6" s="60" t="s">
        <v>36</v>
      </c>
      <c r="P6" s="60" t="s">
        <v>33</v>
      </c>
      <c r="Q6" s="60" t="s">
        <v>3</v>
      </c>
      <c r="R6" s="60" t="s">
        <v>1945</v>
      </c>
      <c r="S6" s="60" t="s">
        <v>1749</v>
      </c>
      <c r="T6" s="60" t="s">
        <v>1750</v>
      </c>
      <c r="U6" s="60" t="s">
        <v>2098</v>
      </c>
      <c r="V6" s="60" t="s">
        <v>1744</v>
      </c>
      <c r="W6" s="60" t="s">
        <v>1745</v>
      </c>
      <c r="X6" s="60" t="s">
        <v>2469</v>
      </c>
      <c r="Y6" s="60"/>
      <c r="Z6" s="60"/>
      <c r="AA6" s="60"/>
      <c r="AB6" s="77"/>
      <c r="AC6" s="77"/>
      <c r="AD6" s="78" t="s">
        <v>1763</v>
      </c>
      <c r="AE6" s="77" t="s">
        <v>1751</v>
      </c>
      <c r="AF6" s="78" t="s">
        <v>1764</v>
      </c>
      <c r="AG6" s="77" t="s">
        <v>1752</v>
      </c>
      <c r="AH6" s="78" t="s">
        <v>1765</v>
      </c>
      <c r="AI6" s="77" t="s">
        <v>1753</v>
      </c>
      <c r="AJ6" s="78" t="s">
        <v>1766</v>
      </c>
      <c r="AK6" s="77" t="s">
        <v>1754</v>
      </c>
      <c r="AL6" s="78" t="s">
        <v>1767</v>
      </c>
      <c r="AM6" s="77" t="s">
        <v>1755</v>
      </c>
      <c r="AN6" s="78" t="s">
        <v>1768</v>
      </c>
      <c r="AO6" s="77" t="s">
        <v>1756</v>
      </c>
      <c r="AP6" s="78" t="s">
        <v>1769</v>
      </c>
      <c r="AQ6" s="77" t="s">
        <v>1757</v>
      </c>
      <c r="AR6" s="78" t="s">
        <v>1770</v>
      </c>
      <c r="AS6" s="77" t="s">
        <v>1758</v>
      </c>
      <c r="AT6" s="78" t="s">
        <v>1771</v>
      </c>
      <c r="AU6" s="77" t="s">
        <v>1759</v>
      </c>
      <c r="AV6" s="78" t="s">
        <v>1772</v>
      </c>
      <c r="AW6" s="77" t="s">
        <v>1760</v>
      </c>
      <c r="AX6" s="78" t="s">
        <v>1773</v>
      </c>
      <c r="AY6" s="77" t="s">
        <v>1761</v>
      </c>
      <c r="AZ6" s="78" t="s">
        <v>1774</v>
      </c>
      <c r="BA6" s="77" t="s">
        <v>1762</v>
      </c>
    </row>
    <row r="7" spans="1:60" s="17" customFormat="1" ht="86.1" customHeight="1">
      <c r="A7" s="145" t="s">
        <v>186</v>
      </c>
      <c r="B7" s="119" t="s">
        <v>41</v>
      </c>
      <c r="C7" s="119" t="s">
        <v>2734</v>
      </c>
      <c r="D7" s="119" t="s">
        <v>1599</v>
      </c>
      <c r="E7" s="119" t="s">
        <v>2786</v>
      </c>
      <c r="F7" s="61" t="s">
        <v>2787</v>
      </c>
      <c r="G7" s="65">
        <v>7</v>
      </c>
      <c r="H7" s="61" t="s">
        <v>2788</v>
      </c>
      <c r="I7" s="211">
        <v>2659773746</v>
      </c>
      <c r="J7" s="211">
        <v>473226254</v>
      </c>
      <c r="K7" s="61"/>
      <c r="L7" s="61"/>
      <c r="M7" s="61"/>
      <c r="N7" s="61"/>
      <c r="O7" s="61"/>
      <c r="P7" s="61" t="s">
        <v>215</v>
      </c>
      <c r="Q7" s="61" t="s">
        <v>1815</v>
      </c>
      <c r="R7" s="61"/>
      <c r="S7" s="61"/>
      <c r="T7" s="61"/>
      <c r="U7" s="61"/>
      <c r="V7" s="61"/>
      <c r="W7" s="61"/>
      <c r="X7" s="61"/>
      <c r="Y7" s="64"/>
      <c r="Z7" s="64"/>
      <c r="AA7" s="64"/>
      <c r="AB7" s="64"/>
      <c r="AC7" s="64"/>
      <c r="AD7" s="64"/>
      <c r="AE7" s="88"/>
      <c r="AF7" s="64"/>
      <c r="AG7" s="88"/>
      <c r="AH7" s="64"/>
      <c r="AI7" s="88"/>
      <c r="AJ7" s="64"/>
      <c r="AK7" s="88"/>
      <c r="AL7" s="64"/>
      <c r="AM7" s="88"/>
      <c r="AN7" s="64"/>
      <c r="AO7" s="88"/>
      <c r="AP7" s="64"/>
      <c r="AQ7" s="88"/>
      <c r="AR7" s="64"/>
      <c r="AS7" s="88"/>
      <c r="AT7" s="64"/>
      <c r="AU7" s="88"/>
      <c r="AV7" s="64"/>
      <c r="AW7" s="88"/>
      <c r="AX7" s="64"/>
      <c r="AY7" s="88"/>
      <c r="AZ7" s="64"/>
      <c r="BA7" s="88"/>
    </row>
    <row r="8" spans="1:60" s="17" customFormat="1" ht="84" customHeight="1">
      <c r="A8" s="145" t="s">
        <v>186</v>
      </c>
      <c r="B8" s="61" t="s">
        <v>41</v>
      </c>
      <c r="C8" s="61" t="s">
        <v>2734</v>
      </c>
      <c r="D8" s="61" t="s">
        <v>1599</v>
      </c>
      <c r="E8" s="217" t="s">
        <v>2786</v>
      </c>
      <c r="F8" s="61" t="s">
        <v>2789</v>
      </c>
      <c r="G8" s="65">
        <v>32</v>
      </c>
      <c r="H8" s="61" t="s">
        <v>2790</v>
      </c>
      <c r="I8" s="211">
        <v>223076250</v>
      </c>
      <c r="J8" s="211">
        <v>0</v>
      </c>
      <c r="K8" s="61"/>
      <c r="L8" s="64"/>
      <c r="M8" s="64"/>
      <c r="N8" s="64"/>
      <c r="O8" s="61"/>
      <c r="P8" s="61" t="s">
        <v>215</v>
      </c>
      <c r="Q8" s="61" t="s">
        <v>1815</v>
      </c>
      <c r="R8" s="61"/>
      <c r="S8" s="64"/>
      <c r="T8" s="61"/>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row>
    <row r="9" spans="1:60" s="17" customFormat="1" ht="87.95" customHeight="1">
      <c r="A9" s="145" t="s">
        <v>186</v>
      </c>
      <c r="B9" s="61" t="s">
        <v>131</v>
      </c>
      <c r="C9" s="61" t="s">
        <v>192</v>
      </c>
      <c r="D9" s="61" t="s">
        <v>1601</v>
      </c>
      <c r="E9" s="253" t="s">
        <v>2791</v>
      </c>
      <c r="F9" s="61" t="s">
        <v>2792</v>
      </c>
      <c r="G9" s="65">
        <v>5</v>
      </c>
      <c r="H9" s="61" t="s">
        <v>2793</v>
      </c>
      <c r="I9" s="211">
        <v>5844243150</v>
      </c>
      <c r="J9" s="211">
        <v>2000000000</v>
      </c>
      <c r="K9" s="61"/>
      <c r="L9" s="64"/>
      <c r="M9" s="64"/>
      <c r="N9" s="64"/>
      <c r="O9" s="61"/>
      <c r="P9" s="61"/>
      <c r="Q9" s="61" t="s">
        <v>1815</v>
      </c>
      <c r="R9" s="61"/>
      <c r="S9" s="64"/>
      <c r="T9" s="61"/>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row>
    <row r="10" spans="1:60" s="17" customFormat="1" ht="87" customHeight="1">
      <c r="A10" s="145" t="s">
        <v>186</v>
      </c>
      <c r="B10" s="61" t="s">
        <v>41</v>
      </c>
      <c r="C10" s="61" t="s">
        <v>2734</v>
      </c>
      <c r="D10" s="61" t="s">
        <v>1599</v>
      </c>
      <c r="E10" s="217" t="s">
        <v>2791</v>
      </c>
      <c r="F10" s="61" t="s">
        <v>2794</v>
      </c>
      <c r="G10" s="65">
        <v>4</v>
      </c>
      <c r="H10" s="61" t="s">
        <v>2795</v>
      </c>
      <c r="I10" s="211">
        <v>1019375000</v>
      </c>
      <c r="J10" s="211"/>
      <c r="K10" s="61"/>
      <c r="L10" s="64"/>
      <c r="M10" s="64"/>
      <c r="N10" s="64"/>
      <c r="O10" s="61"/>
      <c r="P10" s="64"/>
      <c r="Q10" s="61"/>
      <c r="R10" s="61"/>
      <c r="S10" s="64"/>
      <c r="T10" s="61"/>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row>
    <row r="11" spans="1:60" s="17" customFormat="1" ht="92.1" customHeight="1">
      <c r="A11" s="145" t="s">
        <v>186</v>
      </c>
      <c r="B11" s="61" t="s">
        <v>41</v>
      </c>
      <c r="C11" s="61" t="s">
        <v>2734</v>
      </c>
      <c r="D11" s="61" t="s">
        <v>1599</v>
      </c>
      <c r="E11" s="119" t="s">
        <v>2796</v>
      </c>
      <c r="F11" s="61" t="s">
        <v>2797</v>
      </c>
      <c r="G11" s="65">
        <v>1</v>
      </c>
      <c r="H11" s="64" t="s">
        <v>2798</v>
      </c>
      <c r="I11" s="211">
        <v>1130638754</v>
      </c>
      <c r="J11" s="211"/>
      <c r="K11" s="61"/>
      <c r="L11" s="64"/>
      <c r="M11" s="64"/>
      <c r="N11" s="64"/>
      <c r="O11" s="61"/>
      <c r="P11" s="64"/>
      <c r="Q11" s="61"/>
      <c r="R11" s="61"/>
      <c r="S11" s="64"/>
      <c r="T11" s="61"/>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row>
    <row r="12" spans="1:60" s="17" customFormat="1" ht="89.1" customHeight="1">
      <c r="A12" s="145" t="s">
        <v>186</v>
      </c>
      <c r="B12" s="61" t="s">
        <v>41</v>
      </c>
      <c r="C12" s="61" t="s">
        <v>2734</v>
      </c>
      <c r="D12" s="61" t="s">
        <v>1599</v>
      </c>
      <c r="E12" s="149" t="s">
        <v>2796</v>
      </c>
      <c r="F12" s="61" t="s">
        <v>2799</v>
      </c>
      <c r="G12" s="65">
        <v>1</v>
      </c>
      <c r="H12" s="64" t="s">
        <v>2798</v>
      </c>
      <c r="I12" s="211">
        <v>297000000</v>
      </c>
      <c r="J12" s="211"/>
      <c r="K12" s="61"/>
      <c r="L12" s="64"/>
      <c r="M12" s="64"/>
      <c r="N12" s="64"/>
      <c r="O12" s="61"/>
      <c r="P12" s="64"/>
      <c r="Q12" s="61"/>
      <c r="R12" s="61"/>
      <c r="S12" s="64"/>
      <c r="T12" s="61"/>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row>
    <row r="13" spans="1:60" s="17" customFormat="1" ht="93.95" customHeight="1">
      <c r="A13" s="145" t="s">
        <v>186</v>
      </c>
      <c r="B13" s="61" t="s">
        <v>41</v>
      </c>
      <c r="C13" s="61" t="s">
        <v>2734</v>
      </c>
      <c r="D13" s="61" t="s">
        <v>1599</v>
      </c>
      <c r="E13" s="149" t="s">
        <v>2796</v>
      </c>
      <c r="F13" s="61" t="s">
        <v>2800</v>
      </c>
      <c r="G13" s="65">
        <v>1</v>
      </c>
      <c r="H13" s="64" t="s">
        <v>2798</v>
      </c>
      <c r="I13" s="211">
        <v>895017500</v>
      </c>
      <c r="J13" s="211"/>
      <c r="K13" s="61"/>
      <c r="L13" s="64"/>
      <c r="M13" s="64"/>
      <c r="N13" s="64"/>
      <c r="O13" s="61"/>
      <c r="P13" s="64"/>
      <c r="Q13" s="61"/>
      <c r="R13" s="61"/>
      <c r="S13" s="64"/>
      <c r="T13" s="61"/>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row>
    <row r="14" spans="1:60" s="17" customFormat="1" ht="90.95" customHeight="1">
      <c r="A14" s="145" t="s">
        <v>186</v>
      </c>
      <c r="B14" s="61" t="s">
        <v>41</v>
      </c>
      <c r="C14" s="61" t="s">
        <v>2734</v>
      </c>
      <c r="D14" s="61" t="s">
        <v>1599</v>
      </c>
      <c r="E14" s="119" t="s">
        <v>2801</v>
      </c>
      <c r="F14" s="61" t="s">
        <v>2802</v>
      </c>
      <c r="G14" s="65">
        <v>5</v>
      </c>
      <c r="H14" s="64" t="s">
        <v>2803</v>
      </c>
      <c r="I14" s="211">
        <v>734588750</v>
      </c>
      <c r="J14" s="211"/>
      <c r="K14" s="61"/>
      <c r="L14" s="64"/>
      <c r="M14" s="64"/>
      <c r="N14" s="64"/>
      <c r="O14" s="61"/>
      <c r="P14" s="64"/>
      <c r="Q14" s="61"/>
      <c r="R14" s="61"/>
      <c r="S14" s="64"/>
      <c r="T14" s="61"/>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row>
    <row r="15" spans="1:60" s="17" customFormat="1" ht="86.25" customHeight="1">
      <c r="A15" s="145" t="s">
        <v>186</v>
      </c>
      <c r="B15" s="61" t="s">
        <v>41</v>
      </c>
      <c r="C15" s="61" t="s">
        <v>2734</v>
      </c>
      <c r="D15" s="61" t="s">
        <v>1599</v>
      </c>
      <c r="E15" s="149" t="s">
        <v>2801</v>
      </c>
      <c r="F15" s="61" t="s">
        <v>2804</v>
      </c>
      <c r="G15" s="65">
        <v>20</v>
      </c>
      <c r="H15" s="64" t="s">
        <v>2805</v>
      </c>
      <c r="I15" s="211">
        <v>223425000</v>
      </c>
      <c r="J15" s="211"/>
      <c r="K15" s="61"/>
      <c r="L15" s="64"/>
      <c r="M15" s="64"/>
      <c r="N15" s="64"/>
      <c r="O15" s="61"/>
      <c r="P15" s="64"/>
      <c r="Q15" s="61"/>
      <c r="R15" s="61"/>
      <c r="S15" s="64"/>
      <c r="T15" s="61"/>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row>
    <row r="16" spans="1:60" s="3" customFormat="1" ht="25.5">
      <c r="A16" s="282" t="s">
        <v>1775</v>
      </c>
      <c r="B16" s="282"/>
      <c r="C16" s="282"/>
      <c r="D16" s="282"/>
      <c r="E16" s="282"/>
      <c r="F16" s="282"/>
      <c r="G16" s="282"/>
      <c r="H16" s="282"/>
      <c r="I16" s="182">
        <f>SUM(I7:I15)</f>
        <v>13027138150</v>
      </c>
      <c r="J16" s="182">
        <f>SUM(J7:J15)</f>
        <v>2473226254</v>
      </c>
      <c r="K16" s="64"/>
      <c r="L16" s="64"/>
      <c r="M16" s="64"/>
      <c r="N16" s="64"/>
      <c r="O16" s="86"/>
      <c r="P16" s="64"/>
      <c r="Q16" s="61"/>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row>
    <row r="17" spans="1:60" ht="16.5">
      <c r="A17" s="81"/>
      <c r="B17" s="81"/>
      <c r="C17" s="81"/>
      <c r="D17" s="82"/>
      <c r="E17" s="81"/>
      <c r="F17" s="81"/>
      <c r="G17" s="81"/>
      <c r="H17" s="81"/>
      <c r="I17" s="81"/>
      <c r="J17" s="81"/>
      <c r="K17" s="83"/>
      <c r="L17" s="83"/>
      <c r="M17" s="83"/>
      <c r="N17" s="83"/>
      <c r="O17" s="89"/>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row>
    <row r="18" spans="1:60" ht="16.5">
      <c r="A18" s="81"/>
      <c r="B18" s="81"/>
      <c r="C18" s="81"/>
      <c r="D18" s="82"/>
      <c r="E18" s="81"/>
      <c r="F18" s="81"/>
      <c r="G18" s="81"/>
      <c r="H18" s="81"/>
      <c r="I18" s="81"/>
      <c r="J18" s="81"/>
      <c r="K18" s="83"/>
      <c r="L18" s="83"/>
      <c r="M18" s="83"/>
      <c r="N18" s="83"/>
      <c r="O18" s="89"/>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row>
    <row r="19" spans="1:60" ht="16.5">
      <c r="A19" s="81"/>
      <c r="B19" s="81"/>
      <c r="C19" s="81"/>
      <c r="D19" s="82"/>
      <c r="E19" s="81"/>
      <c r="F19" s="81"/>
      <c r="G19" s="81"/>
      <c r="H19" s="81"/>
      <c r="I19" s="81"/>
      <c r="J19" s="81"/>
      <c r="K19" s="83"/>
      <c r="L19" s="83"/>
      <c r="M19" s="83"/>
      <c r="N19" s="83"/>
      <c r="O19" s="89"/>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row>
    <row r="20" spans="1:60" ht="16.5">
      <c r="A20" s="81"/>
      <c r="B20" s="81"/>
      <c r="C20" s="81"/>
      <c r="D20" s="82"/>
      <c r="E20" s="81"/>
      <c r="F20" s="81"/>
      <c r="G20" s="81"/>
      <c r="H20" s="81"/>
      <c r="I20" s="81"/>
      <c r="J20" s="81"/>
      <c r="K20" s="83"/>
      <c r="L20" s="83"/>
      <c r="M20" s="83"/>
      <c r="N20" s="83"/>
      <c r="O20" s="89"/>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row>
    <row r="21" spans="1:60" ht="16.5">
      <c r="A21" s="81"/>
      <c r="B21" s="81"/>
      <c r="C21" s="83"/>
      <c r="D21" s="81"/>
      <c r="E21" s="81"/>
      <c r="F21" s="81"/>
      <c r="G21" s="82"/>
      <c r="H21" s="81"/>
      <c r="I21" s="81"/>
      <c r="J21" s="81"/>
      <c r="K21" s="83"/>
      <c r="L21" s="83"/>
      <c r="M21" s="83"/>
      <c r="N21" s="89"/>
      <c r="O21" s="89"/>
      <c r="P21" s="83"/>
      <c r="Q21" s="83"/>
      <c r="R21" s="83"/>
      <c r="S21" s="83"/>
      <c r="T21" s="83"/>
      <c r="U21" s="83"/>
      <c r="V21" s="89"/>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row>
    <row r="22" spans="1:60" ht="16.5">
      <c r="A22" s="81"/>
      <c r="B22" s="81"/>
      <c r="C22" s="83"/>
      <c r="D22" s="81"/>
      <c r="E22" s="81"/>
      <c r="F22" s="81"/>
      <c r="G22" s="82"/>
      <c r="H22" s="81"/>
      <c r="I22" s="81"/>
      <c r="J22" s="81"/>
      <c r="K22" s="83"/>
      <c r="L22" s="83"/>
      <c r="M22" s="83"/>
      <c r="N22" s="89"/>
      <c r="O22" s="89"/>
      <c r="P22" s="83"/>
      <c r="Q22" s="83"/>
      <c r="R22" s="83"/>
      <c r="S22" s="83"/>
      <c r="T22" s="83"/>
      <c r="U22" s="83"/>
      <c r="V22" s="89"/>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row>
    <row r="23" spans="1:60" ht="16.5">
      <c r="A23" s="81"/>
      <c r="B23" s="81"/>
      <c r="C23" s="83"/>
      <c r="D23" s="81"/>
      <c r="E23" s="81"/>
      <c r="F23" s="81"/>
      <c r="G23" s="82"/>
      <c r="H23" s="81"/>
      <c r="I23" s="81"/>
      <c r="J23" s="81"/>
      <c r="K23" s="83"/>
      <c r="L23" s="83"/>
      <c r="M23" s="83"/>
      <c r="N23" s="89"/>
      <c r="O23" s="89"/>
      <c r="P23" s="83"/>
      <c r="Q23" s="83"/>
      <c r="R23" s="83"/>
      <c r="S23" s="83"/>
      <c r="T23" s="83"/>
      <c r="U23" s="83"/>
      <c r="V23" s="89"/>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row>
    <row r="24" spans="1:60" ht="16.5">
      <c r="A24" s="81"/>
      <c r="B24" s="81"/>
      <c r="C24" s="83"/>
      <c r="D24" s="81"/>
      <c r="E24" s="81"/>
      <c r="F24" s="81"/>
      <c r="G24" s="82"/>
      <c r="H24" s="81"/>
      <c r="I24" s="81"/>
      <c r="J24" s="81"/>
      <c r="K24" s="83"/>
      <c r="L24" s="83"/>
      <c r="M24" s="83"/>
      <c r="N24" s="89"/>
      <c r="O24" s="89"/>
      <c r="P24" s="83"/>
      <c r="Q24" s="83"/>
      <c r="R24" s="83"/>
      <c r="S24" s="83"/>
      <c r="T24" s="83"/>
      <c r="U24" s="83"/>
      <c r="V24" s="89"/>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row>
    <row r="25" spans="1:60" ht="16.5">
      <c r="A25" s="81"/>
      <c r="B25" s="81"/>
      <c r="C25" s="83"/>
      <c r="D25" s="81"/>
      <c r="E25" s="81"/>
      <c r="F25" s="81"/>
      <c r="G25" s="82"/>
      <c r="H25" s="81"/>
      <c r="I25" s="81"/>
      <c r="J25" s="81"/>
      <c r="K25" s="83"/>
      <c r="L25" s="83"/>
      <c r="M25" s="83"/>
      <c r="N25" s="89"/>
      <c r="O25" s="89"/>
      <c r="P25" s="83"/>
      <c r="Q25" s="83"/>
      <c r="R25" s="83"/>
      <c r="S25" s="83"/>
      <c r="T25" s="83"/>
      <c r="U25" s="83"/>
      <c r="V25" s="89"/>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row>
    <row r="26" spans="1:60" ht="16.5">
      <c r="A26" s="81"/>
      <c r="B26" s="81"/>
      <c r="C26" s="83"/>
      <c r="D26" s="81"/>
      <c r="E26" s="81"/>
      <c r="F26" s="81"/>
      <c r="G26" s="82"/>
      <c r="H26" s="81"/>
      <c r="I26" s="81"/>
      <c r="J26" s="81"/>
      <c r="K26" s="83"/>
      <c r="L26" s="83"/>
      <c r="M26" s="83"/>
      <c r="N26" s="89"/>
      <c r="O26" s="89"/>
      <c r="P26" s="83"/>
      <c r="Q26" s="83"/>
      <c r="R26" s="83"/>
      <c r="S26" s="83"/>
      <c r="T26" s="83"/>
      <c r="U26" s="83"/>
      <c r="V26" s="89"/>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row>
    <row r="27" spans="1:60" ht="16.5">
      <c r="A27" s="81"/>
      <c r="B27" s="81"/>
      <c r="C27" s="83"/>
      <c r="D27" s="81"/>
      <c r="E27" s="81"/>
      <c r="F27" s="81"/>
      <c r="G27" s="82"/>
      <c r="H27" s="81"/>
      <c r="I27" s="81"/>
      <c r="J27" s="81"/>
      <c r="K27" s="83"/>
      <c r="L27" s="83"/>
      <c r="M27" s="83"/>
      <c r="N27" s="89"/>
      <c r="O27" s="89"/>
      <c r="P27" s="83"/>
      <c r="Q27" s="83"/>
      <c r="R27" s="83"/>
      <c r="S27" s="83"/>
      <c r="T27" s="83"/>
      <c r="U27" s="83"/>
      <c r="V27" s="89"/>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row>
    <row r="28" spans="1:60" ht="16.5">
      <c r="A28" s="81"/>
      <c r="B28" s="81"/>
      <c r="C28" s="83"/>
      <c r="D28" s="81"/>
      <c r="E28" s="81"/>
      <c r="F28" s="81"/>
      <c r="G28" s="82"/>
      <c r="H28" s="81"/>
      <c r="I28" s="81"/>
      <c r="J28" s="81"/>
      <c r="K28" s="83"/>
      <c r="L28" s="83"/>
      <c r="M28" s="83"/>
      <c r="N28" s="89"/>
      <c r="O28" s="89"/>
      <c r="P28" s="83"/>
      <c r="Q28" s="83"/>
      <c r="R28" s="83"/>
      <c r="S28" s="83"/>
      <c r="T28" s="83"/>
      <c r="U28" s="83"/>
      <c r="V28" s="89"/>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row>
    <row r="29" spans="1:60" ht="16.5">
      <c r="A29" s="81"/>
      <c r="B29" s="81"/>
      <c r="C29" s="83"/>
      <c r="D29" s="81"/>
      <c r="E29" s="81"/>
      <c r="F29" s="81"/>
      <c r="G29" s="82"/>
      <c r="H29" s="81"/>
      <c r="I29" s="81"/>
      <c r="J29" s="81"/>
      <c r="K29" s="83"/>
      <c r="L29" s="83"/>
      <c r="M29" s="83"/>
      <c r="N29" s="89"/>
      <c r="O29" s="89"/>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row>
    <row r="30" spans="1:60" ht="16.5">
      <c r="A30" s="81"/>
      <c r="B30" s="81"/>
      <c r="C30" s="83"/>
      <c r="D30" s="81"/>
      <c r="E30" s="81"/>
      <c r="F30" s="81"/>
      <c r="G30" s="82"/>
      <c r="H30" s="81"/>
      <c r="I30" s="81"/>
      <c r="J30" s="81"/>
      <c r="K30" s="83"/>
      <c r="L30" s="83"/>
      <c r="M30" s="83"/>
      <c r="N30" s="89"/>
      <c r="O30" s="89"/>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row>
    <row r="31" spans="1:60" ht="16.5">
      <c r="A31" s="81"/>
      <c r="B31" s="81"/>
      <c r="C31" s="83"/>
      <c r="D31" s="81"/>
      <c r="E31" s="81"/>
      <c r="F31" s="81"/>
      <c r="G31" s="82"/>
      <c r="H31" s="81"/>
      <c r="I31" s="81"/>
      <c r="J31" s="81"/>
      <c r="K31" s="83"/>
      <c r="L31" s="83"/>
      <c r="M31" s="83"/>
      <c r="N31" s="89"/>
      <c r="O31" s="89"/>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row>
    <row r="32" spans="1:60" ht="16.5">
      <c r="A32" s="81"/>
      <c r="B32" s="81"/>
      <c r="C32" s="83"/>
      <c r="D32" s="81"/>
      <c r="E32" s="81"/>
      <c r="F32" s="81"/>
      <c r="G32" s="82"/>
      <c r="H32" s="81"/>
      <c r="I32" s="81"/>
      <c r="J32" s="81"/>
      <c r="K32" s="83"/>
      <c r="L32" s="83"/>
      <c r="M32" s="83"/>
      <c r="N32" s="89"/>
      <c r="O32" s="89"/>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row>
    <row r="33" spans="1:60" ht="16.5">
      <c r="A33" s="81"/>
      <c r="B33" s="81"/>
      <c r="C33" s="83"/>
      <c r="D33" s="81"/>
      <c r="E33" s="81"/>
      <c r="F33" s="81"/>
      <c r="G33" s="82"/>
      <c r="H33" s="81"/>
      <c r="I33" s="81"/>
      <c r="J33" s="81"/>
      <c r="K33" s="83"/>
      <c r="L33" s="83"/>
      <c r="M33" s="83"/>
      <c r="N33" s="89"/>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row>
    <row r="34" spans="1:60" ht="16.5">
      <c r="A34" s="81"/>
      <c r="B34" s="81"/>
      <c r="C34" s="83"/>
      <c r="D34" s="81"/>
      <c r="E34" s="81"/>
      <c r="F34" s="81"/>
      <c r="G34" s="82"/>
      <c r="H34" s="81"/>
      <c r="I34" s="81"/>
      <c r="J34" s="81"/>
      <c r="K34" s="83"/>
      <c r="L34" s="83"/>
      <c r="M34" s="83"/>
      <c r="N34" s="89"/>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row>
    <row r="35" spans="1:60" ht="16.5">
      <c r="A35" s="81"/>
      <c r="B35" s="81"/>
      <c r="C35" s="83"/>
      <c r="D35" s="81"/>
      <c r="E35" s="81"/>
      <c r="F35" s="81"/>
      <c r="G35" s="82"/>
      <c r="H35" s="81"/>
      <c r="I35" s="81"/>
      <c r="J35" s="81"/>
      <c r="K35" s="83"/>
      <c r="L35" s="83"/>
      <c r="M35" s="83"/>
      <c r="N35" s="89"/>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row>
    <row r="36" spans="1:60" ht="16.5">
      <c r="A36" s="81"/>
      <c r="B36" s="81"/>
      <c r="C36" s="83"/>
      <c r="D36" s="81"/>
      <c r="E36" s="81"/>
      <c r="F36" s="81"/>
      <c r="G36" s="82"/>
      <c r="H36" s="81"/>
      <c r="I36" s="81"/>
      <c r="J36" s="81"/>
      <c r="K36" s="83"/>
      <c r="L36" s="83"/>
      <c r="M36" s="83"/>
      <c r="N36" s="89"/>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row>
    <row r="37" spans="1:60" ht="16.5">
      <c r="A37" s="81"/>
      <c r="B37" s="81"/>
      <c r="C37" s="83"/>
      <c r="D37" s="81"/>
      <c r="E37" s="81"/>
      <c r="F37" s="81"/>
      <c r="G37" s="82"/>
      <c r="H37" s="81"/>
      <c r="I37" s="81"/>
      <c r="J37" s="81"/>
      <c r="K37" s="83"/>
      <c r="L37" s="83"/>
      <c r="M37" s="83"/>
      <c r="N37" s="89"/>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row>
    <row r="38" spans="1:60" ht="16.5">
      <c r="A38" s="81"/>
      <c r="B38" s="81"/>
      <c r="C38" s="83"/>
      <c r="D38" s="81"/>
      <c r="E38" s="81"/>
      <c r="F38" s="81"/>
      <c r="G38" s="82"/>
      <c r="H38" s="81"/>
      <c r="I38" s="81"/>
      <c r="J38" s="81"/>
      <c r="K38" s="83"/>
      <c r="L38" s="83"/>
      <c r="M38" s="83"/>
      <c r="N38" s="89"/>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row>
    <row r="39" spans="1:60" ht="16.5">
      <c r="A39" s="81"/>
      <c r="B39" s="81"/>
      <c r="C39" s="83"/>
      <c r="D39" s="81"/>
      <c r="E39" s="81"/>
      <c r="F39" s="81"/>
      <c r="G39" s="82"/>
      <c r="H39" s="81"/>
      <c r="I39" s="81"/>
      <c r="J39" s="81"/>
      <c r="K39" s="83"/>
      <c r="L39" s="83"/>
      <c r="M39" s="83"/>
      <c r="N39" s="89"/>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row>
    <row r="40" spans="1:60" ht="16.5">
      <c r="A40" s="81"/>
      <c r="B40" s="81"/>
      <c r="C40" s="83"/>
      <c r="D40" s="81"/>
      <c r="E40" s="81"/>
      <c r="F40" s="81"/>
      <c r="G40" s="82"/>
      <c r="H40" s="81"/>
      <c r="I40" s="81"/>
      <c r="J40" s="81"/>
      <c r="K40" s="83"/>
      <c r="L40" s="83"/>
      <c r="M40" s="83"/>
      <c r="N40" s="89"/>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row>
    <row r="41" spans="1:60" ht="16.5">
      <c r="A41" s="81"/>
      <c r="B41" s="81"/>
      <c r="C41" s="83"/>
      <c r="D41" s="81"/>
      <c r="E41" s="81"/>
      <c r="F41" s="81"/>
      <c r="G41" s="82"/>
      <c r="H41" s="81"/>
      <c r="I41" s="81"/>
      <c r="J41" s="81"/>
      <c r="K41" s="83"/>
      <c r="L41" s="83"/>
      <c r="M41" s="83"/>
      <c r="N41" s="89"/>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row>
    <row r="42" spans="1:60" ht="16.5">
      <c r="A42" s="81"/>
      <c r="B42" s="81"/>
      <c r="C42" s="83"/>
      <c r="D42" s="81"/>
      <c r="E42" s="81"/>
      <c r="F42" s="81"/>
      <c r="G42" s="82"/>
      <c r="H42" s="81"/>
      <c r="I42" s="81"/>
      <c r="J42" s="81"/>
      <c r="K42" s="83"/>
      <c r="L42" s="83"/>
      <c r="M42" s="83"/>
      <c r="N42" s="89"/>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row>
    <row r="43" spans="1:60" ht="16.5">
      <c r="A43" s="81"/>
      <c r="B43" s="81"/>
      <c r="C43" s="83"/>
      <c r="D43" s="81"/>
      <c r="E43" s="81"/>
      <c r="F43" s="81"/>
      <c r="G43" s="82"/>
      <c r="H43" s="81"/>
      <c r="I43" s="81"/>
      <c r="J43" s="81"/>
      <c r="K43" s="83"/>
      <c r="L43" s="83"/>
      <c r="M43" s="83"/>
      <c r="N43" s="89"/>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row>
    <row r="44" spans="1:60" ht="16.5">
      <c r="A44" s="81"/>
      <c r="B44" s="81"/>
      <c r="C44" s="83"/>
      <c r="D44" s="81"/>
      <c r="E44" s="81"/>
      <c r="F44" s="81"/>
      <c r="G44" s="82"/>
      <c r="H44" s="81"/>
      <c r="I44" s="81"/>
      <c r="J44" s="81"/>
      <c r="K44" s="83"/>
      <c r="L44" s="83"/>
      <c r="M44" s="83"/>
      <c r="N44" s="89"/>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row>
    <row r="45" spans="1:60" ht="16.5">
      <c r="A45" s="81"/>
      <c r="B45" s="81"/>
      <c r="C45" s="83"/>
      <c r="D45" s="81"/>
      <c r="E45" s="81"/>
      <c r="F45" s="81"/>
      <c r="G45" s="82"/>
      <c r="H45" s="81"/>
      <c r="I45" s="81"/>
      <c r="J45" s="81"/>
      <c r="K45" s="83"/>
      <c r="L45" s="83"/>
      <c r="M45" s="83"/>
      <c r="N45" s="89"/>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row>
    <row r="46" spans="1:60" ht="16.5">
      <c r="A46" s="81"/>
      <c r="B46" s="81"/>
      <c r="C46" s="83"/>
      <c r="D46" s="81"/>
      <c r="E46" s="81"/>
      <c r="F46" s="81"/>
      <c r="G46" s="82"/>
      <c r="H46" s="81"/>
      <c r="I46" s="81"/>
      <c r="J46" s="81"/>
      <c r="K46" s="83"/>
      <c r="L46" s="83"/>
      <c r="M46" s="83"/>
      <c r="N46" s="89"/>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row>
    <row r="47" spans="1:60" ht="16.5">
      <c r="A47" s="81"/>
      <c r="B47" s="81"/>
      <c r="C47" s="83"/>
      <c r="D47" s="81"/>
      <c r="E47" s="81"/>
      <c r="F47" s="81"/>
      <c r="G47" s="82"/>
      <c r="H47" s="81"/>
      <c r="I47" s="81"/>
      <c r="J47" s="81"/>
      <c r="K47" s="83"/>
      <c r="L47" s="83"/>
      <c r="M47" s="83"/>
      <c r="N47" s="89"/>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row>
    <row r="48" spans="1:60" ht="16.5">
      <c r="A48" s="81"/>
      <c r="B48" s="81"/>
      <c r="C48" s="83"/>
      <c r="D48" s="81"/>
      <c r="E48" s="81"/>
      <c r="F48" s="81"/>
      <c r="G48" s="82"/>
      <c r="H48" s="81"/>
      <c r="I48" s="81"/>
      <c r="J48" s="81"/>
      <c r="K48" s="83"/>
      <c r="L48" s="83"/>
      <c r="M48" s="83"/>
      <c r="N48" s="89"/>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row>
    <row r="49" spans="1:60" ht="16.5">
      <c r="A49" s="81"/>
      <c r="B49" s="81"/>
      <c r="C49" s="83"/>
      <c r="D49" s="81"/>
      <c r="E49" s="81"/>
      <c r="F49" s="81"/>
      <c r="G49" s="82"/>
      <c r="H49" s="81"/>
      <c r="I49" s="81"/>
      <c r="J49" s="81"/>
      <c r="K49" s="83"/>
      <c r="L49" s="83"/>
      <c r="M49" s="83"/>
      <c r="N49" s="89"/>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row>
    <row r="50" spans="1:60" ht="16.5">
      <c r="A50" s="81"/>
      <c r="B50" s="81"/>
      <c r="C50" s="83"/>
      <c r="D50" s="81"/>
      <c r="E50" s="81"/>
      <c r="F50" s="81"/>
      <c r="G50" s="82"/>
      <c r="H50" s="81"/>
      <c r="I50" s="81"/>
      <c r="J50" s="81"/>
      <c r="K50" s="83"/>
      <c r="L50" s="83"/>
      <c r="M50" s="83"/>
      <c r="N50" s="89"/>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row>
    <row r="51" spans="1:60" ht="16.5">
      <c r="A51" s="81"/>
      <c r="B51" s="81"/>
      <c r="C51" s="83"/>
      <c r="D51" s="81"/>
      <c r="E51" s="81"/>
      <c r="F51" s="81"/>
      <c r="G51" s="82"/>
      <c r="H51" s="81"/>
      <c r="I51" s="81"/>
      <c r="J51" s="81"/>
      <c r="K51" s="83"/>
      <c r="L51" s="83"/>
      <c r="M51" s="83"/>
      <c r="N51" s="89"/>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row>
    <row r="52" spans="1:60" ht="16.5">
      <c r="A52" s="81"/>
      <c r="B52" s="81"/>
      <c r="C52" s="83"/>
      <c r="D52" s="81"/>
      <c r="E52" s="81"/>
      <c r="F52" s="81"/>
      <c r="G52" s="82"/>
      <c r="H52" s="81"/>
      <c r="I52" s="81"/>
      <c r="J52" s="81"/>
      <c r="K52" s="83"/>
      <c r="L52" s="83"/>
      <c r="M52" s="83"/>
      <c r="N52" s="89"/>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row>
    <row r="53" spans="1:60" ht="16.5">
      <c r="A53" s="81"/>
      <c r="B53" s="81"/>
      <c r="C53" s="83"/>
      <c r="D53" s="81"/>
      <c r="E53" s="81"/>
      <c r="F53" s="81"/>
      <c r="G53" s="82"/>
      <c r="H53" s="81"/>
      <c r="I53" s="81"/>
      <c r="J53" s="81"/>
      <c r="K53" s="83"/>
      <c r="L53" s="83"/>
      <c r="M53" s="83"/>
      <c r="N53" s="89"/>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row>
    <row r="54" spans="1:60" ht="16.5">
      <c r="A54" s="81"/>
      <c r="B54" s="81"/>
      <c r="C54" s="83"/>
      <c r="D54" s="81"/>
      <c r="E54" s="81"/>
      <c r="F54" s="81"/>
      <c r="G54" s="82"/>
      <c r="H54" s="81"/>
      <c r="I54" s="81"/>
      <c r="J54" s="81"/>
      <c r="K54" s="83"/>
      <c r="L54" s="83"/>
      <c r="M54" s="83"/>
      <c r="N54" s="89"/>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row>
    <row r="55" spans="1:60" ht="16.5">
      <c r="A55" s="81"/>
      <c r="B55" s="81"/>
      <c r="C55" s="83"/>
      <c r="D55" s="81"/>
      <c r="E55" s="81"/>
      <c r="F55" s="81"/>
      <c r="G55" s="82"/>
      <c r="H55" s="81"/>
      <c r="I55" s="81"/>
      <c r="J55" s="81"/>
      <c r="K55" s="83"/>
      <c r="L55" s="83"/>
      <c r="M55" s="83"/>
      <c r="N55" s="89"/>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row>
    <row r="56" spans="1:60" ht="16.5">
      <c r="A56" s="81"/>
      <c r="B56" s="81"/>
      <c r="C56" s="83"/>
      <c r="D56" s="81"/>
      <c r="E56" s="81"/>
      <c r="F56" s="81"/>
      <c r="G56" s="82"/>
      <c r="H56" s="81"/>
      <c r="I56" s="81"/>
      <c r="J56" s="81"/>
      <c r="K56" s="83"/>
      <c r="L56" s="83"/>
      <c r="M56" s="83"/>
      <c r="N56" s="89"/>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row>
    <row r="57" spans="1:60" ht="16.5">
      <c r="A57" s="81"/>
      <c r="B57" s="81"/>
      <c r="C57" s="83"/>
      <c r="D57" s="81"/>
      <c r="E57" s="81"/>
      <c r="F57" s="81"/>
      <c r="G57" s="82"/>
      <c r="H57" s="81"/>
      <c r="I57" s="81"/>
      <c r="J57" s="81"/>
      <c r="K57" s="83"/>
      <c r="L57" s="83"/>
      <c r="M57" s="83"/>
      <c r="N57" s="89"/>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row>
    <row r="58" spans="1:60" ht="16.5">
      <c r="A58" s="81"/>
      <c r="B58" s="81"/>
      <c r="C58" s="83"/>
      <c r="D58" s="81"/>
      <c r="E58" s="81"/>
      <c r="F58" s="81"/>
      <c r="G58" s="82"/>
      <c r="H58" s="81"/>
      <c r="I58" s="81"/>
      <c r="J58" s="81"/>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row>
    <row r="59" spans="1:60" ht="16.5">
      <c r="A59" s="81"/>
      <c r="B59" s="81"/>
      <c r="C59" s="83"/>
      <c r="D59" s="81"/>
      <c r="E59" s="81"/>
      <c r="F59" s="81"/>
      <c r="G59" s="82"/>
      <c r="H59" s="81"/>
      <c r="I59" s="81"/>
      <c r="J59" s="81"/>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row>
    <row r="60" spans="1:60" ht="16.5">
      <c r="A60" s="81"/>
      <c r="B60" s="81"/>
      <c r="C60" s="83"/>
      <c r="D60" s="81"/>
      <c r="E60" s="81"/>
      <c r="F60" s="81"/>
      <c r="G60" s="82"/>
      <c r="H60" s="81"/>
      <c r="I60" s="81"/>
      <c r="J60" s="81"/>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row>
    <row r="61" spans="1:60" ht="16.5">
      <c r="A61" s="81"/>
      <c r="B61" s="81"/>
      <c r="C61" s="83"/>
      <c r="D61" s="81"/>
      <c r="E61" s="81"/>
      <c r="F61" s="81"/>
      <c r="G61" s="82"/>
      <c r="H61" s="81"/>
      <c r="I61" s="81"/>
      <c r="J61" s="81"/>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row>
    <row r="62" spans="1:60" ht="16.5">
      <c r="A62" s="81"/>
      <c r="B62" s="81"/>
      <c r="C62" s="83"/>
      <c r="D62" s="81"/>
      <c r="E62" s="81"/>
      <c r="F62" s="81"/>
      <c r="G62" s="82"/>
      <c r="H62" s="81"/>
      <c r="I62" s="81"/>
      <c r="J62" s="81"/>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row>
    <row r="63" spans="1:60" ht="16.5">
      <c r="A63" s="81"/>
      <c r="B63" s="81"/>
      <c r="C63" s="83"/>
      <c r="D63" s="81"/>
      <c r="E63" s="81"/>
      <c r="F63" s="81"/>
      <c r="G63" s="82"/>
      <c r="H63" s="81"/>
      <c r="I63" s="81"/>
      <c r="J63" s="81"/>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row>
    <row r="64" spans="1:60" ht="16.5">
      <c r="A64" s="81"/>
      <c r="B64" s="81"/>
      <c r="C64" s="83"/>
      <c r="D64" s="81"/>
      <c r="E64" s="81"/>
      <c r="F64" s="81"/>
      <c r="G64" s="82"/>
      <c r="H64" s="81"/>
      <c r="I64" s="81"/>
      <c r="J64" s="81"/>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row>
    <row r="65" spans="1:60" ht="16.5">
      <c r="A65" s="81"/>
      <c r="B65" s="81"/>
      <c r="C65" s="83"/>
      <c r="D65" s="81"/>
      <c r="E65" s="81"/>
      <c r="F65" s="81"/>
      <c r="G65" s="82"/>
      <c r="H65" s="81"/>
      <c r="I65" s="81"/>
      <c r="J65" s="81"/>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row>
    <row r="66" spans="1:60" ht="16.5">
      <c r="A66" s="81"/>
      <c r="B66" s="81"/>
      <c r="C66" s="83"/>
      <c r="D66" s="81"/>
      <c r="E66" s="81"/>
      <c r="F66" s="81"/>
      <c r="G66" s="82"/>
      <c r="H66" s="81"/>
      <c r="I66" s="81"/>
      <c r="J66" s="81"/>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row>
    <row r="67" spans="1:60" ht="16.5">
      <c r="A67" s="81"/>
      <c r="B67" s="81"/>
      <c r="C67" s="83"/>
      <c r="D67" s="81"/>
      <c r="E67" s="81"/>
      <c r="F67" s="81"/>
      <c r="G67" s="82"/>
      <c r="H67" s="81"/>
      <c r="I67" s="81"/>
      <c r="J67" s="81"/>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row>
    <row r="68" spans="1:60" ht="16.5">
      <c r="A68" s="81"/>
      <c r="B68" s="81"/>
      <c r="C68" s="83"/>
      <c r="D68" s="81"/>
      <c r="E68" s="81"/>
      <c r="F68" s="81"/>
      <c r="G68" s="82"/>
      <c r="H68" s="81"/>
      <c r="I68" s="81"/>
      <c r="J68" s="81"/>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row>
    <row r="69" spans="1:60" ht="16.5">
      <c r="A69" s="81"/>
      <c r="B69" s="81"/>
      <c r="C69" s="83"/>
      <c r="D69" s="81"/>
      <c r="E69" s="81"/>
      <c r="F69" s="81"/>
      <c r="G69" s="82"/>
      <c r="H69" s="81"/>
      <c r="I69" s="81"/>
      <c r="J69" s="81"/>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row>
    <row r="70" spans="1:60" ht="16.5">
      <c r="A70" s="81"/>
      <c r="B70" s="81"/>
      <c r="C70" s="83"/>
      <c r="D70" s="81"/>
      <c r="E70" s="81"/>
      <c r="F70" s="81"/>
      <c r="G70" s="82"/>
      <c r="H70" s="81"/>
      <c r="I70" s="81"/>
      <c r="J70" s="81"/>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row>
    <row r="71" spans="1:60" ht="16.5">
      <c r="A71" s="81"/>
      <c r="B71" s="81"/>
      <c r="C71" s="83"/>
      <c r="D71" s="81"/>
      <c r="E71" s="81"/>
      <c r="F71" s="81"/>
      <c r="G71" s="82"/>
      <c r="H71" s="81"/>
      <c r="I71" s="81"/>
      <c r="J71" s="81"/>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row>
    <row r="72" spans="1:60" ht="16.5">
      <c r="A72" s="81"/>
      <c r="B72" s="81"/>
      <c r="C72" s="83"/>
      <c r="D72" s="81"/>
      <c r="E72" s="81"/>
      <c r="F72" s="81"/>
      <c r="G72" s="82"/>
      <c r="H72" s="81"/>
      <c r="I72" s="81"/>
      <c r="J72" s="81"/>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row>
    <row r="73" spans="1:60" ht="16.5">
      <c r="A73" s="81"/>
      <c r="B73" s="81"/>
      <c r="C73" s="83"/>
      <c r="D73" s="81"/>
      <c r="E73" s="81"/>
      <c r="F73" s="81"/>
      <c r="G73" s="82"/>
      <c r="H73" s="81"/>
      <c r="I73" s="81"/>
      <c r="J73" s="81"/>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row>
    <row r="74" spans="1:60" ht="16.5">
      <c r="A74" s="81"/>
      <c r="B74" s="81"/>
      <c r="C74" s="83"/>
      <c r="D74" s="81"/>
      <c r="E74" s="81"/>
      <c r="F74" s="81"/>
      <c r="G74" s="82"/>
      <c r="H74" s="81"/>
      <c r="I74" s="81"/>
      <c r="J74" s="81"/>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row>
    <row r="75" spans="1:60" ht="16.5">
      <c r="A75" s="81"/>
      <c r="B75" s="81"/>
      <c r="C75" s="83"/>
      <c r="D75" s="81"/>
      <c r="E75" s="81"/>
      <c r="F75" s="81"/>
      <c r="G75" s="82"/>
      <c r="H75" s="81"/>
      <c r="I75" s="81"/>
      <c r="J75" s="81"/>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row>
    <row r="76" spans="1:60" ht="16.5">
      <c r="A76" s="81"/>
      <c r="B76" s="81"/>
      <c r="C76" s="83"/>
      <c r="D76" s="81"/>
      <c r="E76" s="81"/>
      <c r="F76" s="81"/>
      <c r="G76" s="82"/>
      <c r="H76" s="81"/>
      <c r="I76" s="81"/>
      <c r="J76" s="81"/>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row>
    <row r="77" spans="1:60" ht="16.5">
      <c r="A77" s="81"/>
      <c r="B77" s="81"/>
      <c r="C77" s="83"/>
      <c r="D77" s="81"/>
      <c r="E77" s="81"/>
      <c r="F77" s="81"/>
      <c r="G77" s="82"/>
      <c r="H77" s="81"/>
      <c r="I77" s="81"/>
      <c r="J77" s="81"/>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row>
    <row r="78" spans="1:60" ht="16.5">
      <c r="A78" s="81"/>
      <c r="B78" s="81"/>
      <c r="C78" s="83"/>
      <c r="D78" s="81"/>
      <c r="E78" s="81"/>
      <c r="F78" s="81"/>
      <c r="G78" s="82"/>
      <c r="H78" s="81"/>
      <c r="I78" s="81"/>
      <c r="J78" s="81"/>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row>
    <row r="79" spans="1:60" ht="16.5">
      <c r="A79" s="81"/>
      <c r="B79" s="81"/>
      <c r="C79" s="83"/>
      <c r="D79" s="81"/>
      <c r="E79" s="81"/>
      <c r="F79" s="81"/>
      <c r="G79" s="82"/>
      <c r="H79" s="81"/>
      <c r="I79" s="81"/>
      <c r="J79" s="81"/>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row>
    <row r="80" spans="1:60" ht="16.5">
      <c r="A80" s="81"/>
      <c r="B80" s="81"/>
      <c r="C80" s="83"/>
      <c r="D80" s="81"/>
      <c r="E80" s="81"/>
      <c r="F80" s="81"/>
      <c r="G80" s="82"/>
      <c r="H80" s="81"/>
      <c r="I80" s="81"/>
      <c r="J80" s="81"/>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row>
    <row r="81" spans="1:60" ht="16.5">
      <c r="A81" s="81"/>
      <c r="B81" s="81"/>
      <c r="C81" s="83"/>
      <c r="D81" s="81"/>
      <c r="E81" s="81"/>
      <c r="F81" s="81"/>
      <c r="G81" s="82"/>
      <c r="H81" s="81"/>
      <c r="I81" s="81"/>
      <c r="J81" s="81"/>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row>
    <row r="82" spans="1:60" ht="16.5">
      <c r="A82" s="81"/>
      <c r="B82" s="81"/>
      <c r="C82" s="83"/>
      <c r="D82" s="81"/>
      <c r="E82" s="81"/>
      <c r="F82" s="81"/>
      <c r="G82" s="82"/>
      <c r="H82" s="81"/>
      <c r="I82" s="81"/>
      <c r="J82" s="81"/>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row>
    <row r="83" spans="1:60" ht="16.5">
      <c r="A83" s="81"/>
      <c r="B83" s="81"/>
      <c r="C83" s="83"/>
      <c r="D83" s="81"/>
      <c r="E83" s="81"/>
      <c r="F83" s="81"/>
      <c r="G83" s="82"/>
      <c r="H83" s="81"/>
      <c r="I83" s="81"/>
      <c r="J83" s="81"/>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60" ht="16.5">
      <c r="A84" s="81"/>
      <c r="B84" s="81"/>
      <c r="C84" s="83"/>
      <c r="D84" s="81"/>
      <c r="E84" s="81"/>
      <c r="F84" s="81"/>
      <c r="G84" s="82"/>
      <c r="H84" s="81"/>
      <c r="I84" s="81"/>
      <c r="J84" s="81"/>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row>
    <row r="85" spans="1:60" ht="16.5">
      <c r="A85" s="81"/>
      <c r="B85" s="81"/>
      <c r="C85" s="83"/>
      <c r="D85" s="81"/>
      <c r="E85" s="81"/>
      <c r="F85" s="81"/>
      <c r="G85" s="82"/>
      <c r="H85" s="81"/>
      <c r="I85" s="81"/>
      <c r="J85" s="81"/>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60" ht="16.5">
      <c r="A86" s="81"/>
      <c r="B86" s="81"/>
      <c r="C86" s="83"/>
      <c r="D86" s="81"/>
      <c r="E86" s="81"/>
      <c r="F86" s="81"/>
      <c r="G86" s="82"/>
      <c r="H86" s="81"/>
      <c r="I86" s="81"/>
      <c r="J86" s="81"/>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row>
    <row r="87" spans="1:60" ht="16.5">
      <c r="A87" s="81"/>
      <c r="B87" s="81"/>
      <c r="C87" s="83"/>
      <c r="D87" s="81"/>
      <c r="E87" s="81"/>
      <c r="F87" s="81"/>
      <c r="G87" s="82"/>
      <c r="H87" s="81"/>
      <c r="I87" s="81"/>
      <c r="J87" s="81"/>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row>
    <row r="88" spans="1:60" ht="16.5">
      <c r="A88" s="81"/>
      <c r="B88" s="81"/>
      <c r="C88" s="83"/>
      <c r="D88" s="81"/>
      <c r="E88" s="81"/>
      <c r="F88" s="81"/>
      <c r="G88" s="82"/>
      <c r="H88" s="81"/>
      <c r="I88" s="81"/>
      <c r="J88" s="81"/>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row>
    <row r="89" spans="1:60" ht="16.5">
      <c r="A89" s="81"/>
      <c r="B89" s="81"/>
      <c r="C89" s="83"/>
      <c r="D89" s="81"/>
      <c r="E89" s="81"/>
      <c r="F89" s="81"/>
      <c r="G89" s="82"/>
      <c r="H89" s="81"/>
      <c r="I89" s="81"/>
      <c r="J89" s="81"/>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row>
    <row r="90" spans="1:60" ht="16.5">
      <c r="A90" s="81"/>
      <c r="B90" s="81"/>
      <c r="C90" s="83"/>
      <c r="D90" s="81"/>
      <c r="E90" s="81"/>
      <c r="F90" s="81"/>
      <c r="G90" s="82"/>
      <c r="H90" s="81"/>
      <c r="I90" s="81"/>
      <c r="J90" s="81"/>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row>
    <row r="91" spans="1:60" ht="16.5">
      <c r="A91" s="81"/>
      <c r="B91" s="81"/>
      <c r="C91" s="83"/>
      <c r="D91" s="81"/>
      <c r="E91" s="81"/>
      <c r="F91" s="81"/>
      <c r="G91" s="82"/>
      <c r="H91" s="81"/>
      <c r="I91" s="81"/>
      <c r="J91" s="81"/>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row>
    <row r="92" spans="1:60" ht="16.5">
      <c r="A92" s="81"/>
      <c r="B92" s="81"/>
      <c r="C92" s="83"/>
      <c r="D92" s="81"/>
      <c r="E92" s="81"/>
      <c r="F92" s="81"/>
      <c r="G92" s="82"/>
      <c r="H92" s="81"/>
      <c r="I92" s="81"/>
      <c r="J92" s="81"/>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row>
    <row r="93" spans="1:60" ht="16.5">
      <c r="A93" s="81"/>
      <c r="B93" s="81"/>
      <c r="C93" s="83"/>
      <c r="D93" s="81"/>
      <c r="E93" s="81"/>
      <c r="F93" s="81"/>
      <c r="G93" s="82"/>
      <c r="H93" s="81"/>
      <c r="I93" s="81"/>
      <c r="J93" s="81"/>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row>
    <row r="94" spans="1:60" ht="16.5">
      <c r="A94" s="81"/>
      <c r="B94" s="81"/>
      <c r="C94" s="83"/>
      <c r="D94" s="81"/>
      <c r="E94" s="81"/>
      <c r="F94" s="81"/>
      <c r="G94" s="82"/>
      <c r="H94" s="81"/>
      <c r="I94" s="81"/>
      <c r="J94" s="81"/>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row>
    <row r="95" spans="1:60" ht="16.5">
      <c r="A95" s="81"/>
      <c r="B95" s="81"/>
      <c r="C95" s="83"/>
      <c r="D95" s="81"/>
      <c r="E95" s="81"/>
      <c r="F95" s="81"/>
      <c r="G95" s="82"/>
      <c r="H95" s="81"/>
      <c r="I95" s="81"/>
      <c r="J95" s="81"/>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row>
    <row r="96" spans="1:60" ht="16.5">
      <c r="A96" s="81"/>
      <c r="B96" s="81"/>
      <c r="C96" s="83"/>
      <c r="D96" s="81"/>
      <c r="E96" s="81"/>
      <c r="F96" s="81"/>
      <c r="G96" s="82"/>
      <c r="H96" s="81"/>
      <c r="I96" s="81"/>
      <c r="J96" s="81"/>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row>
    <row r="97" spans="1:60" ht="16.5">
      <c r="A97" s="81"/>
      <c r="B97" s="81"/>
      <c r="C97" s="83"/>
      <c r="D97" s="81"/>
      <c r="E97" s="81"/>
      <c r="F97" s="81"/>
      <c r="G97" s="82"/>
      <c r="H97" s="81"/>
      <c r="I97" s="81"/>
      <c r="J97" s="81"/>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row>
    <row r="98" spans="1:60" ht="16.5">
      <c r="A98" s="81"/>
      <c r="B98" s="81"/>
      <c r="C98" s="83"/>
      <c r="D98" s="81"/>
      <c r="E98" s="81"/>
      <c r="F98" s="81"/>
      <c r="G98" s="82"/>
      <c r="H98" s="81"/>
      <c r="I98" s="81"/>
      <c r="J98" s="81"/>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row>
    <row r="99" spans="1:60" ht="16.5">
      <c r="A99" s="81"/>
      <c r="B99" s="81"/>
      <c r="C99" s="83"/>
      <c r="D99" s="81"/>
      <c r="E99" s="81"/>
      <c r="F99" s="81"/>
      <c r="G99" s="82"/>
      <c r="H99" s="81"/>
      <c r="I99" s="81"/>
      <c r="J99" s="81"/>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60" ht="16.5">
      <c r="A100" s="81"/>
      <c r="B100" s="81"/>
      <c r="C100" s="83"/>
      <c r="D100" s="81"/>
      <c r="E100" s="81"/>
      <c r="F100" s="81"/>
      <c r="G100" s="82"/>
      <c r="H100" s="81"/>
      <c r="I100" s="81"/>
      <c r="J100" s="81"/>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row>
    <row r="101" spans="1:60" ht="16.5">
      <c r="A101" s="81"/>
      <c r="B101" s="81"/>
      <c r="C101" s="83"/>
      <c r="D101" s="81"/>
      <c r="E101" s="81"/>
      <c r="F101" s="81"/>
      <c r="G101" s="82"/>
      <c r="H101" s="81"/>
      <c r="I101" s="81"/>
      <c r="J101" s="81"/>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row>
    <row r="102" spans="1:60" ht="16.5">
      <c r="A102" s="81"/>
      <c r="B102" s="81"/>
      <c r="C102" s="83"/>
      <c r="D102" s="81"/>
      <c r="E102" s="81"/>
      <c r="F102" s="81"/>
      <c r="G102" s="82"/>
      <c r="H102" s="81"/>
      <c r="I102" s="81"/>
      <c r="J102" s="81"/>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row>
    <row r="103" spans="1:60" ht="16.5">
      <c r="A103" s="81"/>
      <c r="B103" s="81"/>
      <c r="C103" s="83"/>
      <c r="D103" s="81"/>
      <c r="E103" s="81"/>
      <c r="F103" s="81"/>
      <c r="G103" s="82"/>
      <c r="H103" s="81"/>
      <c r="I103" s="81"/>
      <c r="J103" s="81"/>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row>
    <row r="104" spans="1:60" ht="16.5">
      <c r="A104" s="81"/>
      <c r="B104" s="81"/>
      <c r="C104" s="83"/>
      <c r="D104" s="81"/>
      <c r="E104" s="81"/>
      <c r="F104" s="81"/>
      <c r="G104" s="82"/>
      <c r="H104" s="81"/>
      <c r="I104" s="81"/>
      <c r="J104" s="81"/>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row>
    <row r="105" spans="1:60" ht="16.5">
      <c r="A105" s="81"/>
      <c r="B105" s="81"/>
      <c r="C105" s="83"/>
      <c r="D105" s="81"/>
      <c r="E105" s="81"/>
      <c r="F105" s="81"/>
      <c r="G105" s="82"/>
      <c r="H105" s="81"/>
      <c r="I105" s="81"/>
      <c r="J105" s="81"/>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row>
    <row r="106" spans="1:60" ht="16.5">
      <c r="A106" s="81"/>
      <c r="B106" s="81"/>
      <c r="C106" s="83"/>
      <c r="D106" s="81"/>
      <c r="E106" s="81"/>
      <c r="F106" s="81"/>
      <c r="G106" s="82"/>
      <c r="H106" s="81"/>
      <c r="I106" s="81"/>
      <c r="J106" s="81"/>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row>
    <row r="107" spans="1:60" ht="16.5">
      <c r="A107" s="81"/>
      <c r="B107" s="81"/>
      <c r="C107" s="83"/>
      <c r="D107" s="81"/>
      <c r="E107" s="81"/>
      <c r="F107" s="81"/>
      <c r="G107" s="82"/>
      <c r="H107" s="81"/>
      <c r="I107" s="81"/>
      <c r="J107" s="81"/>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row>
    <row r="108" spans="1:60" ht="16.5">
      <c r="A108" s="81"/>
      <c r="B108" s="81"/>
      <c r="C108" s="83"/>
      <c r="D108" s="81"/>
      <c r="E108" s="81"/>
      <c r="F108" s="81"/>
      <c r="G108" s="82"/>
      <c r="H108" s="81"/>
      <c r="I108" s="81"/>
      <c r="J108" s="81"/>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row>
    <row r="109" spans="1:60" ht="16.5">
      <c r="A109" s="81"/>
      <c r="B109" s="81"/>
      <c r="C109" s="83"/>
      <c r="D109" s="81"/>
      <c r="E109" s="81"/>
      <c r="F109" s="81"/>
      <c r="G109" s="82"/>
      <c r="H109" s="81"/>
      <c r="I109" s="81"/>
      <c r="J109" s="81"/>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row>
    <row r="110" spans="1:60" ht="16.5">
      <c r="A110" s="81"/>
      <c r="B110" s="81"/>
      <c r="C110" s="83"/>
      <c r="D110" s="81"/>
      <c r="E110" s="81"/>
      <c r="F110" s="81"/>
      <c r="G110" s="82"/>
      <c r="H110" s="81"/>
      <c r="I110" s="81"/>
      <c r="J110" s="81"/>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row>
    <row r="111" spans="1:60" ht="16.5">
      <c r="A111" s="81"/>
      <c r="B111" s="81"/>
      <c r="C111" s="83"/>
      <c r="D111" s="81"/>
      <c r="E111" s="81"/>
      <c r="F111" s="81"/>
      <c r="G111" s="82"/>
      <c r="H111" s="81"/>
      <c r="I111" s="81"/>
      <c r="J111" s="81"/>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row>
    <row r="112" spans="1:60" ht="16.5">
      <c r="A112" s="81"/>
      <c r="B112" s="81"/>
      <c r="C112" s="83"/>
      <c r="D112" s="81"/>
      <c r="E112" s="81"/>
      <c r="F112" s="81"/>
      <c r="G112" s="82"/>
      <c r="H112" s="81"/>
      <c r="I112" s="81"/>
      <c r="J112" s="81"/>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row>
    <row r="113" spans="1:60" ht="16.5">
      <c r="A113" s="81"/>
      <c r="B113" s="81"/>
      <c r="C113" s="83"/>
      <c r="D113" s="81"/>
      <c r="E113" s="81"/>
      <c r="F113" s="81"/>
      <c r="G113" s="82"/>
      <c r="H113" s="81"/>
      <c r="I113" s="81"/>
      <c r="J113" s="81"/>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row>
    <row r="114" spans="1:60" ht="16.5">
      <c r="A114" s="81"/>
      <c r="B114" s="81"/>
      <c r="C114" s="83"/>
      <c r="D114" s="81"/>
      <c r="E114" s="81"/>
      <c r="F114" s="81"/>
      <c r="G114" s="82"/>
      <c r="H114" s="81"/>
      <c r="I114" s="81"/>
      <c r="J114" s="81"/>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row>
    <row r="115" spans="1:60" ht="16.5">
      <c r="A115" s="81"/>
      <c r="B115" s="81"/>
      <c r="C115" s="83"/>
      <c r="D115" s="81"/>
      <c r="E115" s="81"/>
      <c r="F115" s="81"/>
      <c r="G115" s="82"/>
      <c r="H115" s="81"/>
      <c r="I115" s="81"/>
      <c r="J115" s="81"/>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row>
    <row r="116" spans="1:60" ht="16.5">
      <c r="A116" s="81"/>
      <c r="B116" s="81"/>
      <c r="C116" s="83"/>
      <c r="D116" s="81"/>
      <c r="E116" s="81"/>
      <c r="F116" s="81"/>
      <c r="G116" s="82"/>
      <c r="H116" s="81"/>
      <c r="I116" s="81"/>
      <c r="J116" s="81"/>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row>
    <row r="117" spans="1:60" ht="16.5">
      <c r="A117" s="81"/>
      <c r="B117" s="81"/>
      <c r="C117" s="83"/>
      <c r="D117" s="81"/>
      <c r="E117" s="81"/>
      <c r="F117" s="81"/>
      <c r="G117" s="82"/>
      <c r="H117" s="81"/>
      <c r="I117" s="81"/>
      <c r="J117" s="81"/>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row>
    <row r="118" spans="1:60" ht="16.5">
      <c r="A118" s="81"/>
      <c r="B118" s="81"/>
      <c r="C118" s="83"/>
      <c r="D118" s="81"/>
      <c r="E118" s="81"/>
      <c r="F118" s="81"/>
      <c r="G118" s="82"/>
      <c r="H118" s="81"/>
      <c r="I118" s="81"/>
      <c r="J118" s="81"/>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row>
    <row r="119" spans="1:60" ht="16.5">
      <c r="A119" s="81"/>
      <c r="B119" s="81"/>
      <c r="C119" s="83"/>
      <c r="D119" s="81"/>
      <c r="E119" s="81"/>
      <c r="F119" s="81"/>
      <c r="G119" s="82"/>
      <c r="H119" s="81"/>
      <c r="I119" s="81"/>
      <c r="J119" s="81"/>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row>
    <row r="120" spans="1:60" ht="16.5">
      <c r="A120" s="81"/>
      <c r="B120" s="81"/>
      <c r="C120" s="83"/>
      <c r="D120" s="81"/>
      <c r="E120" s="81"/>
      <c r="F120" s="81"/>
      <c r="G120" s="82"/>
      <c r="H120" s="81"/>
      <c r="I120" s="81"/>
      <c r="J120" s="81"/>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row>
    <row r="121" spans="1:60" ht="16.5">
      <c r="A121" s="81"/>
      <c r="B121" s="81"/>
      <c r="C121" s="83"/>
      <c r="D121" s="81"/>
      <c r="E121" s="81"/>
      <c r="F121" s="81"/>
      <c r="G121" s="82"/>
      <c r="H121" s="81"/>
      <c r="I121" s="81"/>
      <c r="J121" s="81"/>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row>
    <row r="122" spans="1:60" ht="16.5">
      <c r="A122" s="81"/>
      <c r="B122" s="81"/>
      <c r="C122" s="83"/>
      <c r="D122" s="81"/>
      <c r="E122" s="81"/>
      <c r="F122" s="81"/>
      <c r="G122" s="82"/>
      <c r="H122" s="81"/>
      <c r="I122" s="81"/>
      <c r="J122" s="81"/>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row>
    <row r="123" spans="1:60" ht="16.5">
      <c r="A123" s="81"/>
      <c r="B123" s="81"/>
      <c r="C123" s="83"/>
      <c r="D123" s="81"/>
      <c r="E123" s="81"/>
      <c r="F123" s="81"/>
      <c r="G123" s="82"/>
      <c r="H123" s="81"/>
      <c r="I123" s="81"/>
      <c r="J123" s="81"/>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row>
    <row r="124" spans="1:60" ht="16.5">
      <c r="A124" s="81"/>
      <c r="B124" s="81"/>
      <c r="C124" s="83"/>
      <c r="D124" s="81"/>
      <c r="E124" s="81"/>
      <c r="F124" s="81"/>
      <c r="G124" s="82"/>
      <c r="H124" s="81"/>
      <c r="I124" s="81"/>
      <c r="J124" s="81"/>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row>
    <row r="125" spans="1:60" ht="16.5">
      <c r="A125" s="81"/>
      <c r="B125" s="81"/>
      <c r="C125" s="83"/>
      <c r="D125" s="81"/>
      <c r="E125" s="81"/>
      <c r="F125" s="81"/>
      <c r="G125" s="82"/>
      <c r="H125" s="81"/>
      <c r="I125" s="81"/>
      <c r="J125" s="81"/>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row>
    <row r="126" spans="1:60" ht="16.5">
      <c r="A126" s="81"/>
      <c r="B126" s="81"/>
      <c r="C126" s="83"/>
      <c r="D126" s="81"/>
      <c r="E126" s="81"/>
      <c r="F126" s="81"/>
      <c r="G126" s="82"/>
      <c r="H126" s="81"/>
      <c r="I126" s="81"/>
      <c r="J126" s="81"/>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row>
    <row r="127" spans="1:60" ht="16.5">
      <c r="A127" s="81"/>
      <c r="B127" s="81"/>
      <c r="C127" s="83"/>
      <c r="D127" s="81"/>
      <c r="E127" s="81"/>
      <c r="F127" s="81"/>
      <c r="G127" s="82"/>
      <c r="H127" s="81"/>
      <c r="I127" s="81"/>
      <c r="J127" s="81"/>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row>
    <row r="128" spans="1:60" ht="16.5">
      <c r="A128" s="81"/>
      <c r="B128" s="81"/>
      <c r="C128" s="83"/>
      <c r="D128" s="81"/>
      <c r="E128" s="81"/>
      <c r="F128" s="81"/>
      <c r="G128" s="82"/>
      <c r="H128" s="81"/>
      <c r="I128" s="81"/>
      <c r="J128" s="81"/>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row>
    <row r="129" spans="1:60" ht="16.5">
      <c r="A129" s="81"/>
      <c r="B129" s="81"/>
      <c r="C129" s="83"/>
      <c r="D129" s="81"/>
      <c r="E129" s="81"/>
      <c r="F129" s="81"/>
      <c r="G129" s="82"/>
      <c r="H129" s="81"/>
      <c r="I129" s="81"/>
      <c r="J129" s="81"/>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row>
    <row r="130" spans="1:60" ht="16.5">
      <c r="A130" s="81"/>
      <c r="B130" s="81"/>
      <c r="C130" s="83"/>
      <c r="D130" s="81"/>
      <c r="E130" s="81"/>
      <c r="F130" s="81"/>
      <c r="G130" s="82"/>
      <c r="H130" s="81"/>
      <c r="I130" s="81"/>
      <c r="J130" s="81"/>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row>
    <row r="131" spans="1:60" ht="16.5">
      <c r="A131" s="81"/>
      <c r="B131" s="81"/>
      <c r="C131" s="83"/>
      <c r="D131" s="81"/>
      <c r="E131" s="81"/>
      <c r="F131" s="81"/>
      <c r="G131" s="82"/>
      <c r="H131" s="81"/>
      <c r="I131" s="81"/>
      <c r="J131" s="81"/>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row>
    <row r="132" spans="1:60" ht="16.5">
      <c r="A132" s="81"/>
      <c r="B132" s="81"/>
      <c r="C132" s="83"/>
      <c r="D132" s="81"/>
      <c r="E132" s="81"/>
      <c r="F132" s="81"/>
      <c r="G132" s="82"/>
      <c r="H132" s="81"/>
      <c r="I132" s="81"/>
      <c r="J132" s="81"/>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row>
    <row r="133" spans="1:60" ht="16.5">
      <c r="A133" s="81"/>
      <c r="B133" s="81"/>
      <c r="C133" s="83"/>
      <c r="D133" s="81"/>
      <c r="E133" s="81"/>
      <c r="F133" s="81"/>
      <c r="G133" s="82"/>
      <c r="H133" s="81"/>
      <c r="I133" s="81"/>
      <c r="J133" s="81"/>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row>
    <row r="134" spans="1:60" ht="16.5">
      <c r="A134" s="81"/>
      <c r="B134" s="81"/>
      <c r="C134" s="83"/>
      <c r="D134" s="81"/>
      <c r="E134" s="81"/>
      <c r="F134" s="81"/>
      <c r="G134" s="82"/>
      <c r="H134" s="81"/>
      <c r="I134" s="81"/>
      <c r="J134" s="81"/>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row>
    <row r="135" spans="1:60" ht="16.5">
      <c r="A135" s="81"/>
      <c r="B135" s="81"/>
      <c r="C135" s="83"/>
      <c r="D135" s="81"/>
      <c r="E135" s="81"/>
      <c r="F135" s="81"/>
      <c r="G135" s="82"/>
      <c r="H135" s="81"/>
      <c r="I135" s="81"/>
      <c r="J135" s="81"/>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row>
    <row r="136" spans="1:60" ht="16.5">
      <c r="A136" s="81"/>
      <c r="B136" s="81"/>
      <c r="C136" s="83"/>
      <c r="D136" s="81"/>
      <c r="E136" s="81"/>
      <c r="F136" s="81"/>
      <c r="G136" s="82"/>
      <c r="H136" s="81"/>
      <c r="I136" s="81"/>
      <c r="J136" s="81"/>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row>
    <row r="137" spans="1:60" ht="16.5">
      <c r="A137" s="81"/>
      <c r="B137" s="81"/>
      <c r="C137" s="83"/>
      <c r="D137" s="81"/>
      <c r="E137" s="81"/>
      <c r="F137" s="81"/>
      <c r="G137" s="82"/>
      <c r="H137" s="81"/>
      <c r="I137" s="81"/>
      <c r="J137" s="81"/>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row>
    <row r="138" spans="1:60" ht="16.5">
      <c r="A138" s="81"/>
      <c r="B138" s="81"/>
      <c r="C138" s="83"/>
      <c r="D138" s="81"/>
      <c r="E138" s="81"/>
      <c r="F138" s="81"/>
      <c r="G138" s="82"/>
      <c r="H138" s="81"/>
      <c r="I138" s="81"/>
      <c r="J138" s="81"/>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row>
    <row r="139" spans="1:60" ht="16.5">
      <c r="A139" s="81"/>
      <c r="B139" s="81"/>
      <c r="C139" s="83"/>
      <c r="D139" s="81"/>
      <c r="E139" s="81"/>
      <c r="F139" s="81"/>
      <c r="G139" s="82"/>
      <c r="H139" s="81"/>
      <c r="I139" s="81"/>
      <c r="J139" s="81"/>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row>
    <row r="140" spans="1:60" ht="16.5">
      <c r="A140" s="81"/>
      <c r="B140" s="81"/>
      <c r="C140" s="83"/>
      <c r="D140" s="81"/>
      <c r="E140" s="81"/>
      <c r="F140" s="81"/>
      <c r="G140" s="82"/>
      <c r="H140" s="81"/>
      <c r="I140" s="81"/>
      <c r="J140" s="81"/>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row>
    <row r="141" spans="1:60" ht="16.5">
      <c r="A141" s="81"/>
      <c r="B141" s="81"/>
      <c r="C141" s="83"/>
      <c r="D141" s="81"/>
      <c r="E141" s="81"/>
      <c r="F141" s="81"/>
      <c r="G141" s="82"/>
      <c r="H141" s="81"/>
      <c r="I141" s="81"/>
      <c r="J141" s="81"/>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row>
    <row r="142" spans="1:60" ht="16.5">
      <c r="A142" s="81"/>
      <c r="B142" s="81"/>
      <c r="C142" s="83"/>
      <c r="D142" s="81"/>
      <c r="E142" s="81"/>
      <c r="F142" s="81"/>
      <c r="G142" s="82"/>
      <c r="H142" s="81"/>
      <c r="I142" s="81"/>
      <c r="J142" s="81"/>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row>
    <row r="143" spans="1:60" ht="16.5">
      <c r="A143" s="81"/>
      <c r="B143" s="81"/>
      <c r="C143" s="83"/>
      <c r="D143" s="81"/>
      <c r="E143" s="81"/>
      <c r="F143" s="81"/>
      <c r="G143" s="82"/>
      <c r="H143" s="81"/>
      <c r="I143" s="81"/>
      <c r="J143" s="81"/>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row>
    <row r="144" spans="1:60" ht="16.5">
      <c r="A144" s="81"/>
      <c r="B144" s="81"/>
      <c r="C144" s="83"/>
      <c r="D144" s="81"/>
      <c r="E144" s="81"/>
      <c r="F144" s="81"/>
      <c r="G144" s="82"/>
      <c r="H144" s="81"/>
      <c r="I144" s="81"/>
      <c r="J144" s="81"/>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row>
    <row r="145" spans="1:60" ht="16.5">
      <c r="A145" s="81"/>
      <c r="B145" s="81"/>
      <c r="C145" s="83"/>
      <c r="D145" s="81"/>
      <c r="E145" s="81"/>
      <c r="F145" s="81"/>
      <c r="G145" s="82"/>
      <c r="H145" s="81"/>
      <c r="I145" s="81"/>
      <c r="J145" s="81"/>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row>
    <row r="146" spans="1:60" ht="16.5">
      <c r="A146" s="81"/>
      <c r="B146" s="81"/>
      <c r="C146" s="83"/>
      <c r="D146" s="81"/>
      <c r="E146" s="81"/>
      <c r="F146" s="81"/>
      <c r="G146" s="82"/>
      <c r="H146" s="81"/>
      <c r="I146" s="81"/>
      <c r="J146" s="81"/>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row>
    <row r="147" spans="1:60" ht="16.5">
      <c r="A147" s="81"/>
      <c r="B147" s="81"/>
      <c r="C147" s="83"/>
      <c r="D147" s="81"/>
      <c r="E147" s="81"/>
      <c r="F147" s="81"/>
      <c r="G147" s="82"/>
      <c r="H147" s="81"/>
      <c r="I147" s="81"/>
      <c r="J147" s="81"/>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row>
    <row r="148" spans="1:60" ht="16.5">
      <c r="A148" s="81"/>
      <c r="B148" s="81"/>
      <c r="C148" s="83"/>
      <c r="D148" s="81"/>
      <c r="E148" s="81"/>
      <c r="F148" s="81"/>
      <c r="G148" s="82"/>
      <c r="H148" s="81"/>
      <c r="I148" s="81"/>
      <c r="J148" s="81"/>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row>
    <row r="149" spans="1:60" ht="16.5">
      <c r="A149" s="81"/>
      <c r="B149" s="81"/>
      <c r="C149" s="83"/>
      <c r="D149" s="81"/>
      <c r="E149" s="81"/>
      <c r="F149" s="81"/>
      <c r="G149" s="82"/>
      <c r="H149" s="81"/>
      <c r="I149" s="81"/>
      <c r="J149" s="81"/>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row>
    <row r="150" spans="1:60" ht="16.5">
      <c r="A150" s="81"/>
      <c r="B150" s="81"/>
      <c r="C150" s="83"/>
      <c r="D150" s="81"/>
      <c r="E150" s="81"/>
      <c r="F150" s="81"/>
      <c r="G150" s="82"/>
      <c r="H150" s="81"/>
      <c r="I150" s="81"/>
      <c r="J150" s="81"/>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row>
    <row r="151" spans="1:60" ht="16.5">
      <c r="A151" s="81"/>
      <c r="B151" s="81"/>
      <c r="C151" s="83"/>
      <c r="D151" s="81"/>
      <c r="E151" s="81"/>
      <c r="F151" s="81"/>
      <c r="G151" s="82"/>
      <c r="H151" s="81"/>
      <c r="I151" s="81"/>
      <c r="J151" s="81"/>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row>
    <row r="152" spans="1:60" ht="16.5">
      <c r="A152" s="81"/>
      <c r="B152" s="81"/>
      <c r="C152" s="83"/>
      <c r="D152" s="81"/>
      <c r="E152" s="81"/>
      <c r="F152" s="81"/>
      <c r="G152" s="82"/>
      <c r="H152" s="81"/>
      <c r="I152" s="81"/>
      <c r="J152" s="81"/>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row>
    <row r="153" spans="1:60" ht="16.5">
      <c r="A153" s="81"/>
      <c r="B153" s="81"/>
      <c r="C153" s="83"/>
      <c r="D153" s="81"/>
      <c r="E153" s="81"/>
      <c r="F153" s="81"/>
      <c r="G153" s="82"/>
      <c r="H153" s="81"/>
      <c r="I153" s="81"/>
      <c r="J153" s="81"/>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row>
    <row r="154" spans="1:60" ht="16.5">
      <c r="A154" s="81"/>
      <c r="B154" s="81"/>
      <c r="C154" s="83"/>
      <c r="D154" s="81"/>
      <c r="E154" s="81"/>
      <c r="F154" s="81"/>
      <c r="G154" s="82"/>
      <c r="H154" s="81"/>
      <c r="I154" s="81"/>
      <c r="J154" s="81"/>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row>
    <row r="155" spans="1:60" ht="16.5">
      <c r="A155" s="81"/>
      <c r="B155" s="81"/>
      <c r="C155" s="83"/>
      <c r="D155" s="81"/>
      <c r="E155" s="81"/>
      <c r="F155" s="81"/>
      <c r="G155" s="82"/>
      <c r="H155" s="81"/>
      <c r="I155" s="81"/>
      <c r="J155" s="81"/>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row>
    <row r="156" spans="1:60" ht="16.5">
      <c r="A156" s="81"/>
      <c r="B156" s="81"/>
      <c r="C156" s="83"/>
      <c r="D156" s="81"/>
      <c r="E156" s="81"/>
      <c r="F156" s="81"/>
      <c r="G156" s="82"/>
      <c r="H156" s="81"/>
      <c r="I156" s="81"/>
      <c r="J156" s="81"/>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row>
    <row r="157" spans="1:60" ht="16.5">
      <c r="A157" s="81"/>
      <c r="B157" s="81"/>
      <c r="C157" s="83"/>
      <c r="D157" s="81"/>
      <c r="E157" s="81"/>
      <c r="F157" s="81"/>
      <c r="G157" s="82"/>
      <c r="H157" s="81"/>
      <c r="I157" s="81"/>
      <c r="J157" s="81"/>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row>
    <row r="158" spans="1:60" ht="16.5">
      <c r="A158" s="81"/>
      <c r="B158" s="81"/>
      <c r="C158" s="83"/>
      <c r="D158" s="81"/>
      <c r="E158" s="81"/>
      <c r="F158" s="81"/>
      <c r="G158" s="82"/>
      <c r="H158" s="81"/>
      <c r="I158" s="81"/>
      <c r="J158" s="81"/>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row>
  </sheetData>
  <mergeCells count="15">
    <mergeCell ref="AD5:BA5"/>
    <mergeCell ref="A16:H16"/>
    <mergeCell ref="A5:H5"/>
    <mergeCell ref="I5:J5"/>
    <mergeCell ref="K5:AC5"/>
    <mergeCell ref="A1:J1"/>
    <mergeCell ref="AY2:BH3"/>
    <mergeCell ref="AY4:BH4"/>
    <mergeCell ref="A2:B3"/>
    <mergeCell ref="A4:B4"/>
    <mergeCell ref="I2:J3"/>
    <mergeCell ref="I4:J4"/>
    <mergeCell ref="C2:H2"/>
    <mergeCell ref="C3:H3"/>
    <mergeCell ref="C4:H4"/>
  </mergeCells>
  <dataValidations count="23">
    <dataValidation type="list" allowBlank="1" showInputMessage="1" showErrorMessage="1" sqref="U7" xr:uid="{E8573712-5D95-458E-84BA-B1842F9468A4}">
      <formula1>PARTICIPACION</formula1>
    </dataValidation>
    <dataValidation type="list" allowBlank="1" showInputMessage="1" showErrorMessage="1" sqref="N7" xr:uid="{FD131E8B-3560-44A4-9AE4-3128566E3B06}">
      <formula1>IND_CV</formula1>
    </dataValidation>
    <dataValidation type="list" allowBlank="1" showInputMessage="1" showErrorMessage="1" sqref="L7" xr:uid="{1F37C782-9F6D-408E-98B6-6F0C8F1EBDE6}">
      <formula1>IND_OCDE</formula1>
    </dataValidation>
    <dataValidation type="textLength" allowBlank="1" showInputMessage="1" showErrorMessage="1" error="La descripción del entregable no debe superar los 100 caracteres" prompt="Describa el entregable en 100 caracteres" sqref="AX7 AZ7 AD7 AF7 AH7 AJ7 AL7 AN7 AP7 AR7 AT7 AV7" xr:uid="{F510382F-6F09-47A8-943F-C80E55AA5E9D}">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E7" xr:uid="{6A96650C-4B6E-4CD2-8D04-DE2237606EE0}">
      <formula1>0</formula1>
      <formula2>100</formula2>
    </dataValidation>
    <dataValidation type="list" allowBlank="1" showInputMessage="1" showErrorMessage="1" sqref="W7" xr:uid="{BF52DFE2-E586-4785-9A75-8FE3070F7808}">
      <formula1>DEPTO</formula1>
    </dataValidation>
    <dataValidation type="list" allowBlank="1" showInputMessage="1" showErrorMessage="1" sqref="V7" xr:uid="{7A4B0288-9DF9-4F96-B83D-4E32F938E0C1}">
      <formula1>REGION</formula1>
    </dataValidation>
    <dataValidation type="list" allowBlank="1" showInputMessage="1" showErrorMessage="1" sqref="M7" xr:uid="{3259E17E-DC76-4B90-ACFB-6260C150B35B}">
      <formula1>GPA</formula1>
    </dataValidation>
    <dataValidation type="list" allowBlank="1" showInputMessage="1" showErrorMessage="1" sqref="S7" xr:uid="{2610FF20-8A03-4002-BCFF-A1A8B188F66F}">
      <formula1>POST_AC</formula1>
    </dataValidation>
    <dataValidation type="list" allowBlank="1" showInputMessage="1" showErrorMessage="1" sqref="I6:J6" xr:uid="{783D8617-79CF-6847-B632-F7A579716F05}">
      <formula1>FUENTE</formula1>
    </dataValidation>
    <dataValidation type="list" allowBlank="1" showInputMessage="1" showErrorMessage="1" sqref="N21:N57" xr:uid="{281C8514-A09B-48C1-8098-EDAB4DBF1FA2}">
      <formula1>GRUP_POBLAC</formula1>
    </dataValidation>
    <dataValidation type="list" allowBlank="1" showInputMessage="1" showErrorMessage="1" sqref="O21:O32" xr:uid="{D58025F2-D6D5-4E8A-82A4-BB7AB37E645F}">
      <formula1>GENERO</formula1>
    </dataValidation>
    <dataValidation type="list" allowBlank="1" showInputMessage="1" showErrorMessage="1" sqref="V21:V28 O7:O20" xr:uid="{02DE7826-6E56-42D4-8F3B-0B1A8B82A188}">
      <formula1>SENTENCIA</formula1>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Y7 BA7 AG7 AI7 AK7 AM7 AO7 AQ7 AS7 AU7 AW7" xr:uid="{BE8B9CA3-A95F-49FB-A886-B5F0A88BD8F1}">
      <formula1>AE7</formula1>
      <formula2>100</formula2>
    </dataValidation>
    <dataValidation type="list" allowBlank="1" showInputMessage="1" showErrorMessage="1" sqref="P7:P9" xr:uid="{9BD577C1-6DB8-458E-9CA8-FB523861148C}">
      <formula1>CONPES</formula1>
    </dataValidation>
    <dataValidation type="list" allowBlank="1" showInputMessage="1" showErrorMessage="1" sqref="K7:K15" xr:uid="{78D12334-BB73-4EEC-9C5E-62A60254CC25}">
      <formula1>ODS</formula1>
    </dataValidation>
    <dataValidation type="list" allowBlank="1" showInputMessage="1" showErrorMessage="1" sqref="R7:R15" xr:uid="{C311C9BD-135E-4CFE-8A1E-F9A5F58881B5}">
      <formula1>PACTO_REG</formula1>
    </dataValidation>
    <dataValidation type="list" allowBlank="1" showInputMessage="1" showErrorMessage="1" sqref="T7:T15" xr:uid="{50BEA5D6-4883-470A-A349-B6B179757BD4}">
      <formula1>COMP_ETNICO</formula1>
    </dataValidation>
    <dataValidation type="whole" allowBlank="1" showInputMessage="1" showErrorMessage="1" promptTitle="Valores" prompt="El formato sólo permite ingresar montos enteros (sin centavos)" sqref="I7:J15" xr:uid="{94204E9F-7B94-4808-AFCD-481A268BE39B}">
      <formula1>0</formula1>
      <formula2>1000000000000</formula2>
    </dataValidation>
    <dataValidation type="list" allowBlank="1" showInputMessage="1" showErrorMessage="1" sqref="D7:D15" xr:uid="{C841C9DD-56C3-4FB7-B2AE-277F729A7F31}">
      <formula1>EST</formula1>
    </dataValidation>
    <dataValidation type="list" allowBlank="1" showInputMessage="1" showErrorMessage="1" sqref="C7:C15" xr:uid="{919630B8-4416-417A-838E-BD5DB2DCC1FB}">
      <formula1>LIN</formula1>
    </dataValidation>
    <dataValidation type="list" allowBlank="1" showInputMessage="1" showErrorMessage="1" sqref="B7:B15" xr:uid="{00BEA178-B579-4256-84AF-5516D76FE6A3}">
      <formula1>PACTO</formula1>
    </dataValidation>
    <dataValidation type="list" allowBlank="1" showInputMessage="1" showErrorMessage="1" sqref="Q7:Q16" xr:uid="{6DA1CE4A-FBE2-42BD-8129-65BAD8E07CCF}">
      <formula1>POLITICA</formula1>
    </dataValidation>
  </dataValidations>
  <pageMargins left="0.7" right="0.7" top="0.75" bottom="0.75" header="0.3" footer="0.3"/>
  <pageSetup scale="25" orientation="portrait" r:id="rId1"/>
  <colBreaks count="1" manualBreakCount="1">
    <brk id="10"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8B33A-321F-4572-816A-681AC262AE42}">
  <sheetPr codeName="Hoja9"/>
  <dimension ref="A1:BG153"/>
  <sheetViews>
    <sheetView showGridLines="0" tabSelected="1" view="pageBreakPreview" zoomScale="82" zoomScaleNormal="68" zoomScaleSheetLayoutView="82" workbookViewId="0">
      <selection activeCell="C3" sqref="C3:J3"/>
    </sheetView>
  </sheetViews>
  <sheetFormatPr baseColWidth="10" defaultColWidth="11.42578125" defaultRowHeight="15"/>
  <cols>
    <col min="1" max="1" width="26.140625" customWidth="1"/>
    <col min="2" max="2" width="30.28515625" customWidth="1"/>
    <col min="3" max="3" width="28.42578125" customWidth="1"/>
    <col min="4" max="4" width="47.140625" customWidth="1"/>
    <col min="5" max="5" width="30.28515625" customWidth="1"/>
    <col min="6" max="6" width="23.140625" customWidth="1"/>
    <col min="7" max="7" width="13.28515625" customWidth="1"/>
    <col min="8" max="8" width="25" customWidth="1"/>
    <col min="9" max="9" width="28" customWidth="1"/>
    <col min="10" max="10" width="24" customWidth="1"/>
    <col min="11" max="28" width="20.42578125" style="4" hidden="1" customWidth="1"/>
    <col min="29" max="29" width="27.7109375" style="4" hidden="1" customWidth="1"/>
    <col min="30" max="35" width="20.42578125" style="4" hidden="1" customWidth="1"/>
    <col min="36" max="36" width="29.85546875" style="93" hidden="1" customWidth="1"/>
    <col min="37" max="37" width="20.42578125" style="4" hidden="1" customWidth="1"/>
    <col min="38" max="38" width="26.85546875" style="4" hidden="1" customWidth="1"/>
    <col min="39" max="39" width="20.42578125" style="4" hidden="1" customWidth="1"/>
    <col min="40" max="40" width="26.42578125" style="4" hidden="1" customWidth="1"/>
    <col min="41" max="41" width="20.42578125" style="4" hidden="1" customWidth="1"/>
    <col min="42" max="42" width="27" style="4" hidden="1" customWidth="1"/>
    <col min="43" max="59" width="20.42578125" style="4" hidden="1" customWidth="1"/>
    <col min="60" max="16384" width="11.42578125" style="4"/>
  </cols>
  <sheetData>
    <row r="1" spans="1:59" ht="42.95" customHeight="1">
      <c r="A1" s="273" t="s">
        <v>2682</v>
      </c>
      <c r="B1" s="273"/>
      <c r="C1" s="273"/>
      <c r="D1" s="273"/>
      <c r="E1" s="273"/>
      <c r="F1" s="273"/>
      <c r="G1" s="273"/>
      <c r="H1" s="273"/>
      <c r="I1" s="273"/>
      <c r="J1" s="273"/>
    </row>
    <row r="2" spans="1:59" s="74" customFormat="1" ht="51.95" customHeight="1">
      <c r="A2" s="281"/>
      <c r="B2" s="281"/>
      <c r="C2" s="277" t="s">
        <v>2474</v>
      </c>
      <c r="D2" s="277"/>
      <c r="E2" s="277"/>
      <c r="F2" s="277"/>
      <c r="G2" s="277"/>
      <c r="H2" s="277"/>
      <c r="I2" s="275"/>
      <c r="J2" s="27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60"/>
      <c r="AX2" s="160"/>
      <c r="AY2" s="160"/>
      <c r="AZ2" s="160"/>
      <c r="BA2" s="160"/>
      <c r="BB2" s="160"/>
      <c r="BC2" s="160"/>
      <c r="BD2" s="160"/>
      <c r="BE2" s="160"/>
      <c r="BF2" s="160"/>
    </row>
    <row r="3" spans="1:59" s="74" customFormat="1" ht="27" customHeight="1">
      <c r="A3" s="281"/>
      <c r="B3" s="281"/>
      <c r="C3" s="278" t="s">
        <v>2472</v>
      </c>
      <c r="D3" s="278"/>
      <c r="E3" s="278"/>
      <c r="F3" s="278"/>
      <c r="G3" s="278"/>
      <c r="H3" s="278"/>
      <c r="I3" s="275"/>
      <c r="J3" s="275"/>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60"/>
      <c r="AX3" s="160"/>
      <c r="AY3" s="160"/>
      <c r="AZ3" s="160"/>
      <c r="BA3" s="160"/>
      <c r="BB3" s="160"/>
      <c r="BC3" s="160"/>
      <c r="BD3" s="160"/>
      <c r="BE3" s="160"/>
      <c r="BF3" s="160"/>
    </row>
    <row r="4" spans="1:59" s="74" customFormat="1" ht="20.100000000000001" customHeight="1">
      <c r="A4" s="279" t="s">
        <v>2473</v>
      </c>
      <c r="B4" s="279"/>
      <c r="C4" s="293" t="s">
        <v>2471</v>
      </c>
      <c r="D4" s="293"/>
      <c r="E4" s="293"/>
      <c r="F4" s="293"/>
      <c r="G4" s="293"/>
      <c r="H4" s="293"/>
      <c r="I4" s="316"/>
      <c r="J4" s="318"/>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t="s">
        <v>2470</v>
      </c>
      <c r="AX4" s="137"/>
      <c r="AY4" s="137"/>
      <c r="AZ4" s="137"/>
      <c r="BA4" s="137"/>
      <c r="BB4" s="137"/>
      <c r="BC4" s="137"/>
      <c r="BD4" s="137"/>
      <c r="BE4" s="137"/>
      <c r="BF4" s="137"/>
    </row>
    <row r="5" spans="1:59" s="75" customFormat="1" ht="71.25" customHeight="1">
      <c r="A5" s="280" t="s">
        <v>1560</v>
      </c>
      <c r="B5" s="280"/>
      <c r="C5" s="280"/>
      <c r="D5" s="280"/>
      <c r="E5" s="280"/>
      <c r="F5" s="280"/>
      <c r="G5" s="280"/>
      <c r="H5" s="280"/>
      <c r="I5" s="280" t="s">
        <v>1559</v>
      </c>
      <c r="J5" s="280"/>
      <c r="K5" s="162"/>
      <c r="L5" s="162"/>
      <c r="M5" s="162"/>
      <c r="N5" s="162"/>
      <c r="O5" s="162"/>
      <c r="P5" s="162"/>
      <c r="Q5" s="162"/>
      <c r="R5" s="162"/>
      <c r="S5" s="162"/>
      <c r="T5" s="162"/>
      <c r="U5" s="162"/>
      <c r="V5" s="162"/>
      <c r="W5" s="162"/>
      <c r="X5" s="162"/>
      <c r="Y5" s="162"/>
      <c r="Z5" s="162"/>
      <c r="AA5" s="162" t="s">
        <v>1746</v>
      </c>
      <c r="AB5" s="162"/>
      <c r="AC5" s="162"/>
      <c r="AD5" s="162"/>
      <c r="AE5" s="162"/>
      <c r="AF5" s="162"/>
      <c r="AG5" s="162"/>
      <c r="AH5" s="162"/>
      <c r="AI5" s="162"/>
      <c r="AJ5" s="162"/>
      <c r="AK5" s="162"/>
      <c r="AL5" s="162"/>
      <c r="AM5" s="162"/>
      <c r="AN5" s="162"/>
      <c r="AO5" s="162"/>
      <c r="AP5" s="162"/>
      <c r="AQ5" s="162"/>
      <c r="AR5" s="162"/>
      <c r="AS5" s="162"/>
      <c r="AT5" s="162"/>
      <c r="AU5" s="162"/>
      <c r="AV5" s="162"/>
      <c r="AW5" s="162"/>
      <c r="AX5" s="162"/>
    </row>
    <row r="6" spans="1:59" s="79" customFormat="1" ht="104.25" customHeight="1">
      <c r="A6" s="178" t="s">
        <v>2680</v>
      </c>
      <c r="B6" s="178" t="s">
        <v>2464</v>
      </c>
      <c r="C6" s="178" t="s">
        <v>2465</v>
      </c>
      <c r="D6" s="179" t="s">
        <v>2466</v>
      </c>
      <c r="E6" s="180" t="s">
        <v>2467</v>
      </c>
      <c r="F6" s="180" t="s">
        <v>2468</v>
      </c>
      <c r="G6" s="179" t="s">
        <v>1578</v>
      </c>
      <c r="H6" s="179" t="s">
        <v>1</v>
      </c>
      <c r="I6" s="181" t="s">
        <v>2446</v>
      </c>
      <c r="J6" s="181" t="s">
        <v>2748</v>
      </c>
      <c r="K6" s="60" t="s">
        <v>35</v>
      </c>
      <c r="L6" s="60" t="s">
        <v>36</v>
      </c>
      <c r="M6" s="60" t="s">
        <v>33</v>
      </c>
      <c r="N6" s="60" t="s">
        <v>3</v>
      </c>
      <c r="O6" s="60" t="s">
        <v>1945</v>
      </c>
      <c r="P6" s="60" t="s">
        <v>1749</v>
      </c>
      <c r="Q6" s="60" t="s">
        <v>1750</v>
      </c>
      <c r="R6" s="60" t="s">
        <v>2098</v>
      </c>
      <c r="S6" s="60" t="s">
        <v>1744</v>
      </c>
      <c r="T6" s="60" t="s">
        <v>1745</v>
      </c>
      <c r="U6" s="60" t="s">
        <v>2469</v>
      </c>
      <c r="V6" s="60"/>
      <c r="W6" s="60"/>
      <c r="X6" s="60"/>
      <c r="Y6" s="77"/>
      <c r="Z6" s="77"/>
      <c r="AA6" s="78" t="s">
        <v>1763</v>
      </c>
      <c r="AB6" s="77" t="s">
        <v>1751</v>
      </c>
      <c r="AC6" s="78" t="s">
        <v>1764</v>
      </c>
      <c r="AD6" s="77" t="s">
        <v>1752</v>
      </c>
      <c r="AE6" s="78" t="s">
        <v>1765</v>
      </c>
      <c r="AF6" s="77" t="s">
        <v>1753</v>
      </c>
      <c r="AG6" s="78" t="s">
        <v>1766</v>
      </c>
      <c r="AH6" s="77" t="s">
        <v>1754</v>
      </c>
      <c r="AI6" s="78" t="s">
        <v>1767</v>
      </c>
      <c r="AJ6" s="77" t="s">
        <v>1755</v>
      </c>
      <c r="AK6" s="78" t="s">
        <v>1768</v>
      </c>
      <c r="AL6" s="77" t="s">
        <v>1756</v>
      </c>
      <c r="AM6" s="78" t="s">
        <v>1769</v>
      </c>
      <c r="AN6" s="77" t="s">
        <v>1757</v>
      </c>
      <c r="AO6" s="78" t="s">
        <v>1770</v>
      </c>
      <c r="AP6" s="77" t="s">
        <v>1758</v>
      </c>
      <c r="AQ6" s="78" t="s">
        <v>1771</v>
      </c>
      <c r="AR6" s="77" t="s">
        <v>1759</v>
      </c>
      <c r="AS6" s="78" t="s">
        <v>1772</v>
      </c>
      <c r="AT6" s="77" t="s">
        <v>1760</v>
      </c>
      <c r="AU6" s="78" t="s">
        <v>1773</v>
      </c>
      <c r="AV6" s="77" t="s">
        <v>1761</v>
      </c>
      <c r="AW6" s="78" t="s">
        <v>1774</v>
      </c>
      <c r="AX6" s="77" t="s">
        <v>1762</v>
      </c>
    </row>
    <row r="7" spans="1:59" s="17" customFormat="1" ht="86.1" customHeight="1">
      <c r="A7" s="254" t="s">
        <v>2681</v>
      </c>
      <c r="B7" s="119" t="s">
        <v>41</v>
      </c>
      <c r="C7" s="119" t="s">
        <v>2734</v>
      </c>
      <c r="D7" s="119" t="s">
        <v>1599</v>
      </c>
      <c r="E7" s="253" t="s">
        <v>2541</v>
      </c>
      <c r="F7" s="119" t="s">
        <v>2807</v>
      </c>
      <c r="G7" s="120">
        <v>100</v>
      </c>
      <c r="H7" s="155" t="s">
        <v>2808</v>
      </c>
      <c r="I7" s="177">
        <v>1423333</v>
      </c>
      <c r="J7" s="177">
        <v>100000000</v>
      </c>
      <c r="K7" s="90" t="s">
        <v>45</v>
      </c>
      <c r="L7" s="90" t="s">
        <v>45</v>
      </c>
      <c r="M7" s="90" t="s">
        <v>45</v>
      </c>
      <c r="N7" s="90" t="s">
        <v>45</v>
      </c>
      <c r="O7" s="90" t="s">
        <v>45</v>
      </c>
      <c r="P7" s="90" t="s">
        <v>45</v>
      </c>
      <c r="Q7" s="90" t="s">
        <v>45</v>
      </c>
      <c r="R7" s="90"/>
      <c r="S7" s="90" t="s">
        <v>1901</v>
      </c>
      <c r="T7" s="90" t="s">
        <v>1901</v>
      </c>
      <c r="U7" s="90" t="s">
        <v>1582</v>
      </c>
      <c r="V7" s="85"/>
      <c r="W7" s="85"/>
      <c r="X7" s="85"/>
      <c r="Y7" s="85"/>
      <c r="Z7" s="85"/>
      <c r="AA7" s="90">
        <v>0</v>
      </c>
      <c r="AB7" s="91">
        <v>0</v>
      </c>
      <c r="AC7" s="85" t="s">
        <v>2542</v>
      </c>
      <c r="AD7" s="91">
        <v>17</v>
      </c>
      <c r="AE7" s="66">
        <v>0</v>
      </c>
      <c r="AF7" s="91">
        <v>0</v>
      </c>
      <c r="AG7" s="66" t="s">
        <v>2543</v>
      </c>
      <c r="AH7" s="91">
        <v>34</v>
      </c>
      <c r="AI7" s="91">
        <v>0</v>
      </c>
      <c r="AJ7" s="66">
        <v>0</v>
      </c>
      <c r="AK7" s="66" t="s">
        <v>2544</v>
      </c>
      <c r="AL7" s="66">
        <v>51</v>
      </c>
      <c r="AM7" s="91">
        <v>0</v>
      </c>
      <c r="AN7" s="66">
        <v>0</v>
      </c>
      <c r="AO7" s="66" t="s">
        <v>2545</v>
      </c>
      <c r="AP7" s="66">
        <v>68</v>
      </c>
      <c r="AQ7" s="91">
        <v>0</v>
      </c>
      <c r="AR7" s="66">
        <v>0</v>
      </c>
      <c r="AS7" s="66" t="s">
        <v>2546</v>
      </c>
      <c r="AT7" s="66">
        <v>85</v>
      </c>
      <c r="AU7" s="91">
        <v>0</v>
      </c>
      <c r="AV7" s="66">
        <v>0</v>
      </c>
      <c r="AW7" s="66" t="s">
        <v>2547</v>
      </c>
      <c r="AX7" s="66">
        <v>100</v>
      </c>
    </row>
    <row r="8" spans="1:59" s="17" customFormat="1" ht="86.1" customHeight="1">
      <c r="A8" s="254" t="s">
        <v>2681</v>
      </c>
      <c r="B8" s="119" t="s">
        <v>41</v>
      </c>
      <c r="C8" s="119" t="s">
        <v>2734</v>
      </c>
      <c r="D8" s="119" t="s">
        <v>1599</v>
      </c>
      <c r="E8" s="144" t="s">
        <v>2541</v>
      </c>
      <c r="F8" s="119" t="s">
        <v>2548</v>
      </c>
      <c r="G8" s="118">
        <v>100</v>
      </c>
      <c r="H8" s="155" t="s">
        <v>2809</v>
      </c>
      <c r="I8" s="177">
        <v>904476999</v>
      </c>
      <c r="J8" s="177"/>
      <c r="K8" s="85" t="s">
        <v>45</v>
      </c>
      <c r="L8" s="85"/>
      <c r="M8" s="85"/>
      <c r="N8" s="85"/>
      <c r="O8" s="85"/>
      <c r="P8" s="85"/>
      <c r="Q8" s="85"/>
      <c r="R8" s="85"/>
      <c r="S8" s="85"/>
      <c r="T8" s="85"/>
      <c r="U8" s="85"/>
      <c r="V8" s="85"/>
      <c r="W8" s="85"/>
      <c r="X8" s="85"/>
      <c r="Y8" s="85"/>
      <c r="Z8" s="85"/>
      <c r="AA8" s="85" t="s">
        <v>2549</v>
      </c>
      <c r="AB8" s="66">
        <v>100</v>
      </c>
      <c r="AC8" s="85" t="s">
        <v>2550</v>
      </c>
      <c r="AD8" s="66">
        <v>100</v>
      </c>
      <c r="AE8" s="66" t="s">
        <v>2550</v>
      </c>
      <c r="AF8" s="66">
        <v>100</v>
      </c>
      <c r="AG8" s="66" t="s">
        <v>2550</v>
      </c>
      <c r="AH8" s="66">
        <v>100</v>
      </c>
      <c r="AI8" s="66" t="s">
        <v>2550</v>
      </c>
      <c r="AJ8" s="66">
        <v>100</v>
      </c>
      <c r="AK8" s="66" t="s">
        <v>2550</v>
      </c>
      <c r="AL8" s="66">
        <v>100</v>
      </c>
      <c r="AM8" s="66" t="s">
        <v>2550</v>
      </c>
      <c r="AN8" s="66">
        <v>100</v>
      </c>
      <c r="AO8" s="66" t="s">
        <v>2550</v>
      </c>
      <c r="AP8" s="66">
        <v>100</v>
      </c>
      <c r="AQ8" s="66" t="s">
        <v>2550</v>
      </c>
      <c r="AR8" s="66">
        <v>100</v>
      </c>
      <c r="AS8" s="66" t="s">
        <v>2550</v>
      </c>
      <c r="AT8" s="66">
        <v>100</v>
      </c>
      <c r="AU8" s="66" t="s">
        <v>2550</v>
      </c>
      <c r="AV8" s="66">
        <v>100</v>
      </c>
      <c r="AW8" s="66" t="s">
        <v>2550</v>
      </c>
      <c r="AX8" s="66">
        <v>100</v>
      </c>
    </row>
    <row r="9" spans="1:59" s="17" customFormat="1" ht="86.1" customHeight="1">
      <c r="A9" s="254" t="s">
        <v>2681</v>
      </c>
      <c r="B9" s="119" t="s">
        <v>41</v>
      </c>
      <c r="C9" s="119" t="s">
        <v>2734</v>
      </c>
      <c r="D9" s="119" t="s">
        <v>1599</v>
      </c>
      <c r="E9" s="144" t="s">
        <v>2541</v>
      </c>
      <c r="F9" s="119" t="s">
        <v>2551</v>
      </c>
      <c r="G9" s="118">
        <v>100</v>
      </c>
      <c r="H9" s="154" t="s">
        <v>2810</v>
      </c>
      <c r="I9" s="177">
        <v>457394134</v>
      </c>
      <c r="J9" s="177"/>
      <c r="K9" s="85"/>
      <c r="L9" s="85"/>
      <c r="M9" s="85"/>
      <c r="N9" s="85"/>
      <c r="O9" s="85"/>
      <c r="P9" s="85"/>
      <c r="Q9" s="85"/>
      <c r="R9" s="85"/>
      <c r="S9" s="85"/>
      <c r="T9" s="85"/>
      <c r="U9" s="85"/>
      <c r="V9" s="85"/>
      <c r="W9" s="85"/>
      <c r="X9" s="85"/>
      <c r="Y9" s="85"/>
      <c r="Z9" s="85"/>
      <c r="AA9" s="85"/>
      <c r="AB9" s="66"/>
      <c r="AC9" s="85"/>
      <c r="AD9" s="66"/>
      <c r="AE9" s="66"/>
      <c r="AF9" s="66"/>
      <c r="AG9" s="66"/>
      <c r="AH9" s="66"/>
      <c r="AI9" s="66"/>
      <c r="AJ9" s="66"/>
      <c r="AK9" s="66"/>
      <c r="AL9" s="66"/>
      <c r="AM9" s="66"/>
      <c r="AN9" s="66"/>
      <c r="AO9" s="66"/>
      <c r="AP9" s="66"/>
      <c r="AQ9" s="66"/>
      <c r="AR9" s="66"/>
      <c r="AS9" s="66"/>
      <c r="AT9" s="66"/>
      <c r="AU9" s="66"/>
      <c r="AV9" s="66"/>
      <c r="AW9" s="66"/>
      <c r="AX9" s="66"/>
    </row>
    <row r="10" spans="1:59" s="17" customFormat="1" ht="93.95" customHeight="1">
      <c r="A10" s="254" t="s">
        <v>2681</v>
      </c>
      <c r="B10" s="119" t="s">
        <v>41</v>
      </c>
      <c r="C10" s="119" t="s">
        <v>2734</v>
      </c>
      <c r="D10" s="119" t="s">
        <v>1599</v>
      </c>
      <c r="E10" s="144" t="s">
        <v>2541</v>
      </c>
      <c r="F10" s="119" t="s">
        <v>2811</v>
      </c>
      <c r="G10" s="118">
        <v>4</v>
      </c>
      <c r="H10" s="154" t="s">
        <v>2812</v>
      </c>
      <c r="I10" s="177">
        <v>166237934</v>
      </c>
      <c r="J10" s="177"/>
      <c r="K10" s="85" t="s">
        <v>45</v>
      </c>
      <c r="L10" s="85"/>
      <c r="M10" s="85"/>
      <c r="N10" s="85"/>
      <c r="O10" s="85"/>
      <c r="P10" s="85"/>
      <c r="Q10" s="85"/>
      <c r="R10" s="85"/>
      <c r="S10" s="85"/>
      <c r="T10" s="85"/>
      <c r="U10" s="85"/>
      <c r="V10" s="85"/>
      <c r="W10" s="85"/>
      <c r="X10" s="85"/>
      <c r="Y10" s="85"/>
      <c r="Z10" s="85"/>
      <c r="AA10" s="85" t="s">
        <v>2552</v>
      </c>
      <c r="AB10" s="66">
        <v>100</v>
      </c>
      <c r="AC10" s="85" t="s">
        <v>2552</v>
      </c>
      <c r="AD10" s="66">
        <v>100</v>
      </c>
      <c r="AE10" s="66" t="s">
        <v>2552</v>
      </c>
      <c r="AF10" s="66">
        <v>100</v>
      </c>
      <c r="AG10" s="66" t="s">
        <v>2552</v>
      </c>
      <c r="AH10" s="66">
        <v>100</v>
      </c>
      <c r="AI10" s="66" t="s">
        <v>2552</v>
      </c>
      <c r="AJ10" s="66">
        <v>100</v>
      </c>
      <c r="AK10" s="66" t="s">
        <v>2552</v>
      </c>
      <c r="AL10" s="66">
        <v>100</v>
      </c>
      <c r="AM10" s="66" t="s">
        <v>2552</v>
      </c>
      <c r="AN10" s="66">
        <v>100</v>
      </c>
      <c r="AO10" s="66" t="s">
        <v>2552</v>
      </c>
      <c r="AP10" s="66">
        <v>100</v>
      </c>
      <c r="AQ10" s="66" t="s">
        <v>2552</v>
      </c>
      <c r="AR10" s="66">
        <v>100</v>
      </c>
      <c r="AS10" s="66" t="s">
        <v>2552</v>
      </c>
      <c r="AT10" s="66">
        <v>100</v>
      </c>
      <c r="AU10" s="66" t="s">
        <v>2552</v>
      </c>
      <c r="AV10" s="66">
        <v>100</v>
      </c>
      <c r="AW10" s="66" t="s">
        <v>2552</v>
      </c>
      <c r="AX10" s="66">
        <v>100</v>
      </c>
    </row>
    <row r="11" spans="1:59" s="3" customFormat="1" ht="24.95" customHeight="1">
      <c r="A11" s="324" t="s">
        <v>1775</v>
      </c>
      <c r="B11" s="325"/>
      <c r="C11" s="325"/>
      <c r="D11" s="325"/>
      <c r="E11" s="325"/>
      <c r="F11" s="325"/>
      <c r="G11" s="325"/>
      <c r="H11" s="326"/>
      <c r="I11" s="233">
        <f>SUM(I7:I10)</f>
        <v>1529532400</v>
      </c>
      <c r="J11" s="233">
        <f>SUM(J7:J10)</f>
        <v>100000000</v>
      </c>
      <c r="K11" s="64"/>
      <c r="L11" s="64"/>
      <c r="M11" s="64"/>
      <c r="N11" s="64"/>
      <c r="O11" s="64"/>
      <c r="P11" s="64"/>
      <c r="Q11" s="64"/>
      <c r="R11" s="64"/>
      <c r="S11" s="64"/>
      <c r="T11" s="64"/>
      <c r="U11" s="64"/>
      <c r="V11" s="64"/>
      <c r="W11" s="64"/>
      <c r="X11" s="64"/>
      <c r="Y11" s="64"/>
      <c r="Z11" s="64"/>
      <c r="AA11" s="64"/>
      <c r="AB11" s="64"/>
      <c r="AC11" s="66"/>
      <c r="AD11" s="64"/>
      <c r="AE11" s="64"/>
      <c r="AF11" s="64"/>
      <c r="AG11" s="64"/>
      <c r="AH11" s="64"/>
      <c r="AI11" s="64"/>
      <c r="AJ11" s="64"/>
      <c r="AK11" s="64"/>
      <c r="AL11" s="64"/>
      <c r="AM11" s="64"/>
      <c r="AN11" s="64"/>
      <c r="AO11" s="64"/>
      <c r="AP11" s="64"/>
      <c r="AQ11" s="64"/>
      <c r="AR11" s="64"/>
      <c r="AS11" s="64"/>
      <c r="AT11" s="64"/>
      <c r="AU11" s="64"/>
      <c r="AV11" s="64"/>
      <c r="AW11" s="64"/>
      <c r="AX11" s="64"/>
      <c r="AY11" s="64"/>
      <c r="AZ11" s="64"/>
    </row>
    <row r="12" spans="1:59" ht="16.5">
      <c r="A12" s="81"/>
      <c r="B12" s="81"/>
      <c r="C12" s="81"/>
      <c r="D12" s="81"/>
      <c r="E12" s="81"/>
      <c r="F12" s="81"/>
      <c r="G12" s="81"/>
      <c r="H12" s="81"/>
      <c r="I12" s="81"/>
      <c r="J12" s="81"/>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92"/>
      <c r="AK12" s="83"/>
      <c r="AL12" s="83"/>
      <c r="AM12" s="83"/>
      <c r="AN12" s="83"/>
      <c r="AO12" s="83"/>
      <c r="AP12" s="83"/>
      <c r="AQ12" s="83"/>
      <c r="AR12" s="83"/>
      <c r="AS12" s="83"/>
      <c r="AT12" s="83"/>
      <c r="AU12" s="83"/>
      <c r="AV12" s="83"/>
      <c r="AW12" s="83"/>
      <c r="AX12" s="83"/>
      <c r="AY12" s="83"/>
      <c r="AZ12" s="83"/>
      <c r="BA12" s="83"/>
      <c r="BB12" s="83"/>
      <c r="BC12" s="83"/>
      <c r="BD12" s="83"/>
      <c r="BE12" s="83"/>
      <c r="BF12" s="83"/>
      <c r="BG12" s="83"/>
    </row>
    <row r="13" spans="1:59" ht="16.5">
      <c r="A13" s="81"/>
      <c r="B13" s="81"/>
      <c r="C13" s="81"/>
      <c r="D13" s="81"/>
      <c r="E13" s="81"/>
      <c r="F13" s="81"/>
      <c r="G13" s="81"/>
      <c r="H13" s="81"/>
      <c r="I13" s="81"/>
      <c r="J13" s="81"/>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92"/>
      <c r="AK13" s="83"/>
      <c r="AL13" s="83"/>
      <c r="AM13" s="83"/>
      <c r="AN13" s="83"/>
      <c r="AO13" s="83"/>
      <c r="AP13" s="83"/>
      <c r="AQ13" s="83"/>
      <c r="AR13" s="83"/>
      <c r="AS13" s="83"/>
      <c r="AT13" s="83"/>
      <c r="AU13" s="83"/>
      <c r="AV13" s="83"/>
      <c r="AW13" s="83"/>
      <c r="AX13" s="83"/>
      <c r="AY13" s="83"/>
      <c r="AZ13" s="83"/>
      <c r="BA13" s="83"/>
      <c r="BB13" s="83"/>
      <c r="BC13" s="83"/>
      <c r="BD13" s="83"/>
      <c r="BE13" s="83"/>
      <c r="BF13" s="83"/>
      <c r="BG13" s="83"/>
    </row>
    <row r="14" spans="1:59" ht="16.5">
      <c r="A14" s="81"/>
      <c r="B14" s="81"/>
      <c r="C14" s="81"/>
      <c r="D14" s="81"/>
      <c r="E14" s="81"/>
      <c r="F14" s="81"/>
      <c r="G14" s="81"/>
      <c r="H14" s="81"/>
      <c r="I14" s="81"/>
      <c r="J14" s="81"/>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92"/>
      <c r="AK14" s="83"/>
      <c r="AL14" s="83"/>
      <c r="AM14" s="83"/>
      <c r="AN14" s="83"/>
      <c r="AO14" s="83"/>
      <c r="AP14" s="83"/>
      <c r="AQ14" s="83"/>
      <c r="AR14" s="83"/>
      <c r="AS14" s="83"/>
      <c r="AT14" s="83"/>
      <c r="AU14" s="83"/>
      <c r="AV14" s="83"/>
      <c r="AW14" s="83"/>
      <c r="AX14" s="83"/>
      <c r="AY14" s="83"/>
      <c r="AZ14" s="83"/>
      <c r="BA14" s="83"/>
      <c r="BB14" s="83"/>
      <c r="BC14" s="83"/>
      <c r="BD14" s="83"/>
      <c r="BE14" s="83"/>
      <c r="BF14" s="83"/>
      <c r="BG14" s="83"/>
    </row>
    <row r="15" spans="1:59" ht="16.5">
      <c r="A15" s="81"/>
      <c r="B15" s="81"/>
      <c r="C15" s="81"/>
      <c r="D15" s="81"/>
      <c r="E15" s="81"/>
      <c r="F15" s="81"/>
      <c r="G15" s="81"/>
      <c r="H15" s="81"/>
      <c r="I15" s="81"/>
      <c r="J15" s="81"/>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92"/>
      <c r="AK15" s="83"/>
      <c r="AL15" s="83"/>
      <c r="AM15" s="83"/>
      <c r="AN15" s="83"/>
      <c r="AO15" s="83"/>
      <c r="AP15" s="83"/>
      <c r="AQ15" s="83"/>
      <c r="AR15" s="83"/>
      <c r="AS15" s="83"/>
      <c r="AT15" s="83"/>
      <c r="AU15" s="83"/>
      <c r="AV15" s="83"/>
      <c r="AW15" s="83"/>
      <c r="AX15" s="83"/>
      <c r="AY15" s="83"/>
      <c r="AZ15" s="83"/>
      <c r="BA15" s="83"/>
      <c r="BB15" s="83"/>
      <c r="BC15" s="83"/>
      <c r="BD15" s="83"/>
      <c r="BE15" s="83"/>
      <c r="BF15" s="83"/>
      <c r="BG15" s="83"/>
    </row>
    <row r="16" spans="1:59" ht="16.5">
      <c r="A16" s="81"/>
      <c r="B16" s="81"/>
      <c r="C16" s="81"/>
      <c r="D16" s="81"/>
      <c r="E16" s="81"/>
      <c r="F16" s="81"/>
      <c r="G16" s="81"/>
      <c r="H16" s="81"/>
      <c r="I16" s="81"/>
      <c r="J16" s="81"/>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92"/>
      <c r="AK16" s="83"/>
      <c r="AL16" s="83"/>
      <c r="AM16" s="83"/>
      <c r="AN16" s="83"/>
      <c r="AO16" s="83"/>
      <c r="AP16" s="83"/>
      <c r="AQ16" s="83"/>
      <c r="AR16" s="83"/>
      <c r="AS16" s="83"/>
      <c r="AT16" s="83"/>
      <c r="AU16" s="83"/>
      <c r="AV16" s="83"/>
      <c r="AW16" s="83"/>
      <c r="AX16" s="83"/>
      <c r="AY16" s="83"/>
      <c r="AZ16" s="83"/>
      <c r="BA16" s="83"/>
      <c r="BB16" s="83"/>
      <c r="BC16" s="83"/>
      <c r="BD16" s="83"/>
      <c r="BE16" s="83"/>
      <c r="BF16" s="83"/>
      <c r="BG16" s="83"/>
    </row>
    <row r="17" spans="1:59" ht="16.5">
      <c r="A17" s="81"/>
      <c r="B17" s="81"/>
      <c r="C17" s="81"/>
      <c r="D17" s="81"/>
      <c r="E17" s="81"/>
      <c r="F17" s="81"/>
      <c r="G17" s="81"/>
      <c r="H17" s="81"/>
      <c r="I17" s="81"/>
      <c r="J17" s="81"/>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92"/>
      <c r="AK17" s="83"/>
      <c r="AL17" s="83"/>
      <c r="AM17" s="83"/>
      <c r="AN17" s="83"/>
      <c r="AO17" s="83"/>
      <c r="AP17" s="83"/>
      <c r="AQ17" s="83"/>
      <c r="AR17" s="83"/>
      <c r="AS17" s="83"/>
      <c r="AT17" s="83"/>
      <c r="AU17" s="83"/>
      <c r="AV17" s="83"/>
      <c r="AW17" s="83"/>
      <c r="AX17" s="83"/>
      <c r="AY17" s="83"/>
      <c r="AZ17" s="83"/>
      <c r="BA17" s="83"/>
      <c r="BB17" s="83"/>
      <c r="BC17" s="83"/>
      <c r="BD17" s="83"/>
      <c r="BE17" s="83"/>
      <c r="BF17" s="83"/>
      <c r="BG17" s="83"/>
    </row>
    <row r="18" spans="1:59" ht="16.5">
      <c r="A18" s="81"/>
      <c r="B18" s="81"/>
      <c r="C18" s="81"/>
      <c r="D18" s="81"/>
      <c r="E18" s="81"/>
      <c r="F18" s="81"/>
      <c r="G18" s="81"/>
      <c r="H18" s="81"/>
      <c r="I18" s="81"/>
      <c r="J18" s="81"/>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92"/>
      <c r="AK18" s="83"/>
      <c r="AL18" s="83"/>
      <c r="AM18" s="83"/>
      <c r="AN18" s="83"/>
      <c r="AO18" s="83"/>
      <c r="AP18" s="83"/>
      <c r="AQ18" s="83"/>
      <c r="AR18" s="83"/>
      <c r="AS18" s="83"/>
      <c r="AT18" s="83"/>
      <c r="AU18" s="83"/>
      <c r="AV18" s="83"/>
      <c r="AW18" s="83"/>
      <c r="AX18" s="83"/>
      <c r="AY18" s="83"/>
      <c r="AZ18" s="83"/>
      <c r="BA18" s="83"/>
      <c r="BB18" s="83"/>
      <c r="BC18" s="83"/>
      <c r="BD18" s="83"/>
      <c r="BE18" s="83"/>
      <c r="BF18" s="83"/>
      <c r="BG18" s="83"/>
    </row>
    <row r="19" spans="1:59" ht="16.5">
      <c r="A19" s="81"/>
      <c r="B19" s="81"/>
      <c r="C19" s="81"/>
      <c r="D19" s="81"/>
      <c r="E19" s="81"/>
      <c r="F19" s="81"/>
      <c r="G19" s="81"/>
      <c r="H19" s="81"/>
      <c r="I19" s="81"/>
      <c r="J19" s="81"/>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92"/>
      <c r="AK19" s="83"/>
      <c r="AL19" s="83"/>
      <c r="AM19" s="83"/>
      <c r="AN19" s="83"/>
      <c r="AO19" s="83"/>
      <c r="AP19" s="83"/>
      <c r="AQ19" s="83"/>
      <c r="AR19" s="83"/>
      <c r="AS19" s="83"/>
      <c r="AT19" s="83"/>
      <c r="AU19" s="83"/>
      <c r="AV19" s="83"/>
      <c r="AW19" s="83"/>
      <c r="AX19" s="83"/>
      <c r="AY19" s="83"/>
      <c r="AZ19" s="83"/>
      <c r="BA19" s="83"/>
      <c r="BB19" s="83"/>
      <c r="BC19" s="83"/>
      <c r="BD19" s="83"/>
      <c r="BE19" s="83"/>
      <c r="BF19" s="83"/>
      <c r="BG19" s="83"/>
    </row>
    <row r="20" spans="1:59" ht="16.5">
      <c r="A20" s="81"/>
      <c r="B20" s="81"/>
      <c r="C20" s="81"/>
      <c r="D20" s="81"/>
      <c r="E20" s="81"/>
      <c r="F20" s="81"/>
      <c r="G20" s="81"/>
      <c r="H20" s="81"/>
      <c r="I20" s="81"/>
      <c r="J20" s="81"/>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92"/>
      <c r="AK20" s="83"/>
      <c r="AL20" s="83"/>
      <c r="AM20" s="83"/>
      <c r="AN20" s="83"/>
      <c r="AO20" s="83"/>
      <c r="AP20" s="83"/>
      <c r="AQ20" s="83"/>
      <c r="AR20" s="83"/>
      <c r="AS20" s="83"/>
      <c r="AT20" s="83"/>
      <c r="AU20" s="83"/>
      <c r="AV20" s="83"/>
      <c r="AW20" s="83"/>
      <c r="AX20" s="83"/>
      <c r="AY20" s="83"/>
      <c r="AZ20" s="83"/>
      <c r="BA20" s="83"/>
      <c r="BB20" s="83"/>
      <c r="BC20" s="83"/>
      <c r="BD20" s="83"/>
      <c r="BE20" s="83"/>
      <c r="BF20" s="83"/>
      <c r="BG20" s="83"/>
    </row>
    <row r="21" spans="1:59" ht="16.5">
      <c r="A21" s="81"/>
      <c r="B21" s="81"/>
      <c r="C21" s="81"/>
      <c r="D21" s="81"/>
      <c r="E21" s="81"/>
      <c r="F21" s="81"/>
      <c r="G21" s="81"/>
      <c r="H21" s="81"/>
      <c r="I21" s="81"/>
      <c r="J21" s="81"/>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92"/>
      <c r="AK21" s="83"/>
      <c r="AL21" s="83"/>
      <c r="AM21" s="83"/>
      <c r="AN21" s="83"/>
      <c r="AO21" s="83"/>
      <c r="AP21" s="83"/>
      <c r="AQ21" s="83"/>
      <c r="AR21" s="83"/>
      <c r="AS21" s="83"/>
      <c r="AT21" s="83"/>
      <c r="AU21" s="83"/>
      <c r="AV21" s="83"/>
      <c r="AW21" s="83"/>
      <c r="AX21" s="83"/>
      <c r="AY21" s="83"/>
      <c r="AZ21" s="83"/>
      <c r="BA21" s="83"/>
      <c r="BB21" s="83"/>
      <c r="BC21" s="83"/>
      <c r="BD21" s="83"/>
      <c r="BE21" s="83"/>
      <c r="BF21" s="83"/>
      <c r="BG21" s="83"/>
    </row>
    <row r="22" spans="1:59" ht="16.5">
      <c r="A22" s="81"/>
      <c r="B22" s="81"/>
      <c r="C22" s="81"/>
      <c r="D22" s="81"/>
      <c r="E22" s="81"/>
      <c r="F22" s="81"/>
      <c r="G22" s="81"/>
      <c r="H22" s="81"/>
      <c r="I22" s="81"/>
      <c r="J22" s="81"/>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92"/>
      <c r="AK22" s="83"/>
      <c r="AL22" s="83"/>
      <c r="AM22" s="83"/>
      <c r="AN22" s="83"/>
      <c r="AO22" s="83"/>
      <c r="AP22" s="83"/>
      <c r="AQ22" s="83"/>
      <c r="AR22" s="83"/>
      <c r="AS22" s="83"/>
      <c r="AT22" s="83"/>
      <c r="AU22" s="83"/>
      <c r="AV22" s="83"/>
      <c r="AW22" s="83"/>
      <c r="AX22" s="83"/>
      <c r="AY22" s="83"/>
      <c r="AZ22" s="83"/>
      <c r="BA22" s="83"/>
      <c r="BB22" s="83"/>
      <c r="BC22" s="83"/>
      <c r="BD22" s="83"/>
      <c r="BE22" s="83"/>
      <c r="BF22" s="83"/>
      <c r="BG22" s="83"/>
    </row>
    <row r="23" spans="1:59" ht="16.5">
      <c r="A23" s="81"/>
      <c r="B23" s="81"/>
      <c r="C23" s="81"/>
      <c r="D23" s="81"/>
      <c r="E23" s="81"/>
      <c r="F23" s="81"/>
      <c r="G23" s="81"/>
      <c r="H23" s="81"/>
      <c r="I23" s="81"/>
      <c r="J23" s="81"/>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92"/>
      <c r="AK23" s="83"/>
      <c r="AL23" s="83"/>
      <c r="AM23" s="83"/>
      <c r="AN23" s="83"/>
      <c r="AO23" s="83"/>
      <c r="AP23" s="83"/>
      <c r="AQ23" s="83"/>
      <c r="AR23" s="83"/>
      <c r="AS23" s="83"/>
      <c r="AT23" s="83"/>
      <c r="AU23" s="83"/>
      <c r="AV23" s="83"/>
      <c r="AW23" s="83"/>
      <c r="AX23" s="83"/>
      <c r="AY23" s="83"/>
      <c r="AZ23" s="83"/>
      <c r="BA23" s="83"/>
      <c r="BB23" s="83"/>
      <c r="BC23" s="83"/>
      <c r="BD23" s="83"/>
      <c r="BE23" s="83"/>
      <c r="BF23" s="83"/>
      <c r="BG23" s="83"/>
    </row>
    <row r="24" spans="1:59" ht="16.5">
      <c r="A24" s="81"/>
      <c r="B24" s="81"/>
      <c r="C24" s="81"/>
      <c r="D24" s="81"/>
      <c r="E24" s="81"/>
      <c r="F24" s="81"/>
      <c r="G24" s="81"/>
      <c r="H24" s="81"/>
      <c r="I24" s="81"/>
      <c r="J24" s="81"/>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92"/>
      <c r="AK24" s="83"/>
      <c r="AL24" s="83"/>
      <c r="AM24" s="83"/>
      <c r="AN24" s="83"/>
      <c r="AO24" s="83"/>
      <c r="AP24" s="83"/>
      <c r="AQ24" s="83"/>
      <c r="AR24" s="83"/>
      <c r="AS24" s="83"/>
      <c r="AT24" s="83"/>
      <c r="AU24" s="83"/>
      <c r="AV24" s="83"/>
      <c r="AW24" s="83"/>
      <c r="AX24" s="83"/>
      <c r="AY24" s="83"/>
      <c r="AZ24" s="83"/>
      <c r="BA24" s="83"/>
      <c r="BB24" s="83"/>
      <c r="BC24" s="83"/>
      <c r="BD24" s="83"/>
      <c r="BE24" s="83"/>
      <c r="BF24" s="83"/>
      <c r="BG24" s="83"/>
    </row>
    <row r="25" spans="1:59" ht="16.5">
      <c r="A25" s="81"/>
      <c r="B25" s="81"/>
      <c r="C25" s="81"/>
      <c r="D25" s="81"/>
      <c r="E25" s="81"/>
      <c r="F25" s="81"/>
      <c r="G25" s="81"/>
      <c r="H25" s="81"/>
      <c r="I25" s="81"/>
      <c r="J25" s="81"/>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92"/>
      <c r="AK25" s="83"/>
      <c r="AL25" s="83"/>
      <c r="AM25" s="83"/>
      <c r="AN25" s="83"/>
      <c r="AO25" s="83"/>
      <c r="AP25" s="83"/>
      <c r="AQ25" s="83"/>
      <c r="AR25" s="83"/>
      <c r="AS25" s="83"/>
      <c r="AT25" s="83"/>
      <c r="AU25" s="83"/>
      <c r="AV25" s="83"/>
      <c r="AW25" s="83"/>
      <c r="AX25" s="83"/>
      <c r="AY25" s="83"/>
      <c r="AZ25" s="83"/>
      <c r="BA25" s="83"/>
      <c r="BB25" s="83"/>
      <c r="BC25" s="83"/>
      <c r="BD25" s="83"/>
      <c r="BE25" s="83"/>
      <c r="BF25" s="83"/>
      <c r="BG25" s="83"/>
    </row>
    <row r="26" spans="1:59" ht="16.5">
      <c r="A26" s="81"/>
      <c r="B26" s="81"/>
      <c r="C26" s="81"/>
      <c r="D26" s="81"/>
      <c r="E26" s="81"/>
      <c r="F26" s="81"/>
      <c r="G26" s="81"/>
      <c r="H26" s="81"/>
      <c r="I26" s="81"/>
      <c r="J26" s="81"/>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92"/>
      <c r="AK26" s="83"/>
      <c r="AL26" s="83"/>
      <c r="AM26" s="83"/>
      <c r="AN26" s="83"/>
      <c r="AO26" s="83"/>
      <c r="AP26" s="83"/>
      <c r="AQ26" s="83"/>
      <c r="AR26" s="83"/>
      <c r="AS26" s="83"/>
      <c r="AT26" s="83"/>
      <c r="AU26" s="83"/>
      <c r="AV26" s="83"/>
      <c r="AW26" s="83"/>
      <c r="AX26" s="83"/>
      <c r="AY26" s="83"/>
      <c r="AZ26" s="83"/>
      <c r="BA26" s="83"/>
      <c r="BB26" s="83"/>
      <c r="BC26" s="83"/>
      <c r="BD26" s="83"/>
      <c r="BE26" s="83"/>
      <c r="BF26" s="83"/>
      <c r="BG26" s="83"/>
    </row>
    <row r="27" spans="1:59" ht="16.5">
      <c r="A27" s="81"/>
      <c r="B27" s="81"/>
      <c r="C27" s="81"/>
      <c r="D27" s="81"/>
      <c r="E27" s="81"/>
      <c r="F27" s="81"/>
      <c r="G27" s="81"/>
      <c r="H27" s="81"/>
      <c r="I27" s="81"/>
      <c r="J27" s="81"/>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92"/>
      <c r="AK27" s="83"/>
      <c r="AL27" s="83"/>
      <c r="AM27" s="83"/>
      <c r="AN27" s="83"/>
      <c r="AO27" s="83"/>
      <c r="AP27" s="83"/>
      <c r="AQ27" s="83"/>
      <c r="AR27" s="83"/>
      <c r="AS27" s="83"/>
      <c r="AT27" s="83"/>
      <c r="AU27" s="83"/>
      <c r="AV27" s="83"/>
      <c r="AW27" s="83"/>
      <c r="AX27" s="83"/>
      <c r="AY27" s="83"/>
      <c r="AZ27" s="83"/>
      <c r="BA27" s="83"/>
      <c r="BB27" s="83"/>
      <c r="BC27" s="83"/>
      <c r="BD27" s="83"/>
      <c r="BE27" s="83"/>
      <c r="BF27" s="83"/>
      <c r="BG27" s="83"/>
    </row>
    <row r="28" spans="1:59" ht="16.5">
      <c r="A28" s="81"/>
      <c r="B28" s="81"/>
      <c r="C28" s="81"/>
      <c r="D28" s="81"/>
      <c r="E28" s="81"/>
      <c r="F28" s="81"/>
      <c r="G28" s="81"/>
      <c r="H28" s="81"/>
      <c r="I28" s="81"/>
      <c r="J28" s="81"/>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92"/>
      <c r="AK28" s="83"/>
      <c r="AL28" s="83"/>
      <c r="AM28" s="83"/>
      <c r="AN28" s="83"/>
      <c r="AO28" s="83"/>
      <c r="AP28" s="83"/>
      <c r="AQ28" s="83"/>
      <c r="AR28" s="83"/>
      <c r="AS28" s="83"/>
      <c r="AT28" s="83"/>
      <c r="AU28" s="83"/>
      <c r="AV28" s="83"/>
      <c r="AW28" s="83"/>
      <c r="AX28" s="83"/>
      <c r="AY28" s="83"/>
      <c r="AZ28" s="83"/>
      <c r="BA28" s="83"/>
      <c r="BB28" s="83"/>
      <c r="BC28" s="83"/>
      <c r="BD28" s="83"/>
      <c r="BE28" s="83"/>
      <c r="BF28" s="83"/>
      <c r="BG28" s="83"/>
    </row>
    <row r="29" spans="1:59" ht="16.5">
      <c r="A29" s="81"/>
      <c r="B29" s="81"/>
      <c r="C29" s="81"/>
      <c r="D29" s="81"/>
      <c r="E29" s="81"/>
      <c r="F29" s="81"/>
      <c r="G29" s="81"/>
      <c r="H29" s="81"/>
      <c r="I29" s="81"/>
      <c r="J29" s="81"/>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92"/>
      <c r="AK29" s="83"/>
      <c r="AL29" s="83"/>
      <c r="AM29" s="83"/>
      <c r="AN29" s="83"/>
      <c r="AO29" s="83"/>
      <c r="AP29" s="83"/>
      <c r="AQ29" s="83"/>
      <c r="AR29" s="83"/>
      <c r="AS29" s="83"/>
      <c r="AT29" s="83"/>
      <c r="AU29" s="83"/>
      <c r="AV29" s="83"/>
      <c r="AW29" s="83"/>
      <c r="AX29" s="83"/>
      <c r="AY29" s="83"/>
      <c r="AZ29" s="83"/>
      <c r="BA29" s="83"/>
      <c r="BB29" s="83"/>
      <c r="BC29" s="83"/>
      <c r="BD29" s="83"/>
      <c r="BE29" s="83"/>
      <c r="BF29" s="83"/>
      <c r="BG29" s="83"/>
    </row>
    <row r="30" spans="1:59" ht="16.5">
      <c r="A30" s="81"/>
      <c r="B30" s="81"/>
      <c r="C30" s="81"/>
      <c r="D30" s="81"/>
      <c r="E30" s="81"/>
      <c r="F30" s="81"/>
      <c r="G30" s="81"/>
      <c r="H30" s="81"/>
      <c r="I30" s="81"/>
      <c r="J30" s="81"/>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92"/>
      <c r="AK30" s="83"/>
      <c r="AL30" s="83"/>
      <c r="AM30" s="83"/>
      <c r="AN30" s="83"/>
      <c r="AO30" s="83"/>
      <c r="AP30" s="83"/>
      <c r="AQ30" s="83"/>
      <c r="AR30" s="83"/>
      <c r="AS30" s="83"/>
      <c r="AT30" s="83"/>
      <c r="AU30" s="83"/>
      <c r="AV30" s="83"/>
      <c r="AW30" s="83"/>
      <c r="AX30" s="83"/>
      <c r="AY30" s="83"/>
      <c r="AZ30" s="83"/>
      <c r="BA30" s="83"/>
      <c r="BB30" s="83"/>
      <c r="BC30" s="83"/>
      <c r="BD30" s="83"/>
      <c r="BE30" s="83"/>
      <c r="BF30" s="83"/>
      <c r="BG30" s="83"/>
    </row>
    <row r="31" spans="1:59" ht="16.5">
      <c r="A31" s="81"/>
      <c r="B31" s="81"/>
      <c r="C31" s="81"/>
      <c r="D31" s="81"/>
      <c r="E31" s="81"/>
      <c r="F31" s="81"/>
      <c r="G31" s="81"/>
      <c r="H31" s="81"/>
      <c r="I31" s="81"/>
      <c r="J31" s="81"/>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92"/>
      <c r="AK31" s="83"/>
      <c r="AL31" s="83"/>
      <c r="AM31" s="83"/>
      <c r="AN31" s="83"/>
      <c r="AO31" s="83"/>
      <c r="AP31" s="83"/>
      <c r="AQ31" s="83"/>
      <c r="AR31" s="83"/>
      <c r="AS31" s="83"/>
      <c r="AT31" s="83"/>
      <c r="AU31" s="83"/>
      <c r="AV31" s="83"/>
      <c r="AW31" s="83"/>
      <c r="AX31" s="83"/>
      <c r="AY31" s="83"/>
      <c r="AZ31" s="83"/>
      <c r="BA31" s="83"/>
      <c r="BB31" s="83"/>
      <c r="BC31" s="83"/>
      <c r="BD31" s="83"/>
      <c r="BE31" s="83"/>
      <c r="BF31" s="83"/>
      <c r="BG31" s="83"/>
    </row>
    <row r="32" spans="1:59" ht="16.5">
      <c r="A32" s="81"/>
      <c r="B32" s="81"/>
      <c r="C32" s="81"/>
      <c r="D32" s="81"/>
      <c r="E32" s="81"/>
      <c r="F32" s="81"/>
      <c r="G32" s="81"/>
      <c r="H32" s="81"/>
      <c r="I32" s="81"/>
      <c r="J32" s="81"/>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92"/>
      <c r="AK32" s="83"/>
      <c r="AL32" s="83"/>
      <c r="AM32" s="83"/>
      <c r="AN32" s="83"/>
      <c r="AO32" s="83"/>
      <c r="AP32" s="83"/>
      <c r="AQ32" s="83"/>
      <c r="AR32" s="83"/>
      <c r="AS32" s="83"/>
      <c r="AT32" s="83"/>
      <c r="AU32" s="83"/>
      <c r="AV32" s="83"/>
      <c r="AW32" s="83"/>
      <c r="AX32" s="83"/>
      <c r="AY32" s="83"/>
      <c r="AZ32" s="83"/>
      <c r="BA32" s="83"/>
      <c r="BB32" s="83"/>
      <c r="BC32" s="83"/>
      <c r="BD32" s="83"/>
      <c r="BE32" s="83"/>
      <c r="BF32" s="83"/>
      <c r="BG32" s="83"/>
    </row>
    <row r="33" spans="1:59" ht="16.5">
      <c r="A33" s="81"/>
      <c r="B33" s="81"/>
      <c r="C33" s="81"/>
      <c r="D33" s="81"/>
      <c r="E33" s="81"/>
      <c r="F33" s="81"/>
      <c r="G33" s="81"/>
      <c r="H33" s="81"/>
      <c r="I33" s="81"/>
      <c r="J33" s="81"/>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92"/>
      <c r="AK33" s="83"/>
      <c r="AL33" s="83"/>
      <c r="AM33" s="83"/>
      <c r="AN33" s="83"/>
      <c r="AO33" s="83"/>
      <c r="AP33" s="83"/>
      <c r="AQ33" s="83"/>
      <c r="AR33" s="83"/>
      <c r="AS33" s="83"/>
      <c r="AT33" s="83"/>
      <c r="AU33" s="83"/>
      <c r="AV33" s="83"/>
      <c r="AW33" s="83"/>
      <c r="AX33" s="83"/>
      <c r="AY33" s="83"/>
      <c r="AZ33" s="83"/>
      <c r="BA33" s="83"/>
      <c r="BB33" s="83"/>
      <c r="BC33" s="83"/>
      <c r="BD33" s="83"/>
      <c r="BE33" s="83"/>
      <c r="BF33" s="83"/>
      <c r="BG33" s="83"/>
    </row>
    <row r="34" spans="1:59" ht="16.5">
      <c r="A34" s="81"/>
      <c r="B34" s="81"/>
      <c r="C34" s="81"/>
      <c r="D34" s="81"/>
      <c r="E34" s="81"/>
      <c r="F34" s="81"/>
      <c r="G34" s="81"/>
      <c r="H34" s="81"/>
      <c r="I34" s="81"/>
      <c r="J34" s="81"/>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92"/>
      <c r="AK34" s="83"/>
      <c r="AL34" s="83"/>
      <c r="AM34" s="83"/>
      <c r="AN34" s="83"/>
      <c r="AO34" s="83"/>
      <c r="AP34" s="83"/>
      <c r="AQ34" s="83"/>
      <c r="AR34" s="83"/>
      <c r="AS34" s="83"/>
      <c r="AT34" s="83"/>
      <c r="AU34" s="83"/>
      <c r="AV34" s="83"/>
      <c r="AW34" s="83"/>
      <c r="AX34" s="83"/>
      <c r="AY34" s="83"/>
      <c r="AZ34" s="83"/>
      <c r="BA34" s="83"/>
      <c r="BB34" s="83"/>
      <c r="BC34" s="83"/>
      <c r="BD34" s="83"/>
      <c r="BE34" s="83"/>
      <c r="BF34" s="83"/>
      <c r="BG34" s="83"/>
    </row>
    <row r="35" spans="1:59" ht="16.5">
      <c r="A35" s="81"/>
      <c r="B35" s="81"/>
      <c r="C35" s="81"/>
      <c r="D35" s="81"/>
      <c r="E35" s="81"/>
      <c r="F35" s="81"/>
      <c r="G35" s="81"/>
      <c r="H35" s="81"/>
      <c r="I35" s="81"/>
      <c r="J35" s="81"/>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92"/>
      <c r="AK35" s="83"/>
      <c r="AL35" s="83"/>
      <c r="AM35" s="83"/>
      <c r="AN35" s="83"/>
      <c r="AO35" s="83"/>
      <c r="AP35" s="83"/>
      <c r="AQ35" s="83"/>
      <c r="AR35" s="83"/>
      <c r="AS35" s="83"/>
      <c r="AT35" s="83"/>
      <c r="AU35" s="83"/>
      <c r="AV35" s="83"/>
      <c r="AW35" s="83"/>
      <c r="AX35" s="83"/>
      <c r="AY35" s="83"/>
      <c r="AZ35" s="83"/>
      <c r="BA35" s="83"/>
      <c r="BB35" s="83"/>
      <c r="BC35" s="83"/>
      <c r="BD35" s="83"/>
      <c r="BE35" s="83"/>
      <c r="BF35" s="83"/>
      <c r="BG35" s="83"/>
    </row>
    <row r="36" spans="1:59" ht="16.5">
      <c r="A36" s="81"/>
      <c r="B36" s="81"/>
      <c r="C36" s="81"/>
      <c r="D36" s="81"/>
      <c r="E36" s="81"/>
      <c r="F36" s="81"/>
      <c r="G36" s="81"/>
      <c r="H36" s="81"/>
      <c r="I36" s="81"/>
      <c r="J36" s="81"/>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92"/>
      <c r="AK36" s="83"/>
      <c r="AL36" s="83"/>
      <c r="AM36" s="83"/>
      <c r="AN36" s="83"/>
      <c r="AO36" s="83"/>
      <c r="AP36" s="83"/>
      <c r="AQ36" s="83"/>
      <c r="AR36" s="83"/>
      <c r="AS36" s="83"/>
      <c r="AT36" s="83"/>
      <c r="AU36" s="83"/>
      <c r="AV36" s="83"/>
      <c r="AW36" s="83"/>
      <c r="AX36" s="83"/>
      <c r="AY36" s="83"/>
      <c r="AZ36" s="83"/>
      <c r="BA36" s="83"/>
      <c r="BB36" s="83"/>
      <c r="BC36" s="83"/>
      <c r="BD36" s="83"/>
      <c r="BE36" s="83"/>
      <c r="BF36" s="83"/>
      <c r="BG36" s="83"/>
    </row>
    <row r="37" spans="1:59" ht="16.5">
      <c r="A37" s="81"/>
      <c r="B37" s="81"/>
      <c r="C37" s="81"/>
      <c r="D37" s="81"/>
      <c r="E37" s="81"/>
      <c r="F37" s="81"/>
      <c r="G37" s="81"/>
      <c r="H37" s="81"/>
      <c r="I37" s="81"/>
      <c r="J37" s="81"/>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92"/>
      <c r="AK37" s="83"/>
      <c r="AL37" s="83"/>
      <c r="AM37" s="83"/>
      <c r="AN37" s="83"/>
      <c r="AO37" s="83"/>
      <c r="AP37" s="83"/>
      <c r="AQ37" s="83"/>
      <c r="AR37" s="83"/>
      <c r="AS37" s="83"/>
      <c r="AT37" s="83"/>
      <c r="AU37" s="83"/>
      <c r="AV37" s="83"/>
      <c r="AW37" s="83"/>
      <c r="AX37" s="83"/>
      <c r="AY37" s="83"/>
      <c r="AZ37" s="83"/>
      <c r="BA37" s="83"/>
      <c r="BB37" s="83"/>
      <c r="BC37" s="83"/>
      <c r="BD37" s="83"/>
      <c r="BE37" s="83"/>
      <c r="BF37" s="83"/>
      <c r="BG37" s="83"/>
    </row>
    <row r="38" spans="1:59" ht="16.5">
      <c r="A38" s="81"/>
      <c r="B38" s="81"/>
      <c r="C38" s="81"/>
      <c r="D38" s="81"/>
      <c r="E38" s="81"/>
      <c r="F38" s="81"/>
      <c r="G38" s="81"/>
      <c r="H38" s="81"/>
      <c r="I38" s="81"/>
      <c r="J38" s="81"/>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92"/>
      <c r="AK38" s="83"/>
      <c r="AL38" s="83"/>
      <c r="AM38" s="83"/>
      <c r="AN38" s="83"/>
      <c r="AO38" s="83"/>
      <c r="AP38" s="83"/>
      <c r="AQ38" s="83"/>
      <c r="AR38" s="83"/>
      <c r="AS38" s="83"/>
      <c r="AT38" s="83"/>
      <c r="AU38" s="83"/>
      <c r="AV38" s="83"/>
      <c r="AW38" s="83"/>
      <c r="AX38" s="83"/>
      <c r="AY38" s="83"/>
      <c r="AZ38" s="83"/>
      <c r="BA38" s="83"/>
      <c r="BB38" s="83"/>
      <c r="BC38" s="83"/>
      <c r="BD38" s="83"/>
      <c r="BE38" s="83"/>
      <c r="BF38" s="83"/>
      <c r="BG38" s="83"/>
    </row>
    <row r="39" spans="1:59" ht="16.5">
      <c r="A39" s="81"/>
      <c r="B39" s="81"/>
      <c r="C39" s="81"/>
      <c r="D39" s="81"/>
      <c r="E39" s="81"/>
      <c r="F39" s="81"/>
      <c r="G39" s="81"/>
      <c r="H39" s="81"/>
      <c r="I39" s="81"/>
      <c r="J39" s="81"/>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92"/>
      <c r="AK39" s="83"/>
      <c r="AL39" s="83"/>
      <c r="AM39" s="83"/>
      <c r="AN39" s="83"/>
      <c r="AO39" s="83"/>
      <c r="AP39" s="83"/>
      <c r="AQ39" s="83"/>
      <c r="AR39" s="83"/>
      <c r="AS39" s="83"/>
      <c r="AT39" s="83"/>
      <c r="AU39" s="83"/>
      <c r="AV39" s="83"/>
      <c r="AW39" s="83"/>
      <c r="AX39" s="83"/>
      <c r="AY39" s="83"/>
      <c r="AZ39" s="83"/>
      <c r="BA39" s="83"/>
      <c r="BB39" s="83"/>
      <c r="BC39" s="83"/>
      <c r="BD39" s="83"/>
      <c r="BE39" s="83"/>
      <c r="BF39" s="83"/>
      <c r="BG39" s="83"/>
    </row>
    <row r="40" spans="1:59" ht="16.5">
      <c r="A40" s="81"/>
      <c r="B40" s="81"/>
      <c r="C40" s="81"/>
      <c r="D40" s="81"/>
      <c r="E40" s="81"/>
      <c r="F40" s="81"/>
      <c r="G40" s="81"/>
      <c r="H40" s="81"/>
      <c r="I40" s="81"/>
      <c r="J40" s="81"/>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92"/>
      <c r="AK40" s="83"/>
      <c r="AL40" s="83"/>
      <c r="AM40" s="83"/>
      <c r="AN40" s="83"/>
      <c r="AO40" s="83"/>
      <c r="AP40" s="83"/>
      <c r="AQ40" s="83"/>
      <c r="AR40" s="83"/>
      <c r="AS40" s="83"/>
      <c r="AT40" s="83"/>
      <c r="AU40" s="83"/>
      <c r="AV40" s="83"/>
      <c r="AW40" s="83"/>
      <c r="AX40" s="83"/>
      <c r="AY40" s="83"/>
      <c r="AZ40" s="83"/>
      <c r="BA40" s="83"/>
      <c r="BB40" s="83"/>
      <c r="BC40" s="83"/>
      <c r="BD40" s="83"/>
      <c r="BE40" s="83"/>
      <c r="BF40" s="83"/>
      <c r="BG40" s="83"/>
    </row>
    <row r="41" spans="1:59" ht="16.5">
      <c r="A41" s="81"/>
      <c r="B41" s="81"/>
      <c r="C41" s="81"/>
      <c r="D41" s="81"/>
      <c r="E41" s="81"/>
      <c r="F41" s="81"/>
      <c r="G41" s="81"/>
      <c r="H41" s="81"/>
      <c r="I41" s="81"/>
      <c r="J41" s="81"/>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92"/>
      <c r="AK41" s="83"/>
      <c r="AL41" s="83"/>
      <c r="AM41" s="83"/>
      <c r="AN41" s="83"/>
      <c r="AO41" s="83"/>
      <c r="AP41" s="83"/>
      <c r="AQ41" s="83"/>
      <c r="AR41" s="83"/>
      <c r="AS41" s="83"/>
      <c r="AT41" s="83"/>
      <c r="AU41" s="83"/>
      <c r="AV41" s="83"/>
      <c r="AW41" s="83"/>
      <c r="AX41" s="83"/>
      <c r="AY41" s="83"/>
      <c r="AZ41" s="83"/>
      <c r="BA41" s="83"/>
      <c r="BB41" s="83"/>
      <c r="BC41" s="83"/>
      <c r="BD41" s="83"/>
      <c r="BE41" s="83"/>
      <c r="BF41" s="83"/>
      <c r="BG41" s="83"/>
    </row>
    <row r="42" spans="1:59" ht="16.5">
      <c r="A42" s="81"/>
      <c r="B42" s="81"/>
      <c r="C42" s="81"/>
      <c r="D42" s="81"/>
      <c r="E42" s="81"/>
      <c r="F42" s="81"/>
      <c r="G42" s="81"/>
      <c r="H42" s="81"/>
      <c r="I42" s="81"/>
      <c r="J42" s="81"/>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92"/>
      <c r="AK42" s="83"/>
      <c r="AL42" s="83"/>
      <c r="AM42" s="83"/>
      <c r="AN42" s="83"/>
      <c r="AO42" s="83"/>
      <c r="AP42" s="83"/>
      <c r="AQ42" s="83"/>
      <c r="AR42" s="83"/>
      <c r="AS42" s="83"/>
      <c r="AT42" s="83"/>
      <c r="AU42" s="83"/>
      <c r="AV42" s="83"/>
      <c r="AW42" s="83"/>
      <c r="AX42" s="83"/>
      <c r="AY42" s="83"/>
      <c r="AZ42" s="83"/>
      <c r="BA42" s="83"/>
      <c r="BB42" s="83"/>
      <c r="BC42" s="83"/>
      <c r="BD42" s="83"/>
      <c r="BE42" s="83"/>
      <c r="BF42" s="83"/>
      <c r="BG42" s="83"/>
    </row>
    <row r="43" spans="1:59" ht="16.5">
      <c r="A43" s="81"/>
      <c r="B43" s="81"/>
      <c r="C43" s="81"/>
      <c r="D43" s="81"/>
      <c r="E43" s="81"/>
      <c r="F43" s="81"/>
      <c r="G43" s="81"/>
      <c r="H43" s="81"/>
      <c r="I43" s="81"/>
      <c r="J43" s="81"/>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92"/>
      <c r="AK43" s="83"/>
      <c r="AL43" s="83"/>
      <c r="AM43" s="83"/>
      <c r="AN43" s="83"/>
      <c r="AO43" s="83"/>
      <c r="AP43" s="83"/>
      <c r="AQ43" s="83"/>
      <c r="AR43" s="83"/>
      <c r="AS43" s="83"/>
      <c r="AT43" s="83"/>
      <c r="AU43" s="83"/>
      <c r="AV43" s="83"/>
      <c r="AW43" s="83"/>
      <c r="AX43" s="83"/>
      <c r="AY43" s="83"/>
      <c r="AZ43" s="83"/>
      <c r="BA43" s="83"/>
      <c r="BB43" s="83"/>
      <c r="BC43" s="83"/>
      <c r="BD43" s="83"/>
      <c r="BE43" s="83"/>
      <c r="BF43" s="83"/>
      <c r="BG43" s="83"/>
    </row>
    <row r="44" spans="1:59" ht="16.5">
      <c r="A44" s="81"/>
      <c r="B44" s="81"/>
      <c r="C44" s="81"/>
      <c r="D44" s="81"/>
      <c r="E44" s="81"/>
      <c r="F44" s="81"/>
      <c r="G44" s="81"/>
      <c r="H44" s="81"/>
      <c r="I44" s="81"/>
      <c r="J44" s="81"/>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92"/>
      <c r="AK44" s="83"/>
      <c r="AL44" s="83"/>
      <c r="AM44" s="83"/>
      <c r="AN44" s="83"/>
      <c r="AO44" s="83"/>
      <c r="AP44" s="83"/>
      <c r="AQ44" s="83"/>
      <c r="AR44" s="83"/>
      <c r="AS44" s="83"/>
      <c r="AT44" s="83"/>
      <c r="AU44" s="83"/>
      <c r="AV44" s="83"/>
      <c r="AW44" s="83"/>
      <c r="AX44" s="83"/>
      <c r="AY44" s="83"/>
      <c r="AZ44" s="83"/>
      <c r="BA44" s="83"/>
      <c r="BB44" s="83"/>
      <c r="BC44" s="83"/>
      <c r="BD44" s="83"/>
      <c r="BE44" s="83"/>
      <c r="BF44" s="83"/>
      <c r="BG44" s="83"/>
    </row>
    <row r="45" spans="1:59" ht="16.5">
      <c r="A45" s="81"/>
      <c r="B45" s="81"/>
      <c r="C45" s="81"/>
      <c r="D45" s="81"/>
      <c r="E45" s="81"/>
      <c r="F45" s="81"/>
      <c r="G45" s="81"/>
      <c r="H45" s="81"/>
      <c r="I45" s="81"/>
      <c r="J45" s="81"/>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92"/>
      <c r="AK45" s="83"/>
      <c r="AL45" s="83"/>
      <c r="AM45" s="83"/>
      <c r="AN45" s="83"/>
      <c r="AO45" s="83"/>
      <c r="AP45" s="83"/>
      <c r="AQ45" s="83"/>
      <c r="AR45" s="83"/>
      <c r="AS45" s="83"/>
      <c r="AT45" s="83"/>
      <c r="AU45" s="83"/>
      <c r="AV45" s="83"/>
      <c r="AW45" s="83"/>
      <c r="AX45" s="83"/>
      <c r="AY45" s="83"/>
      <c r="AZ45" s="83"/>
      <c r="BA45" s="83"/>
      <c r="BB45" s="83"/>
      <c r="BC45" s="83"/>
      <c r="BD45" s="83"/>
      <c r="BE45" s="83"/>
      <c r="BF45" s="83"/>
      <c r="BG45" s="83"/>
    </row>
    <row r="46" spans="1:59" ht="16.5">
      <c r="A46" s="81"/>
      <c r="B46" s="81"/>
      <c r="C46" s="81"/>
      <c r="D46" s="81"/>
      <c r="E46" s="81"/>
      <c r="F46" s="81"/>
      <c r="G46" s="81"/>
      <c r="H46" s="81"/>
      <c r="I46" s="81"/>
      <c r="J46" s="81"/>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92"/>
      <c r="AK46" s="83"/>
      <c r="AL46" s="83"/>
      <c r="AM46" s="83"/>
      <c r="AN46" s="83"/>
      <c r="AO46" s="83"/>
      <c r="AP46" s="83"/>
      <c r="AQ46" s="83"/>
      <c r="AR46" s="83"/>
      <c r="AS46" s="83"/>
      <c r="AT46" s="83"/>
      <c r="AU46" s="83"/>
      <c r="AV46" s="83"/>
      <c r="AW46" s="83"/>
      <c r="AX46" s="83"/>
      <c r="AY46" s="83"/>
      <c r="AZ46" s="83"/>
      <c r="BA46" s="83"/>
      <c r="BB46" s="83"/>
      <c r="BC46" s="83"/>
      <c r="BD46" s="83"/>
      <c r="BE46" s="83"/>
      <c r="BF46" s="83"/>
      <c r="BG46" s="83"/>
    </row>
    <row r="47" spans="1:59" ht="16.5">
      <c r="A47" s="81"/>
      <c r="B47" s="81"/>
      <c r="C47" s="81"/>
      <c r="D47" s="81"/>
      <c r="E47" s="81"/>
      <c r="F47" s="81"/>
      <c r="G47" s="81"/>
      <c r="H47" s="81"/>
      <c r="I47" s="81"/>
      <c r="J47" s="81"/>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92"/>
      <c r="AK47" s="83"/>
      <c r="AL47" s="83"/>
      <c r="AM47" s="83"/>
      <c r="AN47" s="83"/>
      <c r="AO47" s="83"/>
      <c r="AP47" s="83"/>
      <c r="AQ47" s="83"/>
      <c r="AR47" s="83"/>
      <c r="AS47" s="83"/>
      <c r="AT47" s="83"/>
      <c r="AU47" s="83"/>
      <c r="AV47" s="83"/>
      <c r="AW47" s="83"/>
      <c r="AX47" s="83"/>
      <c r="AY47" s="83"/>
      <c r="AZ47" s="83"/>
      <c r="BA47" s="83"/>
      <c r="BB47" s="83"/>
      <c r="BC47" s="83"/>
      <c r="BD47" s="83"/>
      <c r="BE47" s="83"/>
      <c r="BF47" s="83"/>
      <c r="BG47" s="83"/>
    </row>
    <row r="48" spans="1:59" ht="16.5">
      <c r="A48" s="81"/>
      <c r="B48" s="81"/>
      <c r="C48" s="81"/>
      <c r="D48" s="81"/>
      <c r="E48" s="81"/>
      <c r="F48" s="81"/>
      <c r="G48" s="81"/>
      <c r="H48" s="81"/>
      <c r="I48" s="81"/>
      <c r="J48" s="81"/>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92"/>
      <c r="AK48" s="83"/>
      <c r="AL48" s="83"/>
      <c r="AM48" s="83"/>
      <c r="AN48" s="83"/>
      <c r="AO48" s="83"/>
      <c r="AP48" s="83"/>
      <c r="AQ48" s="83"/>
      <c r="AR48" s="83"/>
      <c r="AS48" s="83"/>
      <c r="AT48" s="83"/>
      <c r="AU48" s="83"/>
      <c r="AV48" s="83"/>
      <c r="AW48" s="83"/>
      <c r="AX48" s="83"/>
      <c r="AY48" s="83"/>
      <c r="AZ48" s="83"/>
      <c r="BA48" s="83"/>
      <c r="BB48" s="83"/>
      <c r="BC48" s="83"/>
      <c r="BD48" s="83"/>
      <c r="BE48" s="83"/>
      <c r="BF48" s="83"/>
      <c r="BG48" s="83"/>
    </row>
    <row r="49" spans="1:59" ht="16.5">
      <c r="A49" s="81"/>
      <c r="B49" s="81"/>
      <c r="C49" s="81"/>
      <c r="D49" s="81"/>
      <c r="E49" s="81"/>
      <c r="F49" s="81"/>
      <c r="G49" s="81"/>
      <c r="H49" s="81"/>
      <c r="I49" s="81"/>
      <c r="J49" s="81"/>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92"/>
      <c r="AK49" s="83"/>
      <c r="AL49" s="83"/>
      <c r="AM49" s="83"/>
      <c r="AN49" s="83"/>
      <c r="AO49" s="83"/>
      <c r="AP49" s="83"/>
      <c r="AQ49" s="83"/>
      <c r="AR49" s="83"/>
      <c r="AS49" s="83"/>
      <c r="AT49" s="83"/>
      <c r="AU49" s="83"/>
      <c r="AV49" s="83"/>
      <c r="AW49" s="83"/>
      <c r="AX49" s="83"/>
      <c r="AY49" s="83"/>
      <c r="AZ49" s="83"/>
      <c r="BA49" s="83"/>
      <c r="BB49" s="83"/>
      <c r="BC49" s="83"/>
      <c r="BD49" s="83"/>
      <c r="BE49" s="83"/>
      <c r="BF49" s="83"/>
      <c r="BG49" s="83"/>
    </row>
    <row r="50" spans="1:59" ht="16.5">
      <c r="A50" s="81"/>
      <c r="B50" s="81"/>
      <c r="C50" s="81"/>
      <c r="D50" s="81"/>
      <c r="E50" s="81"/>
      <c r="F50" s="81"/>
      <c r="G50" s="81"/>
      <c r="H50" s="81"/>
      <c r="I50" s="81"/>
      <c r="J50" s="81"/>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92"/>
      <c r="AK50" s="83"/>
      <c r="AL50" s="83"/>
      <c r="AM50" s="83"/>
      <c r="AN50" s="83"/>
      <c r="AO50" s="83"/>
      <c r="AP50" s="83"/>
      <c r="AQ50" s="83"/>
      <c r="AR50" s="83"/>
      <c r="AS50" s="83"/>
      <c r="AT50" s="83"/>
      <c r="AU50" s="83"/>
      <c r="AV50" s="83"/>
      <c r="AW50" s="83"/>
      <c r="AX50" s="83"/>
      <c r="AY50" s="83"/>
      <c r="AZ50" s="83"/>
      <c r="BA50" s="83"/>
      <c r="BB50" s="83"/>
      <c r="BC50" s="83"/>
      <c r="BD50" s="83"/>
      <c r="BE50" s="83"/>
      <c r="BF50" s="83"/>
      <c r="BG50" s="83"/>
    </row>
    <row r="51" spans="1:59" ht="16.5">
      <c r="A51" s="81"/>
      <c r="B51" s="81"/>
      <c r="C51" s="81"/>
      <c r="D51" s="81"/>
      <c r="E51" s="81"/>
      <c r="F51" s="81"/>
      <c r="G51" s="81"/>
      <c r="H51" s="81"/>
      <c r="I51" s="81"/>
      <c r="J51" s="81"/>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92"/>
      <c r="AK51" s="83"/>
      <c r="AL51" s="83"/>
      <c r="AM51" s="83"/>
      <c r="AN51" s="83"/>
      <c r="AO51" s="83"/>
      <c r="AP51" s="83"/>
      <c r="AQ51" s="83"/>
      <c r="AR51" s="83"/>
      <c r="AS51" s="83"/>
      <c r="AT51" s="83"/>
      <c r="AU51" s="83"/>
      <c r="AV51" s="83"/>
      <c r="AW51" s="83"/>
      <c r="AX51" s="83"/>
      <c r="AY51" s="83"/>
      <c r="AZ51" s="83"/>
      <c r="BA51" s="83"/>
      <c r="BB51" s="83"/>
      <c r="BC51" s="83"/>
      <c r="BD51" s="83"/>
      <c r="BE51" s="83"/>
      <c r="BF51" s="83"/>
      <c r="BG51" s="83"/>
    </row>
    <row r="52" spans="1:59" ht="16.5">
      <c r="A52" s="81"/>
      <c r="B52" s="81"/>
      <c r="C52" s="81"/>
      <c r="D52" s="81"/>
      <c r="E52" s="81"/>
      <c r="F52" s="81"/>
      <c r="G52" s="81"/>
      <c r="H52" s="81"/>
      <c r="I52" s="81"/>
      <c r="J52" s="81"/>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92"/>
      <c r="AK52" s="83"/>
      <c r="AL52" s="83"/>
      <c r="AM52" s="83"/>
      <c r="AN52" s="83"/>
      <c r="AO52" s="83"/>
      <c r="AP52" s="83"/>
      <c r="AQ52" s="83"/>
      <c r="AR52" s="83"/>
      <c r="AS52" s="83"/>
      <c r="AT52" s="83"/>
      <c r="AU52" s="83"/>
      <c r="AV52" s="83"/>
      <c r="AW52" s="83"/>
      <c r="AX52" s="83"/>
      <c r="AY52" s="83"/>
      <c r="AZ52" s="83"/>
      <c r="BA52" s="83"/>
      <c r="BB52" s="83"/>
      <c r="BC52" s="83"/>
      <c r="BD52" s="83"/>
      <c r="BE52" s="83"/>
      <c r="BF52" s="83"/>
      <c r="BG52" s="83"/>
    </row>
    <row r="53" spans="1:59" ht="16.5">
      <c r="A53" s="81"/>
      <c r="B53" s="81"/>
      <c r="C53" s="81"/>
      <c r="D53" s="81"/>
      <c r="E53" s="81"/>
      <c r="F53" s="81"/>
      <c r="G53" s="81"/>
      <c r="H53" s="81"/>
      <c r="I53" s="81"/>
      <c r="J53" s="81"/>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92"/>
      <c r="AK53" s="83"/>
      <c r="AL53" s="83"/>
      <c r="AM53" s="83"/>
      <c r="AN53" s="83"/>
      <c r="AO53" s="83"/>
      <c r="AP53" s="83"/>
      <c r="AQ53" s="83"/>
      <c r="AR53" s="83"/>
      <c r="AS53" s="83"/>
      <c r="AT53" s="83"/>
      <c r="AU53" s="83"/>
      <c r="AV53" s="83"/>
      <c r="AW53" s="83"/>
      <c r="AX53" s="83"/>
      <c r="AY53" s="83"/>
      <c r="AZ53" s="83"/>
      <c r="BA53" s="83"/>
      <c r="BB53" s="83"/>
      <c r="BC53" s="83"/>
      <c r="BD53" s="83"/>
      <c r="BE53" s="83"/>
      <c r="BF53" s="83"/>
      <c r="BG53" s="83"/>
    </row>
    <row r="54" spans="1:59" ht="16.5">
      <c r="A54" s="81"/>
      <c r="B54" s="81"/>
      <c r="C54" s="81"/>
      <c r="D54" s="81"/>
      <c r="E54" s="81"/>
      <c r="F54" s="81"/>
      <c r="G54" s="81"/>
      <c r="H54" s="81"/>
      <c r="I54" s="81"/>
      <c r="J54" s="81"/>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92"/>
      <c r="AK54" s="83"/>
      <c r="AL54" s="83"/>
      <c r="AM54" s="83"/>
      <c r="AN54" s="83"/>
      <c r="AO54" s="83"/>
      <c r="AP54" s="83"/>
      <c r="AQ54" s="83"/>
      <c r="AR54" s="83"/>
      <c r="AS54" s="83"/>
      <c r="AT54" s="83"/>
      <c r="AU54" s="83"/>
      <c r="AV54" s="83"/>
      <c r="AW54" s="83"/>
      <c r="AX54" s="83"/>
      <c r="AY54" s="83"/>
      <c r="AZ54" s="83"/>
      <c r="BA54" s="83"/>
      <c r="BB54" s="83"/>
      <c r="BC54" s="83"/>
      <c r="BD54" s="83"/>
      <c r="BE54" s="83"/>
      <c r="BF54" s="83"/>
      <c r="BG54" s="83"/>
    </row>
    <row r="55" spans="1:59" ht="16.5">
      <c r="A55" s="81"/>
      <c r="B55" s="81"/>
      <c r="C55" s="81"/>
      <c r="D55" s="81"/>
      <c r="E55" s="81"/>
      <c r="F55" s="81"/>
      <c r="G55" s="81"/>
      <c r="H55" s="81"/>
      <c r="I55" s="81"/>
      <c r="J55" s="81"/>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92"/>
      <c r="AK55" s="83"/>
      <c r="AL55" s="83"/>
      <c r="AM55" s="83"/>
      <c r="AN55" s="83"/>
      <c r="AO55" s="83"/>
      <c r="AP55" s="83"/>
      <c r="AQ55" s="83"/>
      <c r="AR55" s="83"/>
      <c r="AS55" s="83"/>
      <c r="AT55" s="83"/>
      <c r="AU55" s="83"/>
      <c r="AV55" s="83"/>
      <c r="AW55" s="83"/>
      <c r="AX55" s="83"/>
      <c r="AY55" s="83"/>
      <c r="AZ55" s="83"/>
      <c r="BA55" s="83"/>
      <c r="BB55" s="83"/>
      <c r="BC55" s="83"/>
      <c r="BD55" s="83"/>
      <c r="BE55" s="83"/>
      <c r="BF55" s="83"/>
      <c r="BG55" s="83"/>
    </row>
    <row r="56" spans="1:59" ht="16.5">
      <c r="A56" s="81"/>
      <c r="B56" s="81"/>
      <c r="C56" s="81"/>
      <c r="D56" s="81"/>
      <c r="E56" s="81"/>
      <c r="F56" s="81"/>
      <c r="G56" s="81"/>
      <c r="H56" s="81"/>
      <c r="I56" s="81"/>
      <c r="J56" s="81"/>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92"/>
      <c r="AK56" s="83"/>
      <c r="AL56" s="83"/>
      <c r="AM56" s="83"/>
      <c r="AN56" s="83"/>
      <c r="AO56" s="83"/>
      <c r="AP56" s="83"/>
      <c r="AQ56" s="83"/>
      <c r="AR56" s="83"/>
      <c r="AS56" s="83"/>
      <c r="AT56" s="83"/>
      <c r="AU56" s="83"/>
      <c r="AV56" s="83"/>
      <c r="AW56" s="83"/>
      <c r="AX56" s="83"/>
      <c r="AY56" s="83"/>
      <c r="AZ56" s="83"/>
      <c r="BA56" s="83"/>
      <c r="BB56" s="83"/>
      <c r="BC56" s="83"/>
      <c r="BD56" s="83"/>
      <c r="BE56" s="83"/>
      <c r="BF56" s="83"/>
      <c r="BG56" s="83"/>
    </row>
    <row r="57" spans="1:59" ht="16.5">
      <c r="A57" s="81"/>
      <c r="B57" s="81"/>
      <c r="C57" s="81"/>
      <c r="D57" s="81"/>
      <c r="E57" s="81"/>
      <c r="F57" s="81"/>
      <c r="G57" s="81"/>
      <c r="H57" s="81"/>
      <c r="I57" s="81"/>
      <c r="J57" s="81"/>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92"/>
      <c r="AK57" s="83"/>
      <c r="AL57" s="83"/>
      <c r="AM57" s="83"/>
      <c r="AN57" s="83"/>
      <c r="AO57" s="83"/>
      <c r="AP57" s="83"/>
      <c r="AQ57" s="83"/>
      <c r="AR57" s="83"/>
      <c r="AS57" s="83"/>
      <c r="AT57" s="83"/>
      <c r="AU57" s="83"/>
      <c r="AV57" s="83"/>
      <c r="AW57" s="83"/>
      <c r="AX57" s="83"/>
      <c r="AY57" s="83"/>
      <c r="AZ57" s="83"/>
      <c r="BA57" s="83"/>
      <c r="BB57" s="83"/>
      <c r="BC57" s="83"/>
      <c r="BD57" s="83"/>
      <c r="BE57" s="83"/>
      <c r="BF57" s="83"/>
      <c r="BG57" s="83"/>
    </row>
    <row r="58" spans="1:59" ht="16.5">
      <c r="A58" s="81"/>
      <c r="B58" s="81"/>
      <c r="C58" s="81"/>
      <c r="D58" s="81"/>
      <c r="E58" s="81"/>
      <c r="F58" s="81"/>
      <c r="G58" s="81"/>
      <c r="H58" s="81"/>
      <c r="I58" s="81"/>
      <c r="J58" s="81"/>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92"/>
      <c r="AK58" s="83"/>
      <c r="AL58" s="83"/>
      <c r="AM58" s="83"/>
      <c r="AN58" s="83"/>
      <c r="AO58" s="83"/>
      <c r="AP58" s="83"/>
      <c r="AQ58" s="83"/>
      <c r="AR58" s="83"/>
      <c r="AS58" s="83"/>
      <c r="AT58" s="83"/>
      <c r="AU58" s="83"/>
      <c r="AV58" s="83"/>
      <c r="AW58" s="83"/>
      <c r="AX58" s="83"/>
      <c r="AY58" s="83"/>
      <c r="AZ58" s="83"/>
      <c r="BA58" s="83"/>
      <c r="BB58" s="83"/>
      <c r="BC58" s="83"/>
      <c r="BD58" s="83"/>
      <c r="BE58" s="83"/>
      <c r="BF58" s="83"/>
      <c r="BG58" s="83"/>
    </row>
    <row r="59" spans="1:59" ht="16.5">
      <c r="A59" s="81"/>
      <c r="B59" s="81"/>
      <c r="C59" s="81"/>
      <c r="D59" s="81"/>
      <c r="E59" s="81"/>
      <c r="F59" s="81"/>
      <c r="G59" s="81"/>
      <c r="H59" s="81"/>
      <c r="I59" s="81"/>
      <c r="J59" s="81"/>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92"/>
      <c r="AK59" s="83"/>
      <c r="AL59" s="83"/>
      <c r="AM59" s="83"/>
      <c r="AN59" s="83"/>
      <c r="AO59" s="83"/>
      <c r="AP59" s="83"/>
      <c r="AQ59" s="83"/>
      <c r="AR59" s="83"/>
      <c r="AS59" s="83"/>
      <c r="AT59" s="83"/>
      <c r="AU59" s="83"/>
      <c r="AV59" s="83"/>
      <c r="AW59" s="83"/>
      <c r="AX59" s="83"/>
      <c r="AY59" s="83"/>
      <c r="AZ59" s="83"/>
      <c r="BA59" s="83"/>
      <c r="BB59" s="83"/>
      <c r="BC59" s="83"/>
      <c r="BD59" s="83"/>
      <c r="BE59" s="83"/>
      <c r="BF59" s="83"/>
      <c r="BG59" s="83"/>
    </row>
    <row r="60" spans="1:59" ht="16.5">
      <c r="A60" s="81"/>
      <c r="B60" s="81"/>
      <c r="C60" s="81"/>
      <c r="D60" s="81"/>
      <c r="E60" s="81"/>
      <c r="F60" s="81"/>
      <c r="G60" s="81"/>
      <c r="H60" s="81"/>
      <c r="I60" s="81"/>
      <c r="J60" s="81"/>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92"/>
      <c r="AK60" s="83"/>
      <c r="AL60" s="83"/>
      <c r="AM60" s="83"/>
      <c r="AN60" s="83"/>
      <c r="AO60" s="83"/>
      <c r="AP60" s="83"/>
      <c r="AQ60" s="83"/>
      <c r="AR60" s="83"/>
      <c r="AS60" s="83"/>
      <c r="AT60" s="83"/>
      <c r="AU60" s="83"/>
      <c r="AV60" s="83"/>
      <c r="AW60" s="83"/>
      <c r="AX60" s="83"/>
      <c r="AY60" s="83"/>
      <c r="AZ60" s="83"/>
      <c r="BA60" s="83"/>
      <c r="BB60" s="83"/>
      <c r="BC60" s="83"/>
      <c r="BD60" s="83"/>
      <c r="BE60" s="83"/>
      <c r="BF60" s="83"/>
      <c r="BG60" s="83"/>
    </row>
    <row r="61" spans="1:59" ht="16.5">
      <c r="A61" s="81"/>
      <c r="B61" s="81"/>
      <c r="C61" s="81"/>
      <c r="D61" s="81"/>
      <c r="E61" s="81"/>
      <c r="F61" s="81"/>
      <c r="G61" s="81"/>
      <c r="H61" s="81"/>
      <c r="I61" s="81"/>
      <c r="J61" s="81"/>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92"/>
      <c r="AK61" s="83"/>
      <c r="AL61" s="83"/>
      <c r="AM61" s="83"/>
      <c r="AN61" s="83"/>
      <c r="AO61" s="83"/>
      <c r="AP61" s="83"/>
      <c r="AQ61" s="83"/>
      <c r="AR61" s="83"/>
      <c r="AS61" s="83"/>
      <c r="AT61" s="83"/>
      <c r="AU61" s="83"/>
      <c r="AV61" s="83"/>
      <c r="AW61" s="83"/>
      <c r="AX61" s="83"/>
      <c r="AY61" s="83"/>
      <c r="AZ61" s="83"/>
      <c r="BA61" s="83"/>
      <c r="BB61" s="83"/>
      <c r="BC61" s="83"/>
      <c r="BD61" s="83"/>
      <c r="BE61" s="83"/>
      <c r="BF61" s="83"/>
      <c r="BG61" s="83"/>
    </row>
    <row r="62" spans="1:59" ht="16.5">
      <c r="A62" s="81"/>
      <c r="B62" s="81"/>
      <c r="C62" s="81"/>
      <c r="D62" s="81"/>
      <c r="E62" s="81"/>
      <c r="F62" s="81"/>
      <c r="G62" s="81"/>
      <c r="H62" s="81"/>
      <c r="I62" s="81"/>
      <c r="J62" s="81"/>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92"/>
      <c r="AK62" s="83"/>
      <c r="AL62" s="83"/>
      <c r="AM62" s="83"/>
      <c r="AN62" s="83"/>
      <c r="AO62" s="83"/>
      <c r="AP62" s="83"/>
      <c r="AQ62" s="83"/>
      <c r="AR62" s="83"/>
      <c r="AS62" s="83"/>
      <c r="AT62" s="83"/>
      <c r="AU62" s="83"/>
      <c r="AV62" s="83"/>
      <c r="AW62" s="83"/>
      <c r="AX62" s="83"/>
      <c r="AY62" s="83"/>
      <c r="AZ62" s="83"/>
      <c r="BA62" s="83"/>
      <c r="BB62" s="83"/>
      <c r="BC62" s="83"/>
      <c r="BD62" s="83"/>
      <c r="BE62" s="83"/>
      <c r="BF62" s="83"/>
      <c r="BG62" s="83"/>
    </row>
    <row r="63" spans="1:59" ht="16.5">
      <c r="A63" s="81"/>
      <c r="B63" s="81"/>
      <c r="C63" s="81"/>
      <c r="D63" s="81"/>
      <c r="E63" s="81"/>
      <c r="F63" s="81"/>
      <c r="G63" s="81"/>
      <c r="H63" s="81"/>
      <c r="I63" s="81"/>
      <c r="J63" s="81"/>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92"/>
      <c r="AK63" s="83"/>
      <c r="AL63" s="83"/>
      <c r="AM63" s="83"/>
      <c r="AN63" s="83"/>
      <c r="AO63" s="83"/>
      <c r="AP63" s="83"/>
      <c r="AQ63" s="83"/>
      <c r="AR63" s="83"/>
      <c r="AS63" s="83"/>
      <c r="AT63" s="83"/>
      <c r="AU63" s="83"/>
      <c r="AV63" s="83"/>
      <c r="AW63" s="83"/>
      <c r="AX63" s="83"/>
      <c r="AY63" s="83"/>
      <c r="AZ63" s="83"/>
      <c r="BA63" s="83"/>
      <c r="BB63" s="83"/>
      <c r="BC63" s="83"/>
      <c r="BD63" s="83"/>
      <c r="BE63" s="83"/>
      <c r="BF63" s="83"/>
      <c r="BG63" s="83"/>
    </row>
    <row r="64" spans="1:59" ht="16.5">
      <c r="A64" s="81"/>
      <c r="B64" s="81"/>
      <c r="C64" s="81"/>
      <c r="D64" s="81"/>
      <c r="E64" s="81"/>
      <c r="F64" s="81"/>
      <c r="G64" s="81"/>
      <c r="H64" s="81"/>
      <c r="I64" s="81"/>
      <c r="J64" s="81"/>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92"/>
      <c r="AK64" s="83"/>
      <c r="AL64" s="83"/>
      <c r="AM64" s="83"/>
      <c r="AN64" s="83"/>
      <c r="AO64" s="83"/>
      <c r="AP64" s="83"/>
      <c r="AQ64" s="83"/>
      <c r="AR64" s="83"/>
      <c r="AS64" s="83"/>
      <c r="AT64" s="83"/>
      <c r="AU64" s="83"/>
      <c r="AV64" s="83"/>
      <c r="AW64" s="83"/>
      <c r="AX64" s="83"/>
      <c r="AY64" s="83"/>
      <c r="AZ64" s="83"/>
      <c r="BA64" s="83"/>
      <c r="BB64" s="83"/>
      <c r="BC64" s="83"/>
      <c r="BD64" s="83"/>
      <c r="BE64" s="83"/>
      <c r="BF64" s="83"/>
      <c r="BG64" s="83"/>
    </row>
    <row r="65" spans="1:59" ht="16.5">
      <c r="A65" s="81"/>
      <c r="B65" s="81"/>
      <c r="C65" s="81"/>
      <c r="D65" s="81"/>
      <c r="E65" s="81"/>
      <c r="F65" s="81"/>
      <c r="G65" s="81"/>
      <c r="H65" s="81"/>
      <c r="I65" s="81"/>
      <c r="J65" s="81"/>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92"/>
      <c r="AK65" s="83"/>
      <c r="AL65" s="83"/>
      <c r="AM65" s="83"/>
      <c r="AN65" s="83"/>
      <c r="AO65" s="83"/>
      <c r="AP65" s="83"/>
      <c r="AQ65" s="83"/>
      <c r="AR65" s="83"/>
      <c r="AS65" s="83"/>
      <c r="AT65" s="83"/>
      <c r="AU65" s="83"/>
      <c r="AV65" s="83"/>
      <c r="AW65" s="83"/>
      <c r="AX65" s="83"/>
      <c r="AY65" s="83"/>
      <c r="AZ65" s="83"/>
      <c r="BA65" s="83"/>
      <c r="BB65" s="83"/>
      <c r="BC65" s="83"/>
      <c r="BD65" s="83"/>
      <c r="BE65" s="83"/>
      <c r="BF65" s="83"/>
      <c r="BG65" s="83"/>
    </row>
    <row r="66" spans="1:59" ht="16.5">
      <c r="A66" s="81"/>
      <c r="B66" s="81"/>
      <c r="C66" s="81"/>
      <c r="D66" s="81"/>
      <c r="E66" s="81"/>
      <c r="F66" s="81"/>
      <c r="G66" s="81"/>
      <c r="H66" s="81"/>
      <c r="I66" s="81"/>
      <c r="J66" s="81"/>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92"/>
      <c r="AK66" s="83"/>
      <c r="AL66" s="83"/>
      <c r="AM66" s="83"/>
      <c r="AN66" s="83"/>
      <c r="AO66" s="83"/>
      <c r="AP66" s="83"/>
      <c r="AQ66" s="83"/>
      <c r="AR66" s="83"/>
      <c r="AS66" s="83"/>
      <c r="AT66" s="83"/>
      <c r="AU66" s="83"/>
      <c r="AV66" s="83"/>
      <c r="AW66" s="83"/>
      <c r="AX66" s="83"/>
      <c r="AY66" s="83"/>
      <c r="AZ66" s="83"/>
      <c r="BA66" s="83"/>
      <c r="BB66" s="83"/>
      <c r="BC66" s="83"/>
      <c r="BD66" s="83"/>
      <c r="BE66" s="83"/>
      <c r="BF66" s="83"/>
      <c r="BG66" s="83"/>
    </row>
    <row r="67" spans="1:59" ht="16.5">
      <c r="A67" s="81"/>
      <c r="B67" s="81"/>
      <c r="C67" s="81"/>
      <c r="D67" s="81"/>
      <c r="E67" s="81"/>
      <c r="F67" s="81"/>
      <c r="G67" s="81"/>
      <c r="H67" s="81"/>
      <c r="I67" s="81"/>
      <c r="J67" s="81"/>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92"/>
      <c r="AK67" s="83"/>
      <c r="AL67" s="83"/>
      <c r="AM67" s="83"/>
      <c r="AN67" s="83"/>
      <c r="AO67" s="83"/>
      <c r="AP67" s="83"/>
      <c r="AQ67" s="83"/>
      <c r="AR67" s="83"/>
      <c r="AS67" s="83"/>
      <c r="AT67" s="83"/>
      <c r="AU67" s="83"/>
      <c r="AV67" s="83"/>
      <c r="AW67" s="83"/>
      <c r="AX67" s="83"/>
      <c r="AY67" s="83"/>
      <c r="AZ67" s="83"/>
      <c r="BA67" s="83"/>
      <c r="BB67" s="83"/>
      <c r="BC67" s="83"/>
      <c r="BD67" s="83"/>
      <c r="BE67" s="83"/>
      <c r="BF67" s="83"/>
      <c r="BG67" s="83"/>
    </row>
    <row r="68" spans="1:59" ht="16.5">
      <c r="A68" s="81"/>
      <c r="B68" s="81"/>
      <c r="C68" s="81"/>
      <c r="D68" s="81"/>
      <c r="E68" s="81"/>
      <c r="F68" s="81"/>
      <c r="G68" s="81"/>
      <c r="H68" s="81"/>
      <c r="I68" s="81"/>
      <c r="J68" s="81"/>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92"/>
      <c r="AK68" s="83"/>
      <c r="AL68" s="83"/>
      <c r="AM68" s="83"/>
      <c r="AN68" s="83"/>
      <c r="AO68" s="83"/>
      <c r="AP68" s="83"/>
      <c r="AQ68" s="83"/>
      <c r="AR68" s="83"/>
      <c r="AS68" s="83"/>
      <c r="AT68" s="83"/>
      <c r="AU68" s="83"/>
      <c r="AV68" s="83"/>
      <c r="AW68" s="83"/>
      <c r="AX68" s="83"/>
      <c r="AY68" s="83"/>
      <c r="AZ68" s="83"/>
      <c r="BA68" s="83"/>
      <c r="BB68" s="83"/>
      <c r="BC68" s="83"/>
      <c r="BD68" s="83"/>
      <c r="BE68" s="83"/>
      <c r="BF68" s="83"/>
      <c r="BG68" s="83"/>
    </row>
    <row r="69" spans="1:59" ht="16.5">
      <c r="A69" s="81"/>
      <c r="B69" s="81"/>
      <c r="C69" s="81"/>
      <c r="D69" s="81"/>
      <c r="E69" s="81"/>
      <c r="F69" s="81"/>
      <c r="G69" s="81"/>
      <c r="H69" s="81"/>
      <c r="I69" s="81"/>
      <c r="J69" s="81"/>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92"/>
      <c r="AK69" s="83"/>
      <c r="AL69" s="83"/>
      <c r="AM69" s="83"/>
      <c r="AN69" s="83"/>
      <c r="AO69" s="83"/>
      <c r="AP69" s="83"/>
      <c r="AQ69" s="83"/>
      <c r="AR69" s="83"/>
      <c r="AS69" s="83"/>
      <c r="AT69" s="83"/>
      <c r="AU69" s="83"/>
      <c r="AV69" s="83"/>
      <c r="AW69" s="83"/>
      <c r="AX69" s="83"/>
      <c r="AY69" s="83"/>
      <c r="AZ69" s="83"/>
      <c r="BA69" s="83"/>
      <c r="BB69" s="83"/>
      <c r="BC69" s="83"/>
      <c r="BD69" s="83"/>
      <c r="BE69" s="83"/>
      <c r="BF69" s="83"/>
      <c r="BG69" s="83"/>
    </row>
    <row r="70" spans="1:59" ht="16.5">
      <c r="A70" s="81"/>
      <c r="B70" s="81"/>
      <c r="C70" s="81"/>
      <c r="D70" s="81"/>
      <c r="E70" s="81"/>
      <c r="F70" s="81"/>
      <c r="G70" s="81"/>
      <c r="H70" s="81"/>
      <c r="I70" s="81"/>
      <c r="J70" s="81"/>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92"/>
      <c r="AK70" s="83"/>
      <c r="AL70" s="83"/>
      <c r="AM70" s="83"/>
      <c r="AN70" s="83"/>
      <c r="AO70" s="83"/>
      <c r="AP70" s="83"/>
      <c r="AQ70" s="83"/>
      <c r="AR70" s="83"/>
      <c r="AS70" s="83"/>
      <c r="AT70" s="83"/>
      <c r="AU70" s="83"/>
      <c r="AV70" s="83"/>
      <c r="AW70" s="83"/>
      <c r="AX70" s="83"/>
      <c r="AY70" s="83"/>
      <c r="AZ70" s="83"/>
      <c r="BA70" s="83"/>
      <c r="BB70" s="83"/>
      <c r="BC70" s="83"/>
      <c r="BD70" s="83"/>
      <c r="BE70" s="83"/>
      <c r="BF70" s="83"/>
      <c r="BG70" s="83"/>
    </row>
    <row r="71" spans="1:59" ht="16.5">
      <c r="A71" s="81"/>
      <c r="B71" s="81"/>
      <c r="C71" s="81"/>
      <c r="D71" s="81"/>
      <c r="E71" s="81"/>
      <c r="F71" s="81"/>
      <c r="G71" s="81"/>
      <c r="H71" s="81"/>
      <c r="I71" s="81"/>
      <c r="J71" s="81"/>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92"/>
      <c r="AK71" s="83"/>
      <c r="AL71" s="83"/>
      <c r="AM71" s="83"/>
      <c r="AN71" s="83"/>
      <c r="AO71" s="83"/>
      <c r="AP71" s="83"/>
      <c r="AQ71" s="83"/>
      <c r="AR71" s="83"/>
      <c r="AS71" s="83"/>
      <c r="AT71" s="83"/>
      <c r="AU71" s="83"/>
      <c r="AV71" s="83"/>
      <c r="AW71" s="83"/>
      <c r="AX71" s="83"/>
      <c r="AY71" s="83"/>
      <c r="AZ71" s="83"/>
      <c r="BA71" s="83"/>
      <c r="BB71" s="83"/>
      <c r="BC71" s="83"/>
      <c r="BD71" s="83"/>
      <c r="BE71" s="83"/>
      <c r="BF71" s="83"/>
      <c r="BG71" s="83"/>
    </row>
    <row r="72" spans="1:59" ht="16.5">
      <c r="A72" s="81"/>
      <c r="B72" s="81"/>
      <c r="C72" s="81"/>
      <c r="D72" s="81"/>
      <c r="E72" s="81"/>
      <c r="F72" s="81"/>
      <c r="G72" s="81"/>
      <c r="H72" s="81"/>
      <c r="I72" s="81"/>
      <c r="J72" s="81"/>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92"/>
      <c r="AK72" s="83"/>
      <c r="AL72" s="83"/>
      <c r="AM72" s="83"/>
      <c r="AN72" s="83"/>
      <c r="AO72" s="83"/>
      <c r="AP72" s="83"/>
      <c r="AQ72" s="83"/>
      <c r="AR72" s="83"/>
      <c r="AS72" s="83"/>
      <c r="AT72" s="83"/>
      <c r="AU72" s="83"/>
      <c r="AV72" s="83"/>
      <c r="AW72" s="83"/>
      <c r="AX72" s="83"/>
      <c r="AY72" s="83"/>
      <c r="AZ72" s="83"/>
      <c r="BA72" s="83"/>
      <c r="BB72" s="83"/>
      <c r="BC72" s="83"/>
      <c r="BD72" s="83"/>
      <c r="BE72" s="83"/>
      <c r="BF72" s="83"/>
      <c r="BG72" s="83"/>
    </row>
    <row r="73" spans="1:59" ht="16.5">
      <c r="A73" s="81"/>
      <c r="B73" s="81"/>
      <c r="C73" s="81"/>
      <c r="D73" s="81"/>
      <c r="E73" s="81"/>
      <c r="F73" s="81"/>
      <c r="G73" s="81"/>
      <c r="H73" s="81"/>
      <c r="I73" s="81"/>
      <c r="J73" s="81"/>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92"/>
      <c r="AK73" s="83"/>
      <c r="AL73" s="83"/>
      <c r="AM73" s="83"/>
      <c r="AN73" s="83"/>
      <c r="AO73" s="83"/>
      <c r="AP73" s="83"/>
      <c r="AQ73" s="83"/>
      <c r="AR73" s="83"/>
      <c r="AS73" s="83"/>
      <c r="AT73" s="83"/>
      <c r="AU73" s="83"/>
      <c r="AV73" s="83"/>
      <c r="AW73" s="83"/>
      <c r="AX73" s="83"/>
      <c r="AY73" s="83"/>
      <c r="AZ73" s="83"/>
      <c r="BA73" s="83"/>
      <c r="BB73" s="83"/>
      <c r="BC73" s="83"/>
      <c r="BD73" s="83"/>
      <c r="BE73" s="83"/>
      <c r="BF73" s="83"/>
      <c r="BG73" s="83"/>
    </row>
    <row r="74" spans="1:59" ht="16.5">
      <c r="A74" s="81"/>
      <c r="B74" s="81"/>
      <c r="C74" s="81"/>
      <c r="D74" s="81"/>
      <c r="E74" s="81"/>
      <c r="F74" s="81"/>
      <c r="G74" s="81"/>
      <c r="H74" s="81"/>
      <c r="I74" s="81"/>
      <c r="J74" s="81"/>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92"/>
      <c r="AK74" s="83"/>
      <c r="AL74" s="83"/>
      <c r="AM74" s="83"/>
      <c r="AN74" s="83"/>
      <c r="AO74" s="83"/>
      <c r="AP74" s="83"/>
      <c r="AQ74" s="83"/>
      <c r="AR74" s="83"/>
      <c r="AS74" s="83"/>
      <c r="AT74" s="83"/>
      <c r="AU74" s="83"/>
      <c r="AV74" s="83"/>
      <c r="AW74" s="83"/>
      <c r="AX74" s="83"/>
      <c r="AY74" s="83"/>
      <c r="AZ74" s="83"/>
      <c r="BA74" s="83"/>
      <c r="BB74" s="83"/>
      <c r="BC74" s="83"/>
      <c r="BD74" s="83"/>
      <c r="BE74" s="83"/>
      <c r="BF74" s="83"/>
      <c r="BG74" s="83"/>
    </row>
    <row r="75" spans="1:59" ht="16.5">
      <c r="A75" s="81"/>
      <c r="B75" s="81"/>
      <c r="C75" s="81"/>
      <c r="D75" s="81"/>
      <c r="E75" s="81"/>
      <c r="F75" s="81"/>
      <c r="G75" s="81"/>
      <c r="H75" s="81"/>
      <c r="I75" s="81"/>
      <c r="J75" s="81"/>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92"/>
      <c r="AK75" s="83"/>
      <c r="AL75" s="83"/>
      <c r="AM75" s="83"/>
      <c r="AN75" s="83"/>
      <c r="AO75" s="83"/>
      <c r="AP75" s="83"/>
      <c r="AQ75" s="83"/>
      <c r="AR75" s="83"/>
      <c r="AS75" s="83"/>
      <c r="AT75" s="83"/>
      <c r="AU75" s="83"/>
      <c r="AV75" s="83"/>
      <c r="AW75" s="83"/>
      <c r="AX75" s="83"/>
      <c r="AY75" s="83"/>
      <c r="AZ75" s="83"/>
      <c r="BA75" s="83"/>
      <c r="BB75" s="83"/>
      <c r="BC75" s="83"/>
      <c r="BD75" s="83"/>
      <c r="BE75" s="83"/>
      <c r="BF75" s="83"/>
      <c r="BG75" s="83"/>
    </row>
    <row r="76" spans="1:59" ht="16.5">
      <c r="A76" s="81"/>
      <c r="B76" s="81"/>
      <c r="C76" s="81"/>
      <c r="D76" s="81"/>
      <c r="E76" s="81"/>
      <c r="F76" s="81"/>
      <c r="G76" s="81"/>
      <c r="H76" s="81"/>
      <c r="I76" s="81"/>
      <c r="J76" s="81"/>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92"/>
      <c r="AK76" s="83"/>
      <c r="AL76" s="83"/>
      <c r="AM76" s="83"/>
      <c r="AN76" s="83"/>
      <c r="AO76" s="83"/>
      <c r="AP76" s="83"/>
      <c r="AQ76" s="83"/>
      <c r="AR76" s="83"/>
      <c r="AS76" s="83"/>
      <c r="AT76" s="83"/>
      <c r="AU76" s="83"/>
      <c r="AV76" s="83"/>
      <c r="AW76" s="83"/>
      <c r="AX76" s="83"/>
      <c r="AY76" s="83"/>
      <c r="AZ76" s="83"/>
      <c r="BA76" s="83"/>
      <c r="BB76" s="83"/>
      <c r="BC76" s="83"/>
      <c r="BD76" s="83"/>
      <c r="BE76" s="83"/>
      <c r="BF76" s="83"/>
      <c r="BG76" s="83"/>
    </row>
    <row r="77" spans="1:59" ht="16.5">
      <c r="A77" s="81"/>
      <c r="B77" s="81"/>
      <c r="C77" s="81"/>
      <c r="D77" s="81"/>
      <c r="E77" s="81"/>
      <c r="F77" s="81"/>
      <c r="G77" s="81"/>
      <c r="H77" s="81"/>
      <c r="I77" s="81"/>
      <c r="J77" s="81"/>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92"/>
      <c r="AK77" s="83"/>
      <c r="AL77" s="83"/>
      <c r="AM77" s="83"/>
      <c r="AN77" s="83"/>
      <c r="AO77" s="83"/>
      <c r="AP77" s="83"/>
      <c r="AQ77" s="83"/>
      <c r="AR77" s="83"/>
      <c r="AS77" s="83"/>
      <c r="AT77" s="83"/>
      <c r="AU77" s="83"/>
      <c r="AV77" s="83"/>
      <c r="AW77" s="83"/>
      <c r="AX77" s="83"/>
      <c r="AY77" s="83"/>
      <c r="AZ77" s="83"/>
      <c r="BA77" s="83"/>
      <c r="BB77" s="83"/>
      <c r="BC77" s="83"/>
      <c r="BD77" s="83"/>
      <c r="BE77" s="83"/>
      <c r="BF77" s="83"/>
      <c r="BG77" s="83"/>
    </row>
    <row r="78" spans="1:59" ht="16.5">
      <c r="A78" s="81"/>
      <c r="B78" s="81"/>
      <c r="C78" s="81"/>
      <c r="D78" s="81"/>
      <c r="E78" s="81"/>
      <c r="F78" s="81"/>
      <c r="G78" s="81"/>
      <c r="H78" s="81"/>
      <c r="I78" s="81"/>
      <c r="J78" s="81"/>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92"/>
      <c r="AK78" s="83"/>
      <c r="AL78" s="83"/>
      <c r="AM78" s="83"/>
      <c r="AN78" s="83"/>
      <c r="AO78" s="83"/>
      <c r="AP78" s="83"/>
      <c r="AQ78" s="83"/>
      <c r="AR78" s="83"/>
      <c r="AS78" s="83"/>
      <c r="AT78" s="83"/>
      <c r="AU78" s="83"/>
      <c r="AV78" s="83"/>
      <c r="AW78" s="83"/>
      <c r="AX78" s="83"/>
      <c r="AY78" s="83"/>
      <c r="AZ78" s="83"/>
      <c r="BA78" s="83"/>
      <c r="BB78" s="83"/>
      <c r="BC78" s="83"/>
      <c r="BD78" s="83"/>
      <c r="BE78" s="83"/>
      <c r="BF78" s="83"/>
      <c r="BG78" s="83"/>
    </row>
    <row r="79" spans="1:59" ht="16.5">
      <c r="A79" s="81"/>
      <c r="B79" s="81"/>
      <c r="C79" s="81"/>
      <c r="D79" s="81"/>
      <c r="E79" s="81"/>
      <c r="F79" s="81"/>
      <c r="G79" s="81"/>
      <c r="H79" s="81"/>
      <c r="I79" s="81"/>
      <c r="J79" s="81"/>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92"/>
      <c r="AK79" s="83"/>
      <c r="AL79" s="83"/>
      <c r="AM79" s="83"/>
      <c r="AN79" s="83"/>
      <c r="AO79" s="83"/>
      <c r="AP79" s="83"/>
      <c r="AQ79" s="83"/>
      <c r="AR79" s="83"/>
      <c r="AS79" s="83"/>
      <c r="AT79" s="83"/>
      <c r="AU79" s="83"/>
      <c r="AV79" s="83"/>
      <c r="AW79" s="83"/>
      <c r="AX79" s="83"/>
      <c r="AY79" s="83"/>
      <c r="AZ79" s="83"/>
      <c r="BA79" s="83"/>
      <c r="BB79" s="83"/>
      <c r="BC79" s="83"/>
      <c r="BD79" s="83"/>
      <c r="BE79" s="83"/>
      <c r="BF79" s="83"/>
      <c r="BG79" s="83"/>
    </row>
    <row r="80" spans="1:59" ht="16.5">
      <c r="A80" s="81"/>
      <c r="B80" s="81"/>
      <c r="C80" s="81"/>
      <c r="D80" s="81"/>
      <c r="E80" s="81"/>
      <c r="F80" s="81"/>
      <c r="G80" s="81"/>
      <c r="H80" s="81"/>
      <c r="I80" s="81"/>
      <c r="J80" s="81"/>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92"/>
      <c r="AK80" s="83"/>
      <c r="AL80" s="83"/>
      <c r="AM80" s="83"/>
      <c r="AN80" s="83"/>
      <c r="AO80" s="83"/>
      <c r="AP80" s="83"/>
      <c r="AQ80" s="83"/>
      <c r="AR80" s="83"/>
      <c r="AS80" s="83"/>
      <c r="AT80" s="83"/>
      <c r="AU80" s="83"/>
      <c r="AV80" s="83"/>
      <c r="AW80" s="83"/>
      <c r="AX80" s="83"/>
      <c r="AY80" s="83"/>
      <c r="AZ80" s="83"/>
      <c r="BA80" s="83"/>
      <c r="BB80" s="83"/>
      <c r="BC80" s="83"/>
      <c r="BD80" s="83"/>
      <c r="BE80" s="83"/>
      <c r="BF80" s="83"/>
      <c r="BG80" s="83"/>
    </row>
    <row r="81" spans="1:59" ht="16.5">
      <c r="A81" s="81"/>
      <c r="B81" s="81"/>
      <c r="C81" s="81"/>
      <c r="D81" s="81"/>
      <c r="E81" s="81"/>
      <c r="F81" s="81"/>
      <c r="G81" s="81"/>
      <c r="H81" s="81"/>
      <c r="I81" s="81"/>
      <c r="J81" s="81"/>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92"/>
      <c r="AK81" s="83"/>
      <c r="AL81" s="83"/>
      <c r="AM81" s="83"/>
      <c r="AN81" s="83"/>
      <c r="AO81" s="83"/>
      <c r="AP81" s="83"/>
      <c r="AQ81" s="83"/>
      <c r="AR81" s="83"/>
      <c r="AS81" s="83"/>
      <c r="AT81" s="83"/>
      <c r="AU81" s="83"/>
      <c r="AV81" s="83"/>
      <c r="AW81" s="83"/>
      <c r="AX81" s="83"/>
      <c r="AY81" s="83"/>
      <c r="AZ81" s="83"/>
      <c r="BA81" s="83"/>
      <c r="BB81" s="83"/>
      <c r="BC81" s="83"/>
      <c r="BD81" s="83"/>
      <c r="BE81" s="83"/>
      <c r="BF81" s="83"/>
      <c r="BG81" s="83"/>
    </row>
    <row r="82" spans="1:59" ht="16.5">
      <c r="A82" s="81"/>
      <c r="B82" s="81"/>
      <c r="C82" s="81"/>
      <c r="D82" s="81"/>
      <c r="E82" s="81"/>
      <c r="F82" s="81"/>
      <c r="G82" s="81"/>
      <c r="H82" s="81"/>
      <c r="I82" s="81"/>
      <c r="J82" s="81"/>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92"/>
      <c r="AK82" s="83"/>
      <c r="AL82" s="83"/>
      <c r="AM82" s="83"/>
      <c r="AN82" s="83"/>
      <c r="AO82" s="83"/>
      <c r="AP82" s="83"/>
      <c r="AQ82" s="83"/>
      <c r="AR82" s="83"/>
      <c r="AS82" s="83"/>
      <c r="AT82" s="83"/>
      <c r="AU82" s="83"/>
      <c r="AV82" s="83"/>
      <c r="AW82" s="83"/>
      <c r="AX82" s="83"/>
      <c r="AY82" s="83"/>
      <c r="AZ82" s="83"/>
      <c r="BA82" s="83"/>
      <c r="BB82" s="83"/>
      <c r="BC82" s="83"/>
      <c r="BD82" s="83"/>
      <c r="BE82" s="83"/>
      <c r="BF82" s="83"/>
      <c r="BG82" s="83"/>
    </row>
    <row r="83" spans="1:59" ht="16.5">
      <c r="A83" s="81"/>
      <c r="B83" s="81"/>
      <c r="C83" s="81"/>
      <c r="D83" s="81"/>
      <c r="E83" s="81"/>
      <c r="F83" s="81"/>
      <c r="G83" s="81"/>
      <c r="H83" s="81"/>
      <c r="I83" s="81"/>
      <c r="J83" s="81"/>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92"/>
      <c r="AK83" s="83"/>
      <c r="AL83" s="83"/>
      <c r="AM83" s="83"/>
      <c r="AN83" s="83"/>
      <c r="AO83" s="83"/>
      <c r="AP83" s="83"/>
      <c r="AQ83" s="83"/>
      <c r="AR83" s="83"/>
      <c r="AS83" s="83"/>
      <c r="AT83" s="83"/>
      <c r="AU83" s="83"/>
      <c r="AV83" s="83"/>
      <c r="AW83" s="83"/>
      <c r="AX83" s="83"/>
      <c r="AY83" s="83"/>
      <c r="AZ83" s="83"/>
      <c r="BA83" s="83"/>
      <c r="BB83" s="83"/>
      <c r="BC83" s="83"/>
      <c r="BD83" s="83"/>
      <c r="BE83" s="83"/>
      <c r="BF83" s="83"/>
      <c r="BG83" s="83"/>
    </row>
    <row r="84" spans="1:59" ht="16.5">
      <c r="A84" s="81"/>
      <c r="B84" s="81"/>
      <c r="C84" s="81"/>
      <c r="D84" s="81"/>
      <c r="E84" s="81"/>
      <c r="F84" s="81"/>
      <c r="G84" s="81"/>
      <c r="H84" s="81"/>
      <c r="I84" s="81"/>
      <c r="J84" s="81"/>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92"/>
      <c r="AK84" s="83"/>
      <c r="AL84" s="83"/>
      <c r="AM84" s="83"/>
      <c r="AN84" s="83"/>
      <c r="AO84" s="83"/>
      <c r="AP84" s="83"/>
      <c r="AQ84" s="83"/>
      <c r="AR84" s="83"/>
      <c r="AS84" s="83"/>
      <c r="AT84" s="83"/>
      <c r="AU84" s="83"/>
      <c r="AV84" s="83"/>
      <c r="AW84" s="83"/>
      <c r="AX84" s="83"/>
      <c r="AY84" s="83"/>
      <c r="AZ84" s="83"/>
      <c r="BA84" s="83"/>
      <c r="BB84" s="83"/>
      <c r="BC84" s="83"/>
      <c r="BD84" s="83"/>
      <c r="BE84" s="83"/>
      <c r="BF84" s="83"/>
      <c r="BG84" s="83"/>
    </row>
    <row r="85" spans="1:59" ht="16.5">
      <c r="A85" s="81"/>
      <c r="B85" s="81"/>
      <c r="C85" s="81"/>
      <c r="D85" s="81"/>
      <c r="E85" s="81"/>
      <c r="F85" s="81"/>
      <c r="G85" s="81"/>
      <c r="H85" s="81"/>
      <c r="I85" s="81"/>
      <c r="J85" s="81"/>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92"/>
      <c r="AK85" s="83"/>
      <c r="AL85" s="83"/>
      <c r="AM85" s="83"/>
      <c r="AN85" s="83"/>
      <c r="AO85" s="83"/>
      <c r="AP85" s="83"/>
      <c r="AQ85" s="83"/>
      <c r="AR85" s="83"/>
      <c r="AS85" s="83"/>
      <c r="AT85" s="83"/>
      <c r="AU85" s="83"/>
      <c r="AV85" s="83"/>
      <c r="AW85" s="83"/>
      <c r="AX85" s="83"/>
      <c r="AY85" s="83"/>
      <c r="AZ85" s="83"/>
      <c r="BA85" s="83"/>
      <c r="BB85" s="83"/>
      <c r="BC85" s="83"/>
      <c r="BD85" s="83"/>
      <c r="BE85" s="83"/>
      <c r="BF85" s="83"/>
      <c r="BG85" s="83"/>
    </row>
    <row r="86" spans="1:59" ht="16.5">
      <c r="A86" s="81"/>
      <c r="B86" s="81"/>
      <c r="C86" s="81"/>
      <c r="D86" s="81"/>
      <c r="E86" s="81"/>
      <c r="F86" s="81"/>
      <c r="G86" s="81"/>
      <c r="H86" s="81"/>
      <c r="I86" s="81"/>
      <c r="J86" s="81"/>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92"/>
      <c r="AK86" s="83"/>
      <c r="AL86" s="83"/>
      <c r="AM86" s="83"/>
      <c r="AN86" s="83"/>
      <c r="AO86" s="83"/>
      <c r="AP86" s="83"/>
      <c r="AQ86" s="83"/>
      <c r="AR86" s="83"/>
      <c r="AS86" s="83"/>
      <c r="AT86" s="83"/>
      <c r="AU86" s="83"/>
      <c r="AV86" s="83"/>
      <c r="AW86" s="83"/>
      <c r="AX86" s="83"/>
      <c r="AY86" s="83"/>
      <c r="AZ86" s="83"/>
      <c r="BA86" s="83"/>
      <c r="BB86" s="83"/>
      <c r="BC86" s="83"/>
      <c r="BD86" s="83"/>
      <c r="BE86" s="83"/>
      <c r="BF86" s="83"/>
      <c r="BG86" s="83"/>
    </row>
    <row r="87" spans="1:59" ht="16.5">
      <c r="A87" s="81"/>
      <c r="B87" s="81"/>
      <c r="C87" s="81"/>
      <c r="D87" s="81"/>
      <c r="E87" s="81"/>
      <c r="F87" s="81"/>
      <c r="G87" s="81"/>
      <c r="H87" s="81"/>
      <c r="I87" s="81"/>
      <c r="J87" s="81"/>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92"/>
      <c r="AK87" s="83"/>
      <c r="AL87" s="83"/>
      <c r="AM87" s="83"/>
      <c r="AN87" s="83"/>
      <c r="AO87" s="83"/>
      <c r="AP87" s="83"/>
      <c r="AQ87" s="83"/>
      <c r="AR87" s="83"/>
      <c r="AS87" s="83"/>
      <c r="AT87" s="83"/>
      <c r="AU87" s="83"/>
      <c r="AV87" s="83"/>
      <c r="AW87" s="83"/>
      <c r="AX87" s="83"/>
      <c r="AY87" s="83"/>
      <c r="AZ87" s="83"/>
      <c r="BA87" s="83"/>
      <c r="BB87" s="83"/>
      <c r="BC87" s="83"/>
      <c r="BD87" s="83"/>
      <c r="BE87" s="83"/>
      <c r="BF87" s="83"/>
      <c r="BG87" s="83"/>
    </row>
    <row r="88" spans="1:59" ht="16.5">
      <c r="A88" s="81"/>
      <c r="B88" s="81"/>
      <c r="C88" s="81"/>
      <c r="D88" s="81"/>
      <c r="E88" s="81"/>
      <c r="F88" s="81"/>
      <c r="G88" s="81"/>
      <c r="H88" s="81"/>
      <c r="I88" s="81"/>
      <c r="J88" s="81"/>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92"/>
      <c r="AK88" s="83"/>
      <c r="AL88" s="83"/>
      <c r="AM88" s="83"/>
      <c r="AN88" s="83"/>
      <c r="AO88" s="83"/>
      <c r="AP88" s="83"/>
      <c r="AQ88" s="83"/>
      <c r="AR88" s="83"/>
      <c r="AS88" s="83"/>
      <c r="AT88" s="83"/>
      <c r="AU88" s="83"/>
      <c r="AV88" s="83"/>
      <c r="AW88" s="83"/>
      <c r="AX88" s="83"/>
      <c r="AY88" s="83"/>
      <c r="AZ88" s="83"/>
      <c r="BA88" s="83"/>
      <c r="BB88" s="83"/>
      <c r="BC88" s="83"/>
      <c r="BD88" s="83"/>
      <c r="BE88" s="83"/>
      <c r="BF88" s="83"/>
      <c r="BG88" s="83"/>
    </row>
    <row r="89" spans="1:59" ht="16.5">
      <c r="A89" s="81"/>
      <c r="B89" s="81"/>
      <c r="C89" s="81"/>
      <c r="D89" s="81"/>
      <c r="E89" s="81"/>
      <c r="F89" s="81"/>
      <c r="G89" s="81"/>
      <c r="H89" s="81"/>
      <c r="I89" s="81"/>
      <c r="J89" s="81"/>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92"/>
      <c r="AK89" s="83"/>
      <c r="AL89" s="83"/>
      <c r="AM89" s="83"/>
      <c r="AN89" s="83"/>
      <c r="AO89" s="83"/>
      <c r="AP89" s="83"/>
      <c r="AQ89" s="83"/>
      <c r="AR89" s="83"/>
      <c r="AS89" s="83"/>
      <c r="AT89" s="83"/>
      <c r="AU89" s="83"/>
      <c r="AV89" s="83"/>
      <c r="AW89" s="83"/>
      <c r="AX89" s="83"/>
      <c r="AY89" s="83"/>
      <c r="AZ89" s="83"/>
      <c r="BA89" s="83"/>
      <c r="BB89" s="83"/>
      <c r="BC89" s="83"/>
      <c r="BD89" s="83"/>
      <c r="BE89" s="83"/>
      <c r="BF89" s="83"/>
      <c r="BG89" s="83"/>
    </row>
    <row r="90" spans="1:59" ht="16.5">
      <c r="A90" s="81"/>
      <c r="B90" s="81"/>
      <c r="C90" s="81"/>
      <c r="D90" s="81"/>
      <c r="E90" s="81"/>
      <c r="F90" s="81"/>
      <c r="G90" s="81"/>
      <c r="H90" s="81"/>
      <c r="I90" s="81"/>
      <c r="J90" s="81"/>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92"/>
      <c r="AK90" s="83"/>
      <c r="AL90" s="83"/>
      <c r="AM90" s="83"/>
      <c r="AN90" s="83"/>
      <c r="AO90" s="83"/>
      <c r="AP90" s="83"/>
      <c r="AQ90" s="83"/>
      <c r="AR90" s="83"/>
      <c r="AS90" s="83"/>
      <c r="AT90" s="83"/>
      <c r="AU90" s="83"/>
      <c r="AV90" s="83"/>
      <c r="AW90" s="83"/>
      <c r="AX90" s="83"/>
      <c r="AY90" s="83"/>
      <c r="AZ90" s="83"/>
      <c r="BA90" s="83"/>
      <c r="BB90" s="83"/>
      <c r="BC90" s="83"/>
      <c r="BD90" s="83"/>
      <c r="BE90" s="83"/>
      <c r="BF90" s="83"/>
      <c r="BG90" s="83"/>
    </row>
    <row r="91" spans="1:59" ht="16.5">
      <c r="A91" s="81"/>
      <c r="B91" s="81"/>
      <c r="C91" s="81"/>
      <c r="D91" s="81"/>
      <c r="E91" s="81"/>
      <c r="F91" s="81"/>
      <c r="G91" s="81"/>
      <c r="H91" s="81"/>
      <c r="I91" s="81"/>
      <c r="J91" s="81"/>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92"/>
      <c r="AK91" s="83"/>
      <c r="AL91" s="83"/>
      <c r="AM91" s="83"/>
      <c r="AN91" s="83"/>
      <c r="AO91" s="83"/>
      <c r="AP91" s="83"/>
      <c r="AQ91" s="83"/>
      <c r="AR91" s="83"/>
      <c r="AS91" s="83"/>
      <c r="AT91" s="83"/>
      <c r="AU91" s="83"/>
      <c r="AV91" s="83"/>
      <c r="AW91" s="83"/>
      <c r="AX91" s="83"/>
      <c r="AY91" s="83"/>
      <c r="AZ91" s="83"/>
      <c r="BA91" s="83"/>
      <c r="BB91" s="83"/>
      <c r="BC91" s="83"/>
      <c r="BD91" s="83"/>
      <c r="BE91" s="83"/>
      <c r="BF91" s="83"/>
      <c r="BG91" s="83"/>
    </row>
    <row r="92" spans="1:59" ht="16.5">
      <c r="A92" s="81"/>
      <c r="B92" s="81"/>
      <c r="C92" s="81"/>
      <c r="D92" s="81"/>
      <c r="E92" s="81"/>
      <c r="F92" s="81"/>
      <c r="G92" s="81"/>
      <c r="H92" s="81"/>
      <c r="I92" s="81"/>
      <c r="J92" s="81"/>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92"/>
      <c r="AK92" s="83"/>
      <c r="AL92" s="83"/>
      <c r="AM92" s="83"/>
      <c r="AN92" s="83"/>
      <c r="AO92" s="83"/>
      <c r="AP92" s="83"/>
      <c r="AQ92" s="83"/>
      <c r="AR92" s="83"/>
      <c r="AS92" s="83"/>
      <c r="AT92" s="83"/>
      <c r="AU92" s="83"/>
      <c r="AV92" s="83"/>
      <c r="AW92" s="83"/>
      <c r="AX92" s="83"/>
      <c r="AY92" s="83"/>
      <c r="AZ92" s="83"/>
      <c r="BA92" s="83"/>
      <c r="BB92" s="83"/>
      <c r="BC92" s="83"/>
      <c r="BD92" s="83"/>
      <c r="BE92" s="83"/>
      <c r="BF92" s="83"/>
      <c r="BG92" s="83"/>
    </row>
    <row r="93" spans="1:59" ht="16.5">
      <c r="A93" s="81"/>
      <c r="B93" s="81"/>
      <c r="C93" s="81"/>
      <c r="D93" s="81"/>
      <c r="E93" s="81"/>
      <c r="F93" s="81"/>
      <c r="G93" s="81"/>
      <c r="H93" s="81"/>
      <c r="I93" s="81"/>
      <c r="J93" s="81"/>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92"/>
      <c r="AK93" s="83"/>
      <c r="AL93" s="83"/>
      <c r="AM93" s="83"/>
      <c r="AN93" s="83"/>
      <c r="AO93" s="83"/>
      <c r="AP93" s="83"/>
      <c r="AQ93" s="83"/>
      <c r="AR93" s="83"/>
      <c r="AS93" s="83"/>
      <c r="AT93" s="83"/>
      <c r="AU93" s="83"/>
      <c r="AV93" s="83"/>
      <c r="AW93" s="83"/>
      <c r="AX93" s="83"/>
      <c r="AY93" s="83"/>
      <c r="AZ93" s="83"/>
      <c r="BA93" s="83"/>
      <c r="BB93" s="83"/>
      <c r="BC93" s="83"/>
      <c r="BD93" s="83"/>
      <c r="BE93" s="83"/>
      <c r="BF93" s="83"/>
      <c r="BG93" s="83"/>
    </row>
    <row r="94" spans="1:59" ht="16.5">
      <c r="A94" s="81"/>
      <c r="B94" s="81"/>
      <c r="C94" s="81"/>
      <c r="D94" s="81"/>
      <c r="E94" s="81"/>
      <c r="F94" s="81"/>
      <c r="G94" s="81"/>
      <c r="H94" s="81"/>
      <c r="I94" s="81"/>
      <c r="J94" s="81"/>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92"/>
      <c r="AK94" s="83"/>
      <c r="AL94" s="83"/>
      <c r="AM94" s="83"/>
      <c r="AN94" s="83"/>
      <c r="AO94" s="83"/>
      <c r="AP94" s="83"/>
      <c r="AQ94" s="83"/>
      <c r="AR94" s="83"/>
      <c r="AS94" s="83"/>
      <c r="AT94" s="83"/>
      <c r="AU94" s="83"/>
      <c r="AV94" s="83"/>
      <c r="AW94" s="83"/>
      <c r="AX94" s="83"/>
      <c r="AY94" s="83"/>
      <c r="AZ94" s="83"/>
      <c r="BA94" s="83"/>
      <c r="BB94" s="83"/>
      <c r="BC94" s="83"/>
      <c r="BD94" s="83"/>
      <c r="BE94" s="83"/>
      <c r="BF94" s="83"/>
      <c r="BG94" s="83"/>
    </row>
    <row r="95" spans="1:59" ht="16.5">
      <c r="A95" s="81"/>
      <c r="B95" s="81"/>
      <c r="C95" s="81"/>
      <c r="D95" s="81"/>
      <c r="E95" s="81"/>
      <c r="F95" s="81"/>
      <c r="G95" s="81"/>
      <c r="H95" s="81"/>
      <c r="I95" s="81"/>
      <c r="J95" s="81"/>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92"/>
      <c r="AK95" s="83"/>
      <c r="AL95" s="83"/>
      <c r="AM95" s="83"/>
      <c r="AN95" s="83"/>
      <c r="AO95" s="83"/>
      <c r="AP95" s="83"/>
      <c r="AQ95" s="83"/>
      <c r="AR95" s="83"/>
      <c r="AS95" s="83"/>
      <c r="AT95" s="83"/>
      <c r="AU95" s="83"/>
      <c r="AV95" s="83"/>
      <c r="AW95" s="83"/>
      <c r="AX95" s="83"/>
      <c r="AY95" s="83"/>
      <c r="AZ95" s="83"/>
      <c r="BA95" s="83"/>
      <c r="BB95" s="83"/>
      <c r="BC95" s="83"/>
      <c r="BD95" s="83"/>
      <c r="BE95" s="83"/>
      <c r="BF95" s="83"/>
      <c r="BG95" s="83"/>
    </row>
    <row r="96" spans="1:59" ht="16.5">
      <c r="A96" s="81"/>
      <c r="B96" s="81"/>
      <c r="C96" s="81"/>
      <c r="D96" s="81"/>
      <c r="E96" s="81"/>
      <c r="F96" s="81"/>
      <c r="G96" s="81"/>
      <c r="H96" s="81"/>
      <c r="I96" s="81"/>
      <c r="J96" s="81"/>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92"/>
      <c r="AK96" s="83"/>
      <c r="AL96" s="83"/>
      <c r="AM96" s="83"/>
      <c r="AN96" s="83"/>
      <c r="AO96" s="83"/>
      <c r="AP96" s="83"/>
      <c r="AQ96" s="83"/>
      <c r="AR96" s="83"/>
      <c r="AS96" s="83"/>
      <c r="AT96" s="83"/>
      <c r="AU96" s="83"/>
      <c r="AV96" s="83"/>
      <c r="AW96" s="83"/>
      <c r="AX96" s="83"/>
      <c r="AY96" s="83"/>
      <c r="AZ96" s="83"/>
      <c r="BA96" s="83"/>
      <c r="BB96" s="83"/>
      <c r="BC96" s="83"/>
      <c r="BD96" s="83"/>
      <c r="BE96" s="83"/>
      <c r="BF96" s="83"/>
      <c r="BG96" s="83"/>
    </row>
    <row r="97" spans="1:59" ht="16.5">
      <c r="A97" s="81"/>
      <c r="B97" s="81"/>
      <c r="C97" s="81"/>
      <c r="D97" s="81"/>
      <c r="E97" s="81"/>
      <c r="F97" s="81"/>
      <c r="G97" s="81"/>
      <c r="H97" s="81"/>
      <c r="I97" s="81"/>
      <c r="J97" s="81"/>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92"/>
      <c r="AK97" s="83"/>
      <c r="AL97" s="83"/>
      <c r="AM97" s="83"/>
      <c r="AN97" s="83"/>
      <c r="AO97" s="83"/>
      <c r="AP97" s="83"/>
      <c r="AQ97" s="83"/>
      <c r="AR97" s="83"/>
      <c r="AS97" s="83"/>
      <c r="AT97" s="83"/>
      <c r="AU97" s="83"/>
      <c r="AV97" s="83"/>
      <c r="AW97" s="83"/>
      <c r="AX97" s="83"/>
      <c r="AY97" s="83"/>
      <c r="AZ97" s="83"/>
      <c r="BA97" s="83"/>
      <c r="BB97" s="83"/>
      <c r="BC97" s="83"/>
      <c r="BD97" s="83"/>
      <c r="BE97" s="83"/>
      <c r="BF97" s="83"/>
      <c r="BG97" s="83"/>
    </row>
    <row r="98" spans="1:59" ht="16.5">
      <c r="A98" s="81"/>
      <c r="B98" s="81"/>
      <c r="C98" s="81"/>
      <c r="D98" s="81"/>
      <c r="E98" s="81"/>
      <c r="F98" s="81"/>
      <c r="G98" s="81"/>
      <c r="H98" s="81"/>
      <c r="I98" s="81"/>
      <c r="J98" s="81"/>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92"/>
      <c r="AK98" s="83"/>
      <c r="AL98" s="83"/>
      <c r="AM98" s="83"/>
      <c r="AN98" s="83"/>
      <c r="AO98" s="83"/>
      <c r="AP98" s="83"/>
      <c r="AQ98" s="83"/>
      <c r="AR98" s="83"/>
      <c r="AS98" s="83"/>
      <c r="AT98" s="83"/>
      <c r="AU98" s="83"/>
      <c r="AV98" s="83"/>
      <c r="AW98" s="83"/>
      <c r="AX98" s="83"/>
      <c r="AY98" s="83"/>
      <c r="AZ98" s="83"/>
      <c r="BA98" s="83"/>
      <c r="BB98" s="83"/>
      <c r="BC98" s="83"/>
      <c r="BD98" s="83"/>
      <c r="BE98" s="83"/>
      <c r="BF98" s="83"/>
      <c r="BG98" s="83"/>
    </row>
    <row r="99" spans="1:59" ht="16.5">
      <c r="A99" s="81"/>
      <c r="B99" s="81"/>
      <c r="C99" s="81"/>
      <c r="D99" s="81"/>
      <c r="E99" s="81"/>
      <c r="F99" s="81"/>
      <c r="G99" s="81"/>
      <c r="H99" s="81"/>
      <c r="I99" s="81"/>
      <c r="J99" s="81"/>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92"/>
      <c r="AK99" s="83"/>
      <c r="AL99" s="83"/>
      <c r="AM99" s="83"/>
      <c r="AN99" s="83"/>
      <c r="AO99" s="83"/>
      <c r="AP99" s="83"/>
      <c r="AQ99" s="83"/>
      <c r="AR99" s="83"/>
      <c r="AS99" s="83"/>
      <c r="AT99" s="83"/>
      <c r="AU99" s="83"/>
      <c r="AV99" s="83"/>
      <c r="AW99" s="83"/>
      <c r="AX99" s="83"/>
      <c r="AY99" s="83"/>
      <c r="AZ99" s="83"/>
      <c r="BA99" s="83"/>
      <c r="BB99" s="83"/>
      <c r="BC99" s="83"/>
      <c r="BD99" s="83"/>
      <c r="BE99" s="83"/>
      <c r="BF99" s="83"/>
      <c r="BG99" s="83"/>
    </row>
    <row r="100" spans="1:59" ht="16.5">
      <c r="A100" s="81"/>
      <c r="B100" s="81"/>
      <c r="C100" s="81"/>
      <c r="D100" s="81"/>
      <c r="E100" s="81"/>
      <c r="F100" s="81"/>
      <c r="G100" s="81"/>
      <c r="H100" s="81"/>
      <c r="I100" s="81"/>
      <c r="J100" s="81"/>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92"/>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row>
    <row r="101" spans="1:59" ht="16.5">
      <c r="A101" s="81"/>
      <c r="B101" s="81"/>
      <c r="C101" s="81"/>
      <c r="D101" s="81"/>
      <c r="E101" s="81"/>
      <c r="F101" s="81"/>
      <c r="G101" s="81"/>
      <c r="H101" s="81"/>
      <c r="I101" s="81"/>
      <c r="J101" s="81"/>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92"/>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row>
    <row r="102" spans="1:59" ht="16.5">
      <c r="A102" s="81"/>
      <c r="B102" s="81"/>
      <c r="C102" s="81"/>
      <c r="D102" s="81"/>
      <c r="E102" s="81"/>
      <c r="F102" s="81"/>
      <c r="G102" s="81"/>
      <c r="H102" s="81"/>
      <c r="I102" s="81"/>
      <c r="J102" s="81"/>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92"/>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row>
    <row r="103" spans="1:59" ht="16.5">
      <c r="A103" s="81"/>
      <c r="B103" s="81"/>
      <c r="C103" s="81"/>
      <c r="D103" s="81"/>
      <c r="E103" s="81"/>
      <c r="F103" s="81"/>
      <c r="G103" s="81"/>
      <c r="H103" s="81"/>
      <c r="I103" s="81"/>
      <c r="J103" s="81"/>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92"/>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row>
    <row r="104" spans="1:59" ht="16.5">
      <c r="A104" s="81"/>
      <c r="B104" s="81"/>
      <c r="C104" s="81"/>
      <c r="D104" s="81"/>
      <c r="E104" s="81"/>
      <c r="F104" s="81"/>
      <c r="G104" s="81"/>
      <c r="H104" s="81"/>
      <c r="I104" s="81"/>
      <c r="J104" s="81"/>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92"/>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row>
    <row r="105" spans="1:59" ht="16.5">
      <c r="A105" s="81"/>
      <c r="B105" s="81"/>
      <c r="C105" s="81"/>
      <c r="D105" s="81"/>
      <c r="E105" s="81"/>
      <c r="F105" s="81"/>
      <c r="G105" s="81"/>
      <c r="H105" s="81"/>
      <c r="I105" s="81"/>
      <c r="J105" s="81"/>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92"/>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row>
    <row r="106" spans="1:59" ht="16.5">
      <c r="A106" s="81"/>
      <c r="B106" s="81"/>
      <c r="C106" s="81"/>
      <c r="D106" s="81"/>
      <c r="E106" s="81"/>
      <c r="F106" s="81"/>
      <c r="G106" s="81"/>
      <c r="H106" s="81"/>
      <c r="I106" s="81"/>
      <c r="J106" s="81"/>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92"/>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row>
    <row r="107" spans="1:59" ht="16.5">
      <c r="A107" s="81"/>
      <c r="B107" s="81"/>
      <c r="C107" s="81"/>
      <c r="D107" s="81"/>
      <c r="E107" s="81"/>
      <c r="F107" s="81"/>
      <c r="G107" s="81"/>
      <c r="H107" s="81"/>
      <c r="I107" s="81"/>
      <c r="J107" s="81"/>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92"/>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row>
    <row r="108" spans="1:59" ht="16.5">
      <c r="A108" s="81"/>
      <c r="B108" s="81"/>
      <c r="C108" s="81"/>
      <c r="D108" s="81"/>
      <c r="E108" s="81"/>
      <c r="F108" s="81"/>
      <c r="G108" s="81"/>
      <c r="H108" s="81"/>
      <c r="I108" s="81"/>
      <c r="J108" s="81"/>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92"/>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row>
    <row r="109" spans="1:59" ht="16.5">
      <c r="A109" s="81"/>
      <c r="B109" s="81"/>
      <c r="C109" s="81"/>
      <c r="D109" s="81"/>
      <c r="E109" s="81"/>
      <c r="F109" s="81"/>
      <c r="G109" s="81"/>
      <c r="H109" s="81"/>
      <c r="I109" s="81"/>
      <c r="J109" s="81"/>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92"/>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row>
    <row r="110" spans="1:59" ht="16.5">
      <c r="A110" s="81"/>
      <c r="B110" s="81"/>
      <c r="C110" s="81"/>
      <c r="D110" s="81"/>
      <c r="E110" s="81"/>
      <c r="F110" s="81"/>
      <c r="G110" s="81"/>
      <c r="H110" s="81"/>
      <c r="I110" s="81"/>
      <c r="J110" s="81"/>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92"/>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row>
    <row r="111" spans="1:59" ht="16.5">
      <c r="A111" s="81"/>
      <c r="B111" s="81"/>
      <c r="C111" s="81"/>
      <c r="D111" s="81"/>
      <c r="E111" s="81"/>
      <c r="F111" s="81"/>
      <c r="G111" s="81"/>
      <c r="H111" s="81"/>
      <c r="I111" s="81"/>
      <c r="J111" s="81"/>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92"/>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row>
    <row r="112" spans="1:59" ht="16.5">
      <c r="A112" s="81"/>
      <c r="B112" s="81"/>
      <c r="C112" s="81"/>
      <c r="D112" s="81"/>
      <c r="E112" s="81"/>
      <c r="F112" s="81"/>
      <c r="G112" s="81"/>
      <c r="H112" s="81"/>
      <c r="I112" s="81"/>
      <c r="J112" s="81"/>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92"/>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row>
    <row r="113" spans="1:59" ht="16.5">
      <c r="A113" s="81"/>
      <c r="B113" s="81"/>
      <c r="C113" s="81"/>
      <c r="D113" s="81"/>
      <c r="E113" s="81"/>
      <c r="F113" s="81"/>
      <c r="G113" s="81"/>
      <c r="H113" s="81"/>
      <c r="I113" s="81"/>
      <c r="J113" s="81"/>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92"/>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row>
    <row r="114" spans="1:59" ht="16.5">
      <c r="A114" s="81"/>
      <c r="B114" s="81"/>
      <c r="C114" s="81"/>
      <c r="D114" s="81"/>
      <c r="E114" s="81"/>
      <c r="F114" s="81"/>
      <c r="G114" s="81"/>
      <c r="H114" s="81"/>
      <c r="I114" s="81"/>
      <c r="J114" s="81"/>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92"/>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row>
    <row r="115" spans="1:59" ht="16.5">
      <c r="A115" s="81"/>
      <c r="B115" s="81"/>
      <c r="C115" s="81"/>
      <c r="D115" s="81"/>
      <c r="E115" s="81"/>
      <c r="F115" s="81"/>
      <c r="G115" s="81"/>
      <c r="H115" s="81"/>
      <c r="I115" s="81"/>
      <c r="J115" s="81"/>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92"/>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row>
    <row r="116" spans="1:59" ht="16.5">
      <c r="A116" s="81"/>
      <c r="B116" s="81"/>
      <c r="C116" s="81"/>
      <c r="D116" s="81"/>
      <c r="E116" s="81"/>
      <c r="F116" s="81"/>
      <c r="G116" s="81"/>
      <c r="H116" s="81"/>
      <c r="I116" s="81"/>
      <c r="J116" s="81"/>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92"/>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row>
    <row r="117" spans="1:59" ht="16.5">
      <c r="A117" s="81"/>
      <c r="B117" s="81"/>
      <c r="C117" s="81"/>
      <c r="D117" s="81"/>
      <c r="E117" s="81"/>
      <c r="F117" s="81"/>
      <c r="G117" s="81"/>
      <c r="H117" s="81"/>
      <c r="I117" s="81"/>
      <c r="J117" s="81"/>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92"/>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row>
    <row r="118" spans="1:59" ht="16.5">
      <c r="A118" s="81"/>
      <c r="B118" s="81"/>
      <c r="C118" s="81"/>
      <c r="D118" s="81"/>
      <c r="E118" s="81"/>
      <c r="F118" s="81"/>
      <c r="G118" s="81"/>
      <c r="H118" s="81"/>
      <c r="I118" s="81"/>
      <c r="J118" s="81"/>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92"/>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row>
    <row r="119" spans="1:59" ht="16.5">
      <c r="A119" s="81"/>
      <c r="B119" s="81"/>
      <c r="C119" s="81"/>
      <c r="D119" s="81"/>
      <c r="E119" s="81"/>
      <c r="F119" s="81"/>
      <c r="G119" s="81"/>
      <c r="H119" s="81"/>
      <c r="I119" s="81"/>
      <c r="J119" s="81"/>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92"/>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row>
    <row r="120" spans="1:59" ht="16.5">
      <c r="A120" s="81"/>
      <c r="B120" s="81"/>
      <c r="C120" s="81"/>
      <c r="D120" s="81"/>
      <c r="E120" s="81"/>
      <c r="F120" s="81"/>
      <c r="G120" s="81"/>
      <c r="H120" s="81"/>
      <c r="I120" s="81"/>
      <c r="J120" s="81"/>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92"/>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row>
    <row r="121" spans="1:59" ht="16.5">
      <c r="A121" s="81"/>
      <c r="B121" s="81"/>
      <c r="C121" s="81"/>
      <c r="D121" s="81"/>
      <c r="E121" s="81"/>
      <c r="F121" s="81"/>
      <c r="G121" s="81"/>
      <c r="H121" s="81"/>
      <c r="I121" s="81"/>
      <c r="J121" s="81"/>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92"/>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row>
    <row r="122" spans="1:59" ht="16.5">
      <c r="A122" s="81"/>
      <c r="B122" s="81"/>
      <c r="C122" s="81"/>
      <c r="D122" s="81"/>
      <c r="E122" s="81"/>
      <c r="F122" s="81"/>
      <c r="G122" s="81"/>
      <c r="H122" s="81"/>
      <c r="I122" s="81"/>
      <c r="J122" s="81"/>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92"/>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row>
    <row r="123" spans="1:59" ht="16.5">
      <c r="A123" s="81"/>
      <c r="B123" s="81"/>
      <c r="C123" s="81"/>
      <c r="D123" s="81"/>
      <c r="E123" s="81"/>
      <c r="F123" s="81"/>
      <c r="G123" s="81"/>
      <c r="H123" s="81"/>
      <c r="I123" s="81"/>
      <c r="J123" s="81"/>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92"/>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row>
    <row r="124" spans="1:59" ht="16.5">
      <c r="A124" s="81"/>
      <c r="B124" s="81"/>
      <c r="C124" s="81"/>
      <c r="D124" s="81"/>
      <c r="E124" s="81"/>
      <c r="F124" s="81"/>
      <c r="G124" s="81"/>
      <c r="H124" s="81"/>
      <c r="I124" s="81"/>
      <c r="J124" s="81"/>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92"/>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row>
    <row r="125" spans="1:59" ht="16.5">
      <c r="A125" s="81"/>
      <c r="B125" s="81"/>
      <c r="C125" s="81"/>
      <c r="D125" s="81"/>
      <c r="E125" s="81"/>
      <c r="F125" s="81"/>
      <c r="G125" s="81"/>
      <c r="H125" s="81"/>
      <c r="I125" s="81"/>
      <c r="J125" s="81"/>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92"/>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row>
    <row r="126" spans="1:59" ht="16.5">
      <c r="A126" s="81"/>
      <c r="B126" s="81"/>
      <c r="C126" s="81"/>
      <c r="D126" s="81"/>
      <c r="E126" s="81"/>
      <c r="F126" s="81"/>
      <c r="G126" s="81"/>
      <c r="H126" s="81"/>
      <c r="I126" s="81"/>
      <c r="J126" s="81"/>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92"/>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row>
    <row r="127" spans="1:59" ht="16.5">
      <c r="A127" s="81"/>
      <c r="B127" s="81"/>
      <c r="C127" s="81"/>
      <c r="D127" s="81"/>
      <c r="E127" s="81"/>
      <c r="F127" s="81"/>
      <c r="G127" s="81"/>
      <c r="H127" s="81"/>
      <c r="I127" s="81"/>
      <c r="J127" s="81"/>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92"/>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row>
    <row r="128" spans="1:59" ht="16.5">
      <c r="A128" s="81"/>
      <c r="B128" s="81"/>
      <c r="C128" s="81"/>
      <c r="D128" s="81"/>
      <c r="E128" s="81"/>
      <c r="F128" s="81"/>
      <c r="G128" s="81"/>
      <c r="H128" s="81"/>
      <c r="I128" s="81"/>
      <c r="J128" s="81"/>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92"/>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row>
    <row r="129" spans="1:59" ht="16.5">
      <c r="A129" s="81"/>
      <c r="B129" s="81"/>
      <c r="C129" s="81"/>
      <c r="D129" s="81"/>
      <c r="E129" s="81"/>
      <c r="F129" s="81"/>
      <c r="G129" s="81"/>
      <c r="H129" s="81"/>
      <c r="I129" s="81"/>
      <c r="J129" s="81"/>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92"/>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row>
    <row r="130" spans="1:59" ht="16.5">
      <c r="A130" s="81"/>
      <c r="B130" s="81"/>
      <c r="C130" s="81"/>
      <c r="D130" s="81"/>
      <c r="E130" s="81"/>
      <c r="F130" s="81"/>
      <c r="G130" s="81"/>
      <c r="H130" s="81"/>
      <c r="I130" s="81"/>
      <c r="J130" s="81"/>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92"/>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row>
    <row r="131" spans="1:59" ht="16.5">
      <c r="A131" s="81"/>
      <c r="B131" s="81"/>
      <c r="C131" s="81"/>
      <c r="D131" s="81"/>
      <c r="E131" s="81"/>
      <c r="F131" s="81"/>
      <c r="G131" s="81"/>
      <c r="H131" s="81"/>
      <c r="I131" s="81"/>
      <c r="J131" s="81"/>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92"/>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row>
    <row r="132" spans="1:59" ht="16.5">
      <c r="A132" s="81"/>
      <c r="B132" s="81"/>
      <c r="C132" s="81"/>
      <c r="D132" s="81"/>
      <c r="E132" s="81"/>
      <c r="F132" s="81"/>
      <c r="G132" s="81"/>
      <c r="H132" s="81"/>
      <c r="I132" s="81"/>
      <c r="J132" s="81"/>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92"/>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row>
    <row r="133" spans="1:59" ht="16.5">
      <c r="A133" s="81"/>
      <c r="B133" s="81"/>
      <c r="C133" s="81"/>
      <c r="D133" s="81"/>
      <c r="E133" s="81"/>
      <c r="F133" s="81"/>
      <c r="G133" s="81"/>
      <c r="H133" s="81"/>
      <c r="I133" s="81"/>
      <c r="J133" s="81"/>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92"/>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row>
    <row r="134" spans="1:59" ht="16.5">
      <c r="A134" s="81"/>
      <c r="B134" s="81"/>
      <c r="C134" s="81"/>
      <c r="D134" s="81"/>
      <c r="E134" s="81"/>
      <c r="F134" s="81"/>
      <c r="G134" s="81"/>
      <c r="H134" s="81"/>
      <c r="I134" s="81"/>
      <c r="J134" s="81"/>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92"/>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row>
    <row r="135" spans="1:59" ht="16.5">
      <c r="A135" s="81"/>
      <c r="B135" s="81"/>
      <c r="C135" s="81"/>
      <c r="D135" s="81"/>
      <c r="E135" s="81"/>
      <c r="F135" s="81"/>
      <c r="G135" s="81"/>
      <c r="H135" s="81"/>
      <c r="I135" s="81"/>
      <c r="J135" s="81"/>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92"/>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row>
    <row r="136" spans="1:59" ht="16.5">
      <c r="A136" s="81"/>
      <c r="B136" s="81"/>
      <c r="C136" s="81"/>
      <c r="D136" s="81"/>
      <c r="E136" s="81"/>
      <c r="F136" s="81"/>
      <c r="G136" s="81"/>
      <c r="H136" s="81"/>
      <c r="I136" s="81"/>
      <c r="J136" s="81"/>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92"/>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row>
    <row r="137" spans="1:59" ht="16.5">
      <c r="A137" s="81"/>
      <c r="B137" s="81"/>
      <c r="C137" s="81"/>
      <c r="D137" s="81"/>
      <c r="E137" s="81"/>
      <c r="F137" s="81"/>
      <c r="G137" s="81"/>
      <c r="H137" s="81"/>
      <c r="I137" s="81"/>
      <c r="J137" s="81"/>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92"/>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row>
    <row r="138" spans="1:59" ht="16.5">
      <c r="A138" s="81"/>
      <c r="B138" s="81"/>
      <c r="C138" s="81"/>
      <c r="D138" s="81"/>
      <c r="E138" s="81"/>
      <c r="F138" s="81"/>
      <c r="G138" s="81"/>
      <c r="H138" s="81"/>
      <c r="I138" s="81"/>
      <c r="J138" s="81"/>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92"/>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row>
    <row r="139" spans="1:59" ht="16.5">
      <c r="A139" s="81"/>
      <c r="B139" s="81"/>
      <c r="C139" s="81"/>
      <c r="D139" s="81"/>
      <c r="E139" s="81"/>
      <c r="F139" s="81"/>
      <c r="G139" s="81"/>
      <c r="H139" s="81"/>
      <c r="I139" s="81"/>
      <c r="J139" s="81"/>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92"/>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row>
    <row r="140" spans="1:59" ht="16.5">
      <c r="A140" s="81"/>
      <c r="B140" s="81"/>
      <c r="C140" s="81"/>
      <c r="D140" s="81"/>
      <c r="E140" s="81"/>
      <c r="F140" s="81"/>
      <c r="G140" s="81"/>
      <c r="H140" s="81"/>
      <c r="I140" s="81"/>
      <c r="J140" s="81"/>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92"/>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row>
    <row r="141" spans="1:59" ht="16.5">
      <c r="A141" s="81"/>
      <c r="B141" s="81"/>
      <c r="C141" s="81"/>
      <c r="D141" s="81"/>
      <c r="E141" s="81"/>
      <c r="F141" s="81"/>
      <c r="G141" s="81"/>
      <c r="H141" s="81"/>
      <c r="I141" s="81"/>
      <c r="J141" s="81"/>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92"/>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row>
    <row r="142" spans="1:59" ht="16.5">
      <c r="A142" s="81"/>
      <c r="B142" s="81"/>
      <c r="C142" s="81"/>
      <c r="D142" s="81"/>
      <c r="E142" s="81"/>
      <c r="F142" s="81"/>
      <c r="G142" s="81"/>
      <c r="H142" s="81"/>
      <c r="I142" s="81"/>
      <c r="J142" s="81"/>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92"/>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row>
    <row r="143" spans="1:59" ht="16.5">
      <c r="A143" s="81"/>
      <c r="B143" s="81"/>
      <c r="C143" s="81"/>
      <c r="D143" s="81"/>
      <c r="E143" s="81"/>
      <c r="F143" s="81"/>
      <c r="G143" s="81"/>
      <c r="H143" s="81"/>
      <c r="I143" s="81"/>
      <c r="J143" s="81"/>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92"/>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row>
    <row r="144" spans="1:59" ht="16.5">
      <c r="A144" s="81"/>
      <c r="B144" s="81"/>
      <c r="C144" s="81"/>
      <c r="D144" s="81"/>
      <c r="E144" s="81"/>
      <c r="F144" s="81"/>
      <c r="G144" s="81"/>
      <c r="H144" s="81"/>
      <c r="I144" s="81"/>
      <c r="J144" s="81"/>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92"/>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row>
    <row r="145" spans="1:59" ht="16.5">
      <c r="A145" s="81"/>
      <c r="B145" s="81"/>
      <c r="C145" s="81"/>
      <c r="D145" s="81"/>
      <c r="E145" s="81"/>
      <c r="F145" s="81"/>
      <c r="G145" s="81"/>
      <c r="H145" s="81"/>
      <c r="I145" s="81"/>
      <c r="J145" s="81"/>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92"/>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row>
    <row r="146" spans="1:59" ht="16.5">
      <c r="A146" s="81"/>
      <c r="B146" s="81"/>
      <c r="C146" s="81"/>
      <c r="D146" s="81"/>
      <c r="E146" s="81"/>
      <c r="F146" s="81"/>
      <c r="G146" s="81"/>
      <c r="H146" s="81"/>
      <c r="I146" s="81"/>
      <c r="J146" s="81"/>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92"/>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row>
    <row r="147" spans="1:59" ht="16.5">
      <c r="A147" s="81"/>
      <c r="B147" s="81"/>
      <c r="C147" s="81"/>
      <c r="D147" s="81"/>
      <c r="E147" s="81"/>
      <c r="F147" s="81"/>
      <c r="G147" s="81"/>
      <c r="H147" s="81"/>
      <c r="I147" s="81"/>
      <c r="J147" s="81"/>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92"/>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row>
    <row r="148" spans="1:59" ht="16.5">
      <c r="A148" s="81"/>
      <c r="B148" s="81"/>
      <c r="C148" s="81"/>
      <c r="D148" s="81"/>
      <c r="E148" s="81"/>
      <c r="F148" s="81"/>
      <c r="G148" s="81"/>
      <c r="H148" s="81"/>
      <c r="I148" s="81"/>
      <c r="J148" s="81"/>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92"/>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row>
    <row r="149" spans="1:59" ht="16.5">
      <c r="A149" s="81"/>
      <c r="B149" s="81"/>
      <c r="C149" s="81"/>
      <c r="D149" s="81"/>
      <c r="E149" s="81"/>
      <c r="F149" s="81"/>
      <c r="G149" s="81"/>
      <c r="H149" s="81"/>
      <c r="I149" s="81"/>
      <c r="J149" s="81"/>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92"/>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row>
    <row r="150" spans="1:59" ht="16.5">
      <c r="A150" s="81"/>
      <c r="B150" s="81"/>
      <c r="C150" s="81"/>
      <c r="D150" s="81"/>
      <c r="E150" s="81"/>
      <c r="F150" s="81"/>
      <c r="G150" s="81"/>
      <c r="H150" s="81"/>
      <c r="I150" s="81"/>
      <c r="J150" s="81"/>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92"/>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row>
    <row r="151" spans="1:59" ht="16.5">
      <c r="A151" s="81"/>
      <c r="B151" s="81"/>
      <c r="C151" s="81"/>
      <c r="D151" s="81"/>
      <c r="E151" s="81"/>
      <c r="F151" s="81"/>
      <c r="G151" s="81"/>
      <c r="H151" s="81"/>
      <c r="I151" s="81"/>
      <c r="J151" s="81"/>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92"/>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row>
    <row r="152" spans="1:59" ht="16.5">
      <c r="A152" s="81"/>
      <c r="B152" s="81"/>
      <c r="C152" s="81"/>
      <c r="D152" s="81"/>
      <c r="E152" s="81"/>
      <c r="F152" s="81"/>
      <c r="G152" s="81"/>
      <c r="H152" s="81"/>
      <c r="I152" s="81"/>
      <c r="J152" s="81"/>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92"/>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row>
    <row r="153" spans="1:59" ht="16.5">
      <c r="A153" s="81"/>
      <c r="B153" s="81"/>
      <c r="C153" s="81"/>
      <c r="D153" s="81"/>
      <c r="E153" s="81"/>
      <c r="F153" s="81"/>
      <c r="G153" s="81"/>
      <c r="H153" s="81"/>
      <c r="I153" s="81"/>
      <c r="J153" s="81"/>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92"/>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row>
  </sheetData>
  <mergeCells count="11">
    <mergeCell ref="A1:J1"/>
    <mergeCell ref="A11:H11"/>
    <mergeCell ref="A2:B3"/>
    <mergeCell ref="A4:B4"/>
    <mergeCell ref="I2:J3"/>
    <mergeCell ref="A5:H5"/>
    <mergeCell ref="C2:H2"/>
    <mergeCell ref="C3:H3"/>
    <mergeCell ref="C4:H4"/>
    <mergeCell ref="I4:J4"/>
    <mergeCell ref="I5:J5"/>
  </mergeCells>
  <dataValidations count="19">
    <dataValidation type="list" allowBlank="1" showInputMessage="1" showErrorMessage="1" sqref="B7:B10" xr:uid="{FBEE3DB9-16B6-4007-ADC0-7DA31B542532}">
      <formula1>PACTO</formula1>
    </dataValidation>
    <dataValidation type="list" allowBlank="1" showInputMessage="1" showErrorMessage="1" sqref="D7:D10" xr:uid="{EAE6DAF1-CF36-4AC6-AEDB-2679688B6763}">
      <formula1>EST</formula1>
    </dataValidation>
    <dataValidation type="list" allowBlank="1" showInputMessage="1" showErrorMessage="1" sqref="C7:C10" xr:uid="{79369597-84CA-4C49-94DB-E23DFC9BBE2F}">
      <formula1>LIN</formula1>
    </dataValidation>
    <dataValidation type="list" allowBlank="1" showInputMessage="1" showErrorMessage="1" sqref="R7" xr:uid="{CB0F2B3C-4058-421B-8E39-52145C531670}">
      <formula1>PARTICIPACION</formula1>
    </dataValidation>
    <dataValidation type="list" allowBlank="1" showInputMessage="1" showErrorMessage="1" sqref="K7" xr:uid="{98838E50-FBCF-4552-9791-D65DC117D285}">
      <formula1>IND_CV</formula1>
    </dataValidation>
    <dataValidation type="textLength" allowBlank="1" showInputMessage="1" showErrorMessage="1" error="La descripción del entregable no debe superar los 100 caracteres" prompt="Describa el entregable en 100 caracteres" sqref="AA7 AR7:AT7 AC7 AN7:AP7 AE7 AG7 AV7:AX7 AJ7:AL7" xr:uid="{31889743-DD30-4F52-B3B0-144319BF298D}">
      <formula1>0</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D7 AH7" xr:uid="{884A8B34-CFC8-47F1-87D4-681DED17BE95}">
      <formula1>AB7</formula1>
      <formula2>100</formula2>
    </dataValidation>
    <dataValidation type="decimal" allowBlank="1" showInputMessage="1" showErrorMessage="1" error="Se debe digitar un valor entre 0 y 100 sin el signo de porcentaje. Recuerde que este debe ser igual o mayor al del mes inmediatamente anterior." prompt="Digite un valor entre 0 y 100 sin el signo de porcentaje. Recuerde que este debe ser igual o mayor al del mes inmediatamente anterior." sqref="AB7 AF7 AI7 AM7 AQ7 AU7" xr:uid="{DF0FDDC1-71C3-457A-91CE-BBE9184CB7FB}">
      <formula1>0</formula1>
      <formula2>100</formula2>
    </dataValidation>
    <dataValidation type="list" allowBlank="1" showInputMessage="1" showErrorMessage="1" sqref="O7" xr:uid="{9EA3B3B5-F241-4C67-8467-7E5AB03B5919}">
      <formula1>PACTO_REG</formula1>
    </dataValidation>
    <dataValidation type="list" allowBlank="1" showInputMessage="1" showErrorMessage="1" sqref="T7" xr:uid="{74F57F4C-ACCA-4F38-BA54-EC3AA7343192}">
      <formula1>DEPTO</formula1>
    </dataValidation>
    <dataValidation type="list" allowBlank="1" showInputMessage="1" showErrorMessage="1" sqref="S7" xr:uid="{3A995DC0-9376-48C4-8200-2AFA0D4FE053}">
      <formula1>REGION</formula1>
    </dataValidation>
    <dataValidation type="list" allowBlank="1" showInputMessage="1" showErrorMessage="1" sqref="Q7" xr:uid="{ACE6E5F5-A5ED-438B-BC6E-124AFDD17A6D}">
      <formula1>COMP_ETNICO</formula1>
    </dataValidation>
    <dataValidation type="list" allowBlank="1" showInputMessage="1" showErrorMessage="1" sqref="N7" xr:uid="{36B9E494-8130-4C3B-8EC1-D732C5F8BB04}">
      <formula1>POLITICA</formula1>
    </dataValidation>
    <dataValidation type="list" allowBlank="1" showInputMessage="1" showErrorMessage="1" sqref="M7" xr:uid="{CFE774EA-998F-4652-8F06-C2F59EFCFFA2}">
      <formula1>CONPES</formula1>
    </dataValidation>
    <dataValidation type="list" allowBlank="1" showInputMessage="1" showErrorMessage="1" sqref="L7" xr:uid="{77055F79-0519-40CD-9565-D137350FDD74}">
      <formula1>SENTENCIA</formula1>
    </dataValidation>
    <dataValidation type="list" allowBlank="1" showInputMessage="1" showErrorMessage="1" sqref="P7" xr:uid="{47A27615-57E9-4417-B427-2340A03D3B2C}">
      <formula1>POST_AC</formula1>
    </dataValidation>
    <dataValidation type="list" allowBlank="1" showInputMessage="1" showErrorMessage="1" sqref="A7:A10" xr:uid="{3F202777-A4C6-4641-AB12-7CF7BA0D7787}">
      <formula1>DEPENDENCIA</formula1>
    </dataValidation>
    <dataValidation type="list" allowBlank="1" showInputMessage="1" showErrorMessage="1" sqref="I6:J6" xr:uid="{4C8BE1F7-E758-974D-A1E7-A6834B4089BC}">
      <formula1>PROY_INV</formula1>
    </dataValidation>
    <dataValidation type="whole" allowBlank="1" showInputMessage="1" showErrorMessage="1" promptTitle="Valores" prompt="El formato sólo permite ingresar montos enteros (sin centavos)" sqref="I7:J10" xr:uid="{83D80428-058D-3240-BACE-3C9B258800DB}">
      <formula1>0</formula1>
      <formula2>1000000000000</formula2>
    </dataValidation>
  </dataValidations>
  <pageMargins left="0.7" right="0.7" top="0.75" bottom="0.75" header="0.3" footer="0.3"/>
  <pageSetup scale="26" orientation="portrait" r:id="rId1"/>
  <colBreaks count="2" manualBreakCount="2">
    <brk id="10" max="9" man="1"/>
    <brk id="59" min="1" max="1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44</vt:i4>
      </vt:variant>
    </vt:vector>
  </HeadingPairs>
  <TitlesOfParts>
    <vt:vector size="61" baseType="lpstr">
      <vt:lpstr>MENU</vt:lpstr>
      <vt:lpstr>DBBSE 2</vt:lpstr>
      <vt:lpstr>DAASU 3</vt:lpstr>
      <vt:lpstr>DAMCRA 4</vt:lpstr>
      <vt:lpstr>DGIRH 5</vt:lpstr>
      <vt:lpstr>DOAT 6</vt:lpstr>
      <vt:lpstr>DCC 7</vt:lpstr>
      <vt:lpstr>SEP 8</vt:lpstr>
      <vt:lpstr>OAJ 9</vt:lpstr>
      <vt:lpstr>OTIC 10</vt:lpstr>
      <vt:lpstr>GCOM 11</vt:lpstr>
      <vt:lpstr>SG 12</vt:lpstr>
      <vt:lpstr>ONVS 13</vt:lpstr>
      <vt:lpstr>OAP 14</vt:lpstr>
      <vt:lpstr>OAI 15</vt:lpstr>
      <vt:lpstr>OCI 16</vt:lpstr>
      <vt:lpstr>Hoja1</vt:lpstr>
      <vt:lpstr>'DAASU 3'!Área_de_impresión</vt:lpstr>
      <vt:lpstr>'DAMCRA 4'!Área_de_impresión</vt:lpstr>
      <vt:lpstr>'DBBSE 2'!Área_de_impresión</vt:lpstr>
      <vt:lpstr>'DCC 7'!Área_de_impresión</vt:lpstr>
      <vt:lpstr>'DGIRH 5'!Área_de_impresión</vt:lpstr>
      <vt:lpstr>'DOAT 6'!Área_de_impresión</vt:lpstr>
      <vt:lpstr>'GCOM 11'!Área_de_impresión</vt:lpstr>
      <vt:lpstr>'OAI 15'!Área_de_impresión</vt:lpstr>
      <vt:lpstr>'OAJ 9'!Área_de_impresión</vt:lpstr>
      <vt:lpstr>'OAP 14'!Área_de_impresión</vt:lpstr>
      <vt:lpstr>'OCI 16'!Área_de_impresión</vt:lpstr>
      <vt:lpstr>'ONVS 13'!Área_de_impresión</vt:lpstr>
      <vt:lpstr>'OTIC 10'!Área_de_impresión</vt:lpstr>
      <vt:lpstr>'SEP 8'!Área_de_impresión</vt:lpstr>
      <vt:lpstr>'SG 12'!Área_de_impresión</vt:lpstr>
      <vt:lpstr>COMP_ETNICO</vt:lpstr>
      <vt:lpstr>CONPES</vt:lpstr>
      <vt:lpstr>DDHH</vt:lpstr>
      <vt:lpstr>DECRETO</vt:lpstr>
      <vt:lpstr>DEPENDENCIA</vt:lpstr>
      <vt:lpstr>DEPTO</vt:lpstr>
      <vt:lpstr>FUENTE</vt:lpstr>
      <vt:lpstr>GENERO</vt:lpstr>
      <vt:lpstr>GPA</vt:lpstr>
      <vt:lpstr>GRUP_ETN</vt:lpstr>
      <vt:lpstr>GRUP_POBLAC</vt:lpstr>
      <vt:lpstr>IND_CV</vt:lpstr>
      <vt:lpstr>IND_OCDE</vt:lpstr>
      <vt:lpstr>META_PND</vt:lpstr>
      <vt:lpstr>META_TRANSF</vt:lpstr>
      <vt:lpstr>MIPG</vt:lpstr>
      <vt:lpstr>OBJ</vt:lpstr>
      <vt:lpstr>ODS</vt:lpstr>
      <vt:lpstr>PACTO</vt:lpstr>
      <vt:lpstr>PACTO_REG</vt:lpstr>
      <vt:lpstr>PARTICIPACION</vt:lpstr>
      <vt:lpstr>POLITICA</vt:lpstr>
      <vt:lpstr>POST_AC</vt:lpstr>
      <vt:lpstr>PROCESO</vt:lpstr>
      <vt:lpstr>PROY</vt:lpstr>
      <vt:lpstr>PROY_INV</vt:lpstr>
      <vt:lpstr>REGION</vt:lpstr>
      <vt:lpstr>SENTENCIA</vt:lpstr>
      <vt:lpstr>UND_MEDIDA</vt:lpstr>
    </vt:vector>
  </TitlesOfParts>
  <Company>Ministerio de Medio Ambiente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Andres Mendoza Jaimes</dc:creator>
  <cp:lastModifiedBy>Laptop</cp:lastModifiedBy>
  <cp:lastPrinted>2021-12-27T22:02:22Z</cp:lastPrinted>
  <dcterms:created xsi:type="dcterms:W3CDTF">2019-10-15T18:30:10Z</dcterms:created>
  <dcterms:modified xsi:type="dcterms:W3CDTF">2021-12-27T22:02:35Z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53eabd9c-9240-43ec-b9a7-ebaaa8bcebfe</vt:lpwstr>
  </property>
  <property fmtid="{D5CDD505-2E9C-101B-9397-08002B2CF9AE}" pid="3" name="Workbook type">
    <vt:lpwstr>Custom</vt:lpwstr>
  </property>
  <property fmtid="{D5CDD505-2E9C-101B-9397-08002B2CF9AE}" pid="4" name="Workbook version">
    <vt:lpwstr>Custom</vt:lpwstr>
  </property>
</Properties>
</file>