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1012"/>
  <workbookPr/>
  <mc:AlternateContent xmlns:mc="http://schemas.openxmlformats.org/markup-compatibility/2006">
    <mc:Choice Requires="x15">
      <x15ac:absPath xmlns:x15ac="http://schemas.microsoft.com/office/spreadsheetml/2010/11/ac" url="/Users/astridreyes/Documents/2021 Cuarentena/AA Suelos/VERSIONES/Versión POST observaciones/"/>
    </mc:Choice>
  </mc:AlternateContent>
  <xr:revisionPtr revIDLastSave="0" documentId="8_{FEF9B54B-73DC-3246-BE6C-F264DB5ECE36}" xr6:coauthVersionLast="36" xr6:coauthVersionMax="36" xr10:uidLastSave="{00000000-0000-0000-0000-000000000000}"/>
  <bookViews>
    <workbookView xWindow="0" yWindow="600" windowWidth="25600" windowHeight="13960" xr2:uid="{00000000-000D-0000-FFFF-FFFF00000000}"/>
  </bookViews>
  <sheets>
    <sheet name="F-M-INA-25 Publicidad e Informe" sheetId="4" r:id="rId1"/>
  </sheets>
  <definedNames>
    <definedName name="_xlnm.Print_Area" localSheetId="0">'F-M-INA-25 Publicidad e Informe'!$A$1:$G$277</definedName>
  </definedNames>
  <calcPr calcId="191029"/>
</workbook>
</file>

<file path=xl/calcChain.xml><?xml version="1.0" encoding="utf-8"?>
<calcChain xmlns="http://schemas.openxmlformats.org/spreadsheetml/2006/main">
  <c r="D279" i="4" l="1"/>
  <c r="D280" i="4"/>
  <c r="D21" i="4" l="1"/>
  <c r="G26" i="4" l="1"/>
  <c r="G25" i="4"/>
  <c r="E279" i="4" l="1"/>
  <c r="E280" i="4"/>
  <c r="D22" i="4" s="1"/>
  <c r="G22" i="4" s="1"/>
  <c r="E281" i="4" l="1"/>
  <c r="D23" i="4"/>
  <c r="G23" i="4" s="1"/>
</calcChain>
</file>

<file path=xl/sharedStrings.xml><?xml version="1.0" encoding="utf-8"?>
<sst xmlns="http://schemas.openxmlformats.org/spreadsheetml/2006/main" count="1240" uniqueCount="448">
  <si>
    <t>Camara Colombiana de la Construcción - CAMACOL-</t>
  </si>
  <si>
    <t>Grupo EPM</t>
  </si>
  <si>
    <t>Dado que la norma hace referencia a las viviendas rurales dispersas, es importante que quede claro cual es el alcance de este concepto, definido por el MVCT. Se propone adicionar un considerando que haga alusión a la norma.</t>
  </si>
  <si>
    <t>Conservar el límite que se exige para descarga a agua superficiales de la Resolución 631 de 2015 (CARGA MENOR O IGUAL A 625,00 kg/DÍA DBO5), ya que si bien el documento técnico contiene un "análisis general de la incidencia de los parámetros representativos de las ARD y la posible afectación que estos causan en la matriz receptora" (Tabla 14) y una descripción de la importancia de los parámetros, posibles impactos y afectaciones en la matriz suelo (Tabla 15), no se presenta el porqué de estos valores y no otros y, si se compará con los exigidos en el artículo 8, hay una diferencia de un poco más del 100% respecto. De otra parte, no se entiende porque es más restrictivo para la descarga al suelo. Adicionalmente preocupa que no exista tecnología que alcance estos valores o que de existir no sea costo eficiente ya que la media presentada en el documento técnico con los sistemas existentes es de 132,18; por último tener en consideración que existen STARD con baja cantidad de usuarios fijos y flotantes cuyo monitoreo se dificulta, como se ha manifestado en diferentes espacios (ver detalle en comentarios generales).</t>
  </si>
  <si>
    <t>Conservar el límite que se exige para descarga a agua superficiales de la Resolución 631 de 2015 (CARGA MENOR O IGUAL A 625,00 kg/DÍA DBO5), ya que si bien el documento de técnico contiene un "análisis general de la incidencia de los parámetros representativos de las ARD y la posible afectación que estos causan en la matriz receptora" (Tabla 14) y una descripción de la importancia de los parámetros, posibles impactos y afectaciones en la matriz suelo (Tabla 15), no se presenta el porqué de estos valores y no otros y, si se compará con los exigidos en el artículo 8 hay una diferencia de más del 100%; no se entiende porque es más restrictivo para la descarga al suelo. Adicionalmente preocupa que no exista tecnología que logre estos valores o que de existir no sea costo eficiente ya que la media presentada en el documento actual con los sistemas existentes es de 19,03; por último, tener en consideración que hay STARD con baja cantidad de usuarios fijos y flotantes cuyo monitoreo se dificulta, como se ha manifestado en diferentes espacios (ver detalle en comentarios generales).</t>
  </si>
  <si>
    <t>Conservar "Análisis y Reporte" que se presenta para descarga a agua superficiales en la Resolución 631 de 2015 (CARGA MENOR O IGUAL A 625,00 kg/DÍA DBO5), ya que ya que si bien el documento de técnico contiene un "análisis general de la incidencia de los parámetros representativos de las ARD y la posible afectación que estos causan en la matriz receptora" (Tabla 14) y una descripción de la importancia de los parámetros, posibles impactos y afectaciones en la matriz suelo (Tabla 15), no se presenta el porqué de estos valores y no otros. Preocupa que no exista tecnología que alcance estos valores o que de existir no sea costo eficiente ya que la media presentada en el documento actual con los sistemas existentes es de 252,46 para Nitratos y de 36,29 para Nitrógeno total; por último tener en consideración que existen STARD con baja cantidad de usuarios fijos y flotantes cuyo monitoreo se dificulta, como se ha manifestado en diferentes espacios (ver detalle en comentarios generales).</t>
  </si>
  <si>
    <t>Los metales y metaloides no son propios de las ARD ya que estas provienen de las descargas de los retretes y servicios sanitarios, de las descargas de los sistemas de aseo personal (duchas y lavamanos), de las áreas de cocinas y cocinetas, de las pocetas de lavado de elementos de aseo y lavado de paredes y pisos y del lavado de ropa, por ende no se deben presentar estos parámetros, no es claro la finalidad y la justificación de solicitarlos. Esto, puede inducir a las autoridades ambientales a requerirlos o a tener que justificar su exclusión (trámite adicional para los usuarios y para las CAR). En los casos en que en la instalación se realicen otras actividades que puedan generar contaminantes diferentes a los presentes en las ARD, no aplicaría esta norma porque serían ARnD.</t>
  </si>
  <si>
    <t>No incluir los parametros de Huevos de helminto, Giardia lambia y Crysposporidium spp ya que los costos de estos tres parámetros estarían alrededor de los 2.500.000, y el impacto económico seria significativo, más teniendo en cuenta que hay proyectos licenciados que exigen hasta tres monitoreos al año y que no se conocen estudios que evidencien la presencia nociva de estos parámetros en los suelos por vertimiento de ARD o como es su comportamiento en este medio. Se propone que el MADS y Minsalud desarrollen este tipo de estudios y si se evidencia que efectivamente tiene un impacto significativo para la población y los ecosistemas, se solicite.</t>
  </si>
  <si>
    <t>Teniendo en cuenta la experiencia adquirida con la aplicación de la Resolución 631 de 2015, es importante que esta norma subsane algunos de los problemas que se han presentado para no incurrir en las mismas situaciones de la aplicación de la norma antes citada, como por ej. la solicitud de todos estos parámetros en STARD de instalaciones con 1-2 personas o hasta cinco personas, ya que como se expuso en los comentarios generales hay que inducir el flujo para la toma de muestra obteniendo un valor poco confiable (ver detalle en comentarios generales). Se propone adicionar el siguiente parágrafo.</t>
  </si>
  <si>
    <t>En la elaboración de diseños para los vertimientos de uso doméstico provenientes de instalaciones de actividades industriales, comerciales o de servicios se han empleado otras metodologías, las cuales durante la implementación del sistema han arrojado resultados favorables para el funcionamiento del mismo. Adicionalmente, algunas autoridades regionales tienen términos específicos que no hacen alusión a la metodología del IGAC. Cabe anotar que en el marco de la consulta pública pese a que se buscó por internet la metodología del IGAC para estudiarla, no se encontró (no esta publicada en la web de la entidad ni en otras páginas).</t>
  </si>
  <si>
    <t>En los resultados de caracterizaciones de vertimientos de uso doméstico provenientes de instalaciones de actividades industriales, comerciales o de servicios, dada la baja tasa de ocupación y restricciones de uso para preparación de alimentos, se ha encontrado que los resultados no son representativos, adicionalmente teniendo en cuenta el tiempo de retención hidraulica, el vertimiento en la mayoría de ocasiones no alcanza a llegar al campo de infiltación (ver detalle en comentarios generales), por ello no se podría realizar un análisis estadístico de los resultados de las caracterizaciones ni tampoco vemos que aplique la entrega de de las hojas técnicas de las materias primas e insumos empleados, ya que se trata de vertimientos de ARD. Cabe anotar que ante esta situación algunas autoridades ambientales no solicitan este soporte.</t>
  </si>
  <si>
    <t>En la actualidad, existen diversas empresas que cuentan con permisos de vertimientos, donde los parámteros fueron establecidos por la Autoridad Ambiental con base en las condiciones del proyecto, las normas vigentes y las características sociales y ambiental y se viene cumpliendo, se considera importante mantener esta situación a través del parágrafo que se propone o ampliar el régimen de transición de forma tal que se permita el desarrollo de proyectos pilotos para la implementación de alternativas viables ambiental, técnica y económicamente (costo- eficiente) para el cumplimiento de la norma.</t>
  </si>
  <si>
    <t>Corporación Autónoma Regional de Cundinamarca - CAR</t>
  </si>
  <si>
    <t>FEDEPALMA</t>
  </si>
  <si>
    <t>El proyecto de resolución incluye parámetros como iones, metales y metaloides, e hidrocarburos, para los que no existe una línea base de información suficiente para definir LMP. Para establecer dichos límites debería hacerse el levantamiento de información que permita orientar estas decisiones, por lo que solicitamos que en esta norma no se incluyan los parámetros de iones, metales y metaloides, e hidrocarburos, hasta no contar con información real de los diferentes usuarios que permita establecer los LMP pertinentes.</t>
  </si>
  <si>
    <t>Las características de las ARD, independientemente de la fuente, son en general muy similares; su contenido es principalmente de contaminantes de tipo orgánico o generales. En este sentido, la presencia de iones, metales y metaloides, e hidrocarburos, es muy baja o casi nula, por lo que no es clara la necesidad de solicitar monitoreos frente a estos parámetros. Teniendo en cuenta lo anterior, solicitamos reconsiderar la pertinencia de incluirlos en el proyecto normativo.</t>
  </si>
  <si>
    <t>Haciendo una revisión superficial de algunos parámetros, como por ejemplo DBO5, se puede evidenciar que los LMP establecidos son muy bajos, incluso se asemejan a las concentraciones que puede tener un cuerpo de agua superficial en condiciones naturales. Esto refuerza la necesidad de tener una línea base más robusta sobre las características fisicoquímicas de las ARD vertidas al suelo.</t>
  </si>
  <si>
    <t>Este régimen definido por el artículo 2.2.3.3.11.1. del Decreto 1076 de 2015, depende netamente de contar con permiso de vertimientos para poder acogerse a los plazos para dar cumplimiento a la norma. Sin embargo, tal como lo cita el Ministerio en su documento técnico justificativo “el artículo 279 de la Ley 1955 de 2019 consagró que las soluciones individuales de saneamiento básico para el tratamiento de las aguas residuales domésticas provenientes de viviendas rurales dispersas, que sean diseñados bajo los parámetros definidos en el reglamento técnico del sector de agua potable y saneamiento básico, no requerirán permiso de vertimientos al suelo” es decir que no hay un verdadero régimen de transición para este tipo de usuarios, y es necesario definirlo para otorgar tiempo y alternativas de mejoramiento que permitan cumplir con la norma.</t>
  </si>
  <si>
    <t>Es pertinente incluirla para dar claridad, respecto a otros terminos del DANE como Área rural o resto municipal; Caserío etc</t>
  </si>
  <si>
    <t>Ajustar redacción</t>
  </si>
  <si>
    <t>ECOPETROL</t>
  </si>
  <si>
    <t>Para llegar a los valores de conductividad eléctrica establecidos en la propuesta normativa, se podrían requerir tratamientos adicionales a los actualmente implementados. Teniendo en cuenta que el valor máximo aceptable de conductividad para suministro de agua potable en el artículo 3 de la resolución 2115 de 2007 es 1000 (uS/cm) y, el proyecto de norma establece que el valor máximo permisible está entre 300 y 700 (uS/cm), por lo cual se sugiere la revisión de este límite; dado que este puede ser asociado al aporte del agua potable y no necesariamente a la carga contaminante aportada por el agua residual doméstica.</t>
  </si>
  <si>
    <t>El límite permisible de nitratos para todas las categorías es muy restrictivo, los resultados de monitoreos que se adjuntan a este archivo de comentarios demuestrasn que ees el mayor reto de cumplimiento , ya que cerca del 50% de los resultados puntuales fue superado supera el límite máximo permisible.</t>
  </si>
  <si>
    <t xml:space="preserve">
Normalmente estos parámetros son solicitados para tratamiento de agua potable; en tal sentido se considera que esta deberían retirarse de la tabla 2.</t>
  </si>
  <si>
    <t>La propueta de norma de vertimientos de aguas residuales domésticas al suelo, considera la capacidad de asimilacion de esta fuente recpectora para el establecimiento de los límites máximos permisibles de los parámetros incluidos dentro de la propuesta, sin embargo también le entrega la responsabilidad a la autoridad ambienal de definir de acuerdo al orden taxonómica del suelo, categorías diferentes a las resultantes de acuerdo con la velocidad de infiltración. Es fundamental tener en cuento que el Decreto 050 de 2018 que modifica el Decreto 1076 en relación a vertimientos y define el marco normativo para la solicitud de los vertimientos al suelo estableciendo requisitos diferenciados para los vertimientos al suelo de ARD y ARND, lo anterior teniendo en cuenta las diferencias en el potencial de generar impacto en la fuente receptora. De la misma forma se espera que la propuesta de norma de vertimiento al suelo, considere estas diferencias y no establezca la necesidad de realizar estudios adicionales a los requeridos en el Decreto 050 para definir la categoría que se le aplicará para el cumplimiento de la cita norma. 
La propuesta de norma es de carácter general y por lo tanto debe considerar que su aplicación impacta positivamente o negativamente a todos los usuarios del recurso que tendrán la obligación de desarrollar estudios especializados para garantizar una aplicación justa y precisa de los parámetros dispuestos en la propuesta de acuerdo a cada categoría..</t>
  </si>
  <si>
    <t>Sin duda muchos centros urbanos, centros poblados, caserios y pequeños aglomerados están ubicados en suelos que presentan un orden taxonómico Histosol, Andisol o Molisol y aún así pueden exiistir soluciones de saneamiento de grupos de viviendas, para las cuales será inviable económicamente incurrir en ajustes tecnológicos para alcanzar los límites establecidos en la categoría III. Lo anterior generará que esta propuesta de norma sea de dificil cumplimiento, generando brechas desde el inicio de su aplicación.</t>
  </si>
  <si>
    <t>Se sugiere que se transcriba el régimen de transición, indicando que su aplicación será a partir de la vigencia de la norma y no desde su publicación, en armonía con el concepto expedido por el MADS.</t>
  </si>
  <si>
    <t xml:space="preserve">No es claro el artículo, bajo la premisa que, los Planes de Cumplimiento a que refiere la norma, debieron presentarse en los siguientes plazos de acuerdo con el artículo 2.2.3.3.5.114 del Decreto 1076 de 2015: 
1. Primera etapa: Hasta tres (3) meses
2. Segunda etapa: Hasta (12) meses
3. Tercera etapa: Hasta (3) meses
Debería precisarse si se trata de los planes de cumplimiento para usuarios en los que, la Autoridad no aprobó el permiso de vertimiento y exigió de la presentación de un plan.
Lo anterior, en atención a que, los plazos previstos en el artículo 2.2.3.3.5.14 del Decreto 1076 de 2015, son plazos que entraron en vigencia con el Decreto 3930 de 2010, para lo cual, han transcurrido 10 años, en los que, esos planes ya han fenecido.
Por tanto, se sugiere que la norma precise a qué planes de cumplimiento hace referencia.
</t>
  </si>
  <si>
    <t>Federación Nacional de Productores de Panela-Fedepanela</t>
  </si>
  <si>
    <t>Admitir análisis provenientes de laboratorios nacionales, con el fin de disminuir costos al usuario, mientras se generan capacidades en laboratorios nacionales. Analizar en que parámetros se tiene oferta analítica en el país y aceptar transicionalmente dichos parámetros y luego cuando se tenga la capacidad analítica completa, implementar la exigencia de todos los parámetros. Esto facilita la implementación de la normatividad y minimiza el impacto económico para el usuario.</t>
  </si>
  <si>
    <t>Es importante, poder hacer los análisis de monitoreo con frecuencias de dos años y que permitan Estructurar el Plan de Monitoreo para la caracterización del efluente, del suelo y del agua subterránea, acorde a la caracterización fisicoquímica del vertimiento a realizar, incluyendo grasas y aceites a menos que se demuestre que las grasas y aceites no se encuentran presentes en sus aguas residuales tratadas. Si durante el seguimiento se identifica la presencia de sustancias adicionales a las monitoreadas durante el establecimiento de la línea base, debido a la reacción generada por la composición del suelo, la autoridad competente podrá solicitar el monitoreo de las mismas.
En el Plan se deberá incluir el monitoreo de la variación del nivel freático o potenciométrico, para lo cual la autoridad ambiental competente establecerá la periodicidad garantizando la representatividad para condiciones climáticas secas y húmedas. Cuando se evidencien cambios en función de la capacidad de infiltración del suelo, así como de parámetros relacionados con la calidad del suelo, se debe plantear un plan de mitigación.</t>
  </si>
  <si>
    <t>Asociación Nacional de Empresarios de Colombia - ANDI</t>
  </si>
  <si>
    <t>Se sugiere incluir la definición de lo que se entiende por Suelo, tomando la definición que tiene la Política para la Gestión Sostenible del Suelo.</t>
  </si>
  <si>
    <t>Se propone incluir una tabla adicional en este artículo, que establezca los parámetros físicoquímicos y biológicos y sus valores máximos permisibles en los vertimientos puntuales de ARD-T al suelo, para usuarios que sean "instalaciones operativas o de servicios aislados, que tengan una carga de BDO5 similar a la de una vivienda unifamiliar o bifamiliar", que tenga los mismos valores de límites máximos permisibles, establecidos en la Tabla 1 para Usuarios de Vivienda Rural Dispersa (con los ajustes que se proponen más adelante)
Esta propuesta se hace, pues existen instalaciones aisladas, en suelo rural que no son unidades habitacionales, ni se dedican a formas de vida del campo, (tomando la definición de Vivienda Rural Dispersa, establecida en el Decreto 1232/2020), pero que sus soluciones individuales de tratamiento de aguas residuales domésticas, son similares a las de estas Viviendas, como podrían ser por ejemplo las casetas de vigilancia, o instalaciones de monitoreo, de empresas del sector minero energético que podrían tener de 1 a 10 personas (equivalentes a una vivienda unifamiliar o bifamiliar en los términos de la Res. 631/15). Por eso se sugiere incluir esta tabla, que tenga los mismos estándares de la Tabla 1,pues sus vertimientos son similares.</t>
  </si>
  <si>
    <t>En el caso del levantamientos de suelos en el marco de los estudios ambientales (EIA; PMA) se desarrollan a escala de trabajo detallada de acuerdo con la metodología del IGAC, los lineamientos de los términos de referencia específicos para cada proyecto y la metodología general para la elaboración de estudios ambientales, el régimen de humedad de los suelos, así como su clasificación taxonómica en las categorías superiores del sistema (orden y suborden) puede ser diferentes a la definida por el IGAC en los estudios generales de suelos dado que estan a escala 1:100.000</t>
  </si>
  <si>
    <t>Teniendo en cuenta la definición de ARD-T no existe mucha posibilidad que se tengan varios de los parámetros solicitados que en algunos casos tienen más carácter de vertimientos industriales o No Domésticos.
La caracterización se podría hacer a manera de primera vez y como línea base para demostrar la no presencia o como lo indica la propuesta de resolución a través de un balance de masas o diagrama de flujo de materias primas en el proceso. 
Además, en los resultados de caracterizaciones de vertimientos de uso doméstico provenientes de instalaciones de actividades industriales, comerciales o de servicios, dada la baja tasa de ocupación y restricciones de uso para preparación de alimentos, se ha encontrado que los resultados no son representativos, adicionalmente teniendo en cuenta el tiempo de retención hidraulica, el vertimiento en la mayoría de ocasiones no alcanza a llegar al campo de infiltación, por ello no se podría realizar un análisis estadístico de los resultados de las caracterizaciones ni tampoco aplicaría la entrega de de las hojas técnicas de las materias primas e insumos empleados, ya que se trata de vertimientos de ARD. Cabe anotar que ante esta situación algunas autoridades ambientales no solicitan este soporte. Se propone entonces, eliminar lo relacionado con el análisis estadístico y la solicitud de información de las hojas técnicas de materias primas.</t>
  </si>
  <si>
    <t>Andesco</t>
  </si>
  <si>
    <t>Dado que la norma hace referencia a las viviendas rurales dispersas, consideramos importante que quede claro cual es el alcance de este concepto, definido por el MVCT. Se propone adicionar un considerando que haga alusión al Decreto 1232 de 2020 del MinVivienda, el cual las define.</t>
  </si>
  <si>
    <t>Establecer los parámetros y los valores límites máximos permisibles, que deberán cumplir quienes realicen vertimientos puntuales de Aguas Residuales Domésticas Tratadas (ARD-T) al suelo.</t>
  </si>
  <si>
    <t>Si bien la definición de ARD en el siguiente artículo contempla la descarga tanto de hogares como de instalaciones de actividades industriales, servicios o comerciales que correspondan a servicios sanitarios, concinas y cocinetas, recomendamos revisar si sería pertinente dejar esta claridad desde el ámbito de aplicación.</t>
  </si>
  <si>
    <t>Recomendamos incluir la definición de:
- Aguas Residuales Domésticas Tratadas - ARD-T
- Usuarios de vivienda rural dispersa</t>
  </si>
  <si>
    <t>En caso que se mantenga la Tabla 2, se presentan los siguientes comentarios: 
Los metales y metaloides no son propios de las ARD, ya que estas provienen de las descargas de los retretes y servicios sanitarios, de las descargas de los sistemas de aseo personal (duchas y lavamanos), de las áreas de cocinas y cocinetas, de las pocetas de lavado de elementos de aseo y lavado de paredes y pisos y del lavado de ropa. No consideramos pertinente la presentación de estos parámetros, no es clara la finalidad y la justificación de solicitarlos, más aún cuando se habla de ARD, lo que implicaría unos requerimientos de muestreo con costos asociados importantes. Esto, puede inducir a las autoridades ambientales a requerirlos o a tener que justificar su exclusión (trámite adicional para los usuarios y para las CAR). En los casos en que en la instalación se realicen otras actividades que puedan generar contaminantes diferentes a los presentes en las ARD, no aplicaría esta norma porque serían ARnD.</t>
  </si>
  <si>
    <t>En caso que se mantenga la Tabla 2, se presentan los siguientes comentarios: 
La técnica reconocida como la EPA de Giardia y Cryptosporidium en aguas residuales es compleja y costosa. Adicionalmente tiene el componente humano en la lectura ya que es una técnica de microscopia por inmunofluorescencia. Las aguas residuales tienen alta carga de estos protozoarios lo que complica la observación por el profesional. 
Indicadores referenciados en normas EPA: Salmonella sp y Virus entéricos
Los virus entéricos son indicador de calidad de agua. La técnica sencilla se puede relacionar con la detección de Coliphagos F específicos y somáticos. También se pueden determinar por técnicas moleculares para cada familia de virus.
Recomendamos no incluir los parametros de Huevos de helminto, Giardia lambia y Crysposporidium spp ya que los costos de estos tres parámetros estarían alrededor de los $2.500.000, y el impacto económico seria significativo, más teniendo en cuenta que hay proyectos licenciados que exigen hasta tres monitoreos al año y que no se conocen estudios que evidencien la presencia nociva de estos parámetros en los suelos por vertimiento de ARD o como es su comportamiento en este medio. Se propone que el MADS y Minsalud desarrollen este tipo de estudios y si se evidencia que efectivamente tiene un impacto significativo para la población y los ecosistemas, se solicite.
Así mismo, recomendamos cambiar nombre a parámetros "microbiológicos".</t>
  </si>
  <si>
    <t>Teniendo en cuenta la experiencia adquirida con la aplicación de la Resolución 631 de 2015, es importante que esta norma subsane algunos de los problemas que se han presentado para no incurrir en las mismas situaciones de la aplicación de la norma antes citada, como por ej. la solicitud de todos estos parámetros en STARD de instalaciones diferentes a viviendas rurales dispersas con 1-2 personas o hasta cinco personas, ya que como se expuso en los comentarios generales, hay que inducir el flujo para la toma de muestra obteniendo un valor poco confiable (ver detalle en comentarios generales). Se propone adicionar un nuevo parágrafo mencionando que las instalaciones habitadas por menos de 5 habitantes, les aplicará únicamente la Tabla 1.</t>
  </si>
  <si>
    <t>Adicionar un parágrafo que establezca la metodología requerida para el monitoreo del vertimiento, si se trata de monitoreo puntual o compuesto, de cuantas horas y cuantas alicuotas. Esto debe estar alineado con el Protocolo de Monitoreo de Vertimientos que expidirá el Ministerio próximamente.</t>
  </si>
  <si>
    <t>En los resultados de caracterizaciones de vertimientos de uso doméstico provenientes de instalaciones de actividades industriales, comerciales o de servicios, dada la baja tasa de ocupación y restricciones de uso para preparación de alimentos, se ha encontrado que los resultados no son representativos. Adicionalmente, teniendo en cuenta el tiempo de retención hidraulica, el vertimiento en la mayoría de ocasiones no alcanza a llegar al campo de infiltación (ver detalle en comentarios generales), por ello no se podría realizar un análisis estadístico de los resultados de las caracterizaciones. Así mismo, tampoco vemos que aplique la entrega de las hojas técnicas de las materias primas e insumos empleados, ya que se trata de vertimientos de ARD, por lo cual los muestreos para la exclusión de parámetros implicará costos significativos ante sustancias que por la naturaleza del vertimiento, no deben estar presentes pues se trataría entonces de ARnD. Cabe anotar que ante esta situación algunas autoridades ambientales no solicitan este soporte.</t>
  </si>
  <si>
    <t>Inlcuir en un parágrafo acerca de la incertidumbre permitida en los datos, dado que pueden presentarse desviaciones según el laboratorio que realiza el muestreo y los datos no deben ser analizados por los técnicos como un valor absoluto, con conclusiones que pueden llevar a sanciones, derivadas de desviaciones que no son significativas para el recurso suelo.</t>
  </si>
  <si>
    <t>En la actualidad, existen diversas empresas que cuentan con permisos de vertimientos, donde los parámetros fueron establecidos por la Autoridad Ambiental con base en las condiciones del proyecto, las normas vigentes y las características sociales y ambientales, y estos se vienen cumpliendo. Se considera importante mantener esta situación a través del parágrafo que se propone o ampliar el régimen de transición, de forma tal que se permita el desarrollo de proyectos piloto para la implementación de alternativas viables ambiental, técnica y económicamente (costo- eficiente) para el cumplimiento de la norma.</t>
  </si>
  <si>
    <t xml:space="preserve">Corporación Autónoma Regional de las Cuencas de Los Ríos Negro y Nare - CORNARE </t>
  </si>
  <si>
    <t>Exigir a este tipo de usuarios realizar monitoreo no se considera viable, por las siguientes razones: primero porque va en contravía de la no exigibilidad del permiso de vertimientos a estos usuarios, si el espíritu de lo señalado en el art 279 de la Ley 1955 del 2019 y el D. 1210 del 2020, es eliminar una carga a estos usuarios, exigirles un monitoreo se constituiría en una carga mayor, además de que estos muestreos son onerosos, llendo en contravía de sus condiciones sociales y económicas (vocación campesina y agrícola) y la mayoria de estsos usuarios son de bajos recursos; adicionalmente estos caudales son muy bajos y por tanto no se acreditaría la representatividad requerida para cumplir con las condiciones técnicas en una jornada de monitoreo.</t>
  </si>
  <si>
    <t xml:space="preserve">Exponemos lo siguiente: en nuestra jurisdiccion, en el caso del sector floricultor, se disponen de hasta 20 sistemas de tratamiento, algunos con muy baja ocupacion, igualmente en el caso de parcelaciones con soluciones individuales y de habitacion no permanente aspecto que tambien aplicaria a casetas de vigilnacia y porteria; en estos casos, los muestreos resultan en muchos ocasiones no representativos por las condiciones señaladas. Adicionalmente, que un usuario asuma la caracterizacion de estos sistemas, seria demasiado onoreso, por lo que desde la autonomia de la Corporacion se establecen seguimientos rotativos y de mantenimientos previa inspeccion tecnica. A razon de lo anterior se considera que de acuerdo a las condiciones de cada usuario se pueda dejar al arbitrio de la Autoridad Ambiental la frecuencia con que deba exigirse el monitoreo
</t>
  </si>
  <si>
    <t xml:space="preserve">Manglar Abogados S.A.S </t>
  </si>
  <si>
    <t>Si bien en los considerandos se plantea que la norma tiene esta finalidad, no se establece en el articulado una verdadera propuesta para lograr este objetivo.</t>
  </si>
  <si>
    <t>Estos parametros solo deben ser cumplidos por quienes tengan permiso de vertimiento. De lo contrario será una disposición que irá en contravia de la Ley 1955 de 2019. Es importante en este sentido que la normatividad que se expida aclare con suficiencia a qué hace referencia las aguas Residuales Domésticas Tratadas, y quienes son objeto de su regulación.</t>
  </si>
  <si>
    <t>¿En la definición de agua residual doméstica, se entiende tambien la generada en cocinas de restaurantes?</t>
  </si>
  <si>
    <t>Esta norma está planteada igual a la Resolución 0631 de 2015, sin solucionar las problemáticas que con respecto a exclusión se han presentado en la misma. Se sugiere identificar de manera precisa de qué manera el usuario debe presentar los parámetros para solicitar la respectiva exclusión.</t>
  </si>
  <si>
    <t>En aras de no cometer los mismos errores de interpretación de la Resolución 0631, se sugiere aclarar de manera expresa las fechas del régimen de transición propuesto.</t>
  </si>
  <si>
    <t>Porkcolombia-FNP</t>
  </si>
  <si>
    <t>Se solicita para la presente resolución adicionar el parágrafo 1, que contextualicé el alcance de las viviendas rurales dispersas</t>
  </si>
  <si>
    <t>Se solicita ingresar la actividad agropecuaria ya que son las que principalmente se desarrollan en la ruralidad</t>
  </si>
  <si>
    <t>Dada la razón de la presente normatividad, se considera que en las aguas residuales domesticas no debe existir presencia de metales pesados, se solicita retirar la evaluación de estos parámetros ya que no están asociados a una empresa o industria</t>
  </si>
  <si>
    <t>Se sugiere que los análisis de agua residual domestica para usuarios diferentes a las viviendas rurales dispersas sea cada dos años, esto con el fin de aliviar los costos económicos asociados y las dificultades sociales que se presentan en el campo colombiano</t>
  </si>
  <si>
    <t>Se sugiere dar precision del proceso de exlusion de parametros y si sera una metodologia unica o dependera de cada autoridad ambiental que tenga injerencia en la zona.</t>
  </si>
  <si>
    <t>Federación Nacional de Avicultores de Colombia</t>
  </si>
  <si>
    <t>1. Las granjas avícolas cuentan con unidades sanitarias constituidas con sanitario, ducha y lavamanos, usadas para garantizar las medidas de bioseguridad al personal que ingrese a la granja, que corresponde a ducharse y cambiarse de ropa. Estas unidades generan exclusivamente ARD y son descargadas en sistemas sépticos siguiendo las recomendaciones del RAS. De acuerdo a los establecido por el proyecto de norma, este tipo de vertimiento corresponden a la Tabla 1, con lo cual sugerimos que la redacción no de lugar a la interpretación de las autoridades ambientales regionales.</t>
  </si>
  <si>
    <t>2.¿ El IGAC, autoridades ambientales y/o territoriales cuentan con los estudios de la clasificación de orden taxonómico y régimen de humedad para el 100% de los suelo del país que permita dar cumplimiento al requerimiento establecido en el parágrafo 1 del articulo 3? en caso que no se cuente con dicha información, ¿quien es el responsable de la elaboración de esta clasificación; el usuario o la autoridad ambiental?, ¿cuales son los requerimientos para la ejecución de estos estudios de suelos?. Consideramos que esta clasificación es responsabilidad de la AA y no debe cargarse a los usuarios ya que incrementaría los costos de las caracterizaciones y el mismo, estaría asumiendo la responsabilidad que le corresponde a las autoridades.</t>
  </si>
  <si>
    <t>3. ¿La caracterización se hará a partir de una muestra compuesta o puntual?. Los muestreos compuestos a la salida de sistemas de tratamiento de aguas residuales domesticas provenientes de viviendas rurales dispersas, presentan dificultades técnicas ya que, en condiciones normales los caudales de salida de estos son bajos (goteos) e intermitentes, lo que dificulta a toma de muestras compuestas. De tal manera proponemos se establezca una metodología para la toma de muestra en este tipo de efluentes, este es un aspecto importante ya que se ha evidenciado que este tema puede generar aumento en los costos de la caracterización por disponibilidad de los técnicos para toma de muestras.</t>
  </si>
  <si>
    <t>4. No se cuenta con amplitud de laboratorios para realizar análisis microbiológicos de Cryptosporidium-Giardia, donde este parámetro ni siquiera es exigido para calidad de agua potable y el costo asociado es muy alto para ser monitoreado.</t>
  </si>
  <si>
    <t xml:space="preserve">5. En la tabla No. 1 Parámetros para Usuarios de Vivienda Rural Dispersa hace referencia "Velocidad de infiltración en el área de vertimiento" y en la tabla No. 2 Parámetros para Usuarios diferentes a Usuarios de vivienda rural dispersa hace referencia a "Velocidad de infiltración básica", se refiere a metodologías o datos diferentes? </t>
  </si>
  <si>
    <t>Actualmente las ARD-T caracterizan los parámetros establecidos en el artículo 8 de la resolución 0631-2015 Tabla 1. Aguas residuales domesticas de soluciones individuales. 
-pH
-DQO
-SST
-SSED
- Grasas y aceites. 
No se cuenta con datos sobre la depuración de los sistemas de tratamiento de las ARD para lo para adicionales establecidos en la Tabla 1.</t>
  </si>
  <si>
    <t>Actualmente las ARD-T caracterizan los parámetros establecidos en el artículo 8 de la resolución 0631-2015 Tabla 1. Aguas residuales domesticas de soluciones individuales. 
-pH
-DQO
-SST
-SSED
- Grasas y aceites. 
No se cuenta con datos sobre la depuración de los sistemas de tratamiento de las ARD para lo para adicionales establecidos en la Tabla 2.</t>
  </si>
  <si>
    <t>Es importante aclarar mediante qué laboratorios puede realizar la prueba de velocidad de infiltración. Consideramos que la prueba no requiere que sea realizada por un laboratorio acreditado por el IDEAM ya que no corresponde a “información cuantitativa, física, química y biótica para los estudios o análisis ambientales requeridos por las autoridades ambientales competentes, y los demás que produzcan información de carácter oficial relacionada con la calidad del medio ambiente y de los recursos naturales renovables” tal como lo dice el parágrafo 2° del artículo 2.2.8.9.1.5 del Decreto 1076 de 2015, si no a información que permite establecer las características del suelo que recibirá el vertimiento. En este caso se propone que los laboratorios que realicen la prueba sean laboratorios de mecánica de suelos que cumplan con la metodología establecida por el IGAC, este facilitara la que la prueba sea realizada en todo el país y que los costos de la misma no se aumenten.</t>
  </si>
  <si>
    <t>Además hace falta en el Considerando del proyecto de resolución, las últimas normas que se han generado como el Decreto 050 de 2018, Decreto 703 de 2018 y las directrices de los PUEAA en la reglamentación según Decreto 1090 de 2018.</t>
  </si>
  <si>
    <t>La correlación que se da entre SDT (Sólidos Disueltos Totales), Conductividad Eléctrica, DQO (Demanda Química de Oxígeno), que en valores medios de ARD Sin Tratamiento, con valores de nutrientes como el Fosforo Total de 7,27 mg/L y Nitrógeno Total de 59,06; pero que se deben reducir a un valor muy bajo del Fosforo Total de 0,4 mg/L y de Nitrógeno Total de 10, 6 y 1 en están muy por debajo de Valores de ARD Tratadas como se aprecia en la Resolución; se sugiere analizar la correlación entre SDT, Conductividad Eléctrica, DQO; Dureza y Alcalinidad pero de ARD Tratadas.
Igualmente revisar la correlación de Parámetros Versus Valores de velocidad de infiltración y/o Tasa de Aplicación del Vertimiento de ARD Tratadas por área; analizando además el incremento de solutos, ya que la matriz de recepción es suelo y puede incrementar el Soluto en un mismo volumen de solvente que es el ARD Tratada a verter.</t>
  </si>
  <si>
    <t>Se debe considerar el Caudal de ARD Tratada, que para los rangos de velocidad de infiltración; deberá superar los 4 días de tiempo retención hidráulico en el área de suelo donde se aplicará el vertimiento de ARD Tratada.</t>
  </si>
  <si>
    <t>Asocolflores</t>
  </si>
  <si>
    <t xml:space="preserve">Se presentan observaciones técnicas y jurídicas desde el punto de vista de la autoridad ambiental que implementará la norma en el distrito capital. Se solicita revisión de la fuente de infomración secundaria de la información de régimen de humedad y orden taxonómico. Adicionalmente se solicita evaluar la inclusión de momentos procesales adicionales para el régimen de transición.																			
																			</t>
  </si>
  <si>
    <t>Incluir definiciones de: 
agua residual doméstica tratada,
infiltración, conductividad hidráulica.</t>
  </si>
  <si>
    <t>Incluir parámetros de calidad para el suelo, una base que permita establecer un límite de afectación a la fuente receptora.</t>
  </si>
  <si>
    <t>Las capas disponibles en el IGAC no cuentan con la información en su tabla de atributos para la jurisdicción de la SDA.
Se solicita considerar la medición in situ de caracteristicas o propiedades que permitan la evaluación con información primaria aportada por el usuario.</t>
  </si>
  <si>
    <t>Se solicita incluir momentos procesales anteriores a la expedición del permiso de vertimientso para la aplicación de la norma en una futura transición.
La norma no prevé las siguientes circunctancias: i) que las Autoridades Ambientales continuen otorgando permisos de vertimiento en las condiciones actuales previo al entrada en vigencia de la norma de calidad. ii) Solictudes de permiso de vertimmiento hoy día en trámite que no se que no se logren decidir antes de la entrada en vigencia de la norma de calidad. iii) Permisos de vertimientos que no han sido objeto de seguimiento a los que no se ha determinado el cumpliento o no de los términos o condiciones del mismo.</t>
  </si>
  <si>
    <t>ONAC</t>
  </si>
  <si>
    <t xml:space="preserve">Recomendamos al Ministerio aceptar los resultados emitidos por laboratorios nacionales acreditados por el Organismo Nacional de Acreditación de Colombia- ONAC, ya que en el proyecto de resolución se están autorizando los resultados de laboratorio extranjeros acreditados, pero a nivel nacional únicamente se acepta la acreditación del IDEAM, de acuerdo con el Artículo 2.2.3.3.4.9 del Decreto 1076 de 2015. 
Además, es importante tener en cuenta que ONAC presta sus servicios de acreditación de acuerdo con los requisitos de la norma ISO/IEC 17011 y cuenta con el reconocimiento internacional a través de los acuerdos de cooperación de los cuales es signatario, así mismo, a través de los laboratorios acreditados por ONAC posiblemente se lograría cumplir con la capacidad analítica que requiere el país y se eliminarían las desventajas actuales que existen al exigir requisitos adicionales a los laboratorios extranjeros.
</t>
  </si>
  <si>
    <t>Asociación de Bananeros de Colombia - Augura</t>
  </si>
  <si>
    <t xml:space="preserve">Aclarar la aplicación de la norma tabla 1 o 2, de acuerdo con el concepto de vivienda rural dispersa para situaciones especificas dentro de los sectores agroindustriales que están asociados con la producción y cuya definición por el tipo de vertimiento encaja con el doméstico pero queda la incógnita con referencia a la definición de vivienda rural dispersa.																			
																			</t>
  </si>
  <si>
    <t>Revisar estos umbrales, seria conveniente no solo resaltar los efectos en el suelo sino la resiliencia del mismo de acuerdo con el tipo de suelo con el fin de no limitar tanto esta disposición</t>
  </si>
  <si>
    <t>Si bien el usuario de vivienda rural dispersa no tiene que presentar permiso de vertimiento, la periodicidad y condiciones del segumiento deberia estructurarse a través de las corporaciones teniendo en cuenta las dinámicas locales</t>
  </si>
  <si>
    <t>En lectura continuada del proyecto de Resolución no se evidencia texto que de continuidad entre lo indicado en el considerando del Decreto 1077 de 2015 y el desarrollo dado en el parráfo siguiente</t>
  </si>
  <si>
    <t>Son microbiológicos, solo se hace referencia a coliformes como organismos a caracterizar y cumplir el limite</t>
  </si>
  <si>
    <t>Cual debe ser la frecuencia de monitoreo de esos parámetros? Será a discreción de las autoridades ambientales competentes?</t>
  </si>
  <si>
    <t>Si bien es importante el monitoreo de las ARD, es difícil concebir cómo será la realización de estos monitoreos en viviendas rurales dispersas con laboratorios acreditados y el consecuente control por las autoridades ambientales competentes. Podría plantearse un régimen de excepción para estos usuarios?</t>
  </si>
  <si>
    <t>Se proponen los limites en función de la velocidad de infiltración a menor velocidad mayor el margen del limite. Lo anterior no contempla la posición del nivel freático; lo cual, así sea un valor de infiltración bajo y el nivel esta alto los valores permisibles son altos y contaminarían el agua subterránea.</t>
  </si>
  <si>
    <t>El limite determinado para la temperatura 40ºC, puede limitar el crecimiento de la biota del suelo. 
Es necesario también reconocer las temperaturas atmosféricas intrínsecas del lugares como el Meta que es donde mas se solicitan permisos de vertimiento al suelo. 
La temperatura del suelo es importante porque influye en los procesos bióticos y químicos, esta se ve influenciada directamente con la temperatura ambiente y por ende al piso térmico, pero en general la temperatura se estabiliza en los rangos presentado en la Tabla 6 según la altitud en la cual se ubica el suelo (Jaramillo, 2002).
El 90% del territorio colombiano presenta suelos con temperaturas promedias mayores de 22 °C, por lo que permitir vertimiento de aguas a 40 grados impactaran de manera directa la biota del suelo que no sea termófila.</t>
  </si>
  <si>
    <t>Son un parámetro muy importante de control, para el caso del vertimiento al suelo, dado que el aumento de estas puede generar una película que impide la transferencia de oxígeno (suelo – atmosfera) y esto modificaría las condiciones de aerobias a anaerobias impactando así, la biota del suelo. Por otro lado, también pueden generar taponamiento y disminución del intercambio catiónico del suelo disminuyendo la fertilidad de este. 
Por lo cual sin importar el valor de infiltración del suelo se debe establecer el valor mas restrictivo que es de 6 mg/l.</t>
  </si>
  <si>
    <t>En varios estudios regionales se ha evidenciado que los coliformes fecales son el principal contaminante antrópico presentes en el agua subterránea y unos de las principales causas son los vertimientos al suelo. El limite establecido actual es muy alto de 5000 ufc/1000 intensificaría esta condiciones. 
Se sugiere solicitar un nivel mas bajo y que esto lleve a los sistemas de tratamiento a remover los coliformes y poner una condicion para el caso del uso de cloro para desinfección.</t>
  </si>
  <si>
    <t>La conductividad eléctrica es la medida indirecta de los iones presentes en el agua, por lo cual se evidencia que los limites de los iones son obstante permisibles pero la conductividad es restrictiva por lo cual se demuestra un desconocimiento de esta condiciones puede que el vertimiento este cumpliendo los limites parea los iones pero no podrá cumplir el valor de la conductividad.</t>
  </si>
  <si>
    <t>El aluminio esta totalmente asociado con el pH del suelo y con base en el impactara el suelo. Por lo cual es necesario entender esta condiciones y más para el limite de 5mg/l.</t>
  </si>
  <si>
    <t>Es necesario precisar la palabra suelo y satisfaga</t>
  </si>
  <si>
    <t>Precisar que se utilizará la metodología IGAC</t>
  </si>
  <si>
    <t>Debido a la variación de los suelos en su composición (lateralidad y verticalidad), sería importante indicar desde esta resolución una relación minima del numeros de ensayos de infiltración por unidad de área</t>
  </si>
  <si>
    <t>La frecuencia de monitoreo en el marco de los permisos de vertimiento asociados a licenciamiento ambiental lo establecerá la autoridad ambiental competent</t>
  </si>
  <si>
    <t xml:space="preserve">Inversiones Conpropiedad SAS							</t>
  </si>
  <si>
    <t>Transición del artículo 2.2.3.3.11.1 dto 1076 no es aplicable porque identifica 2 o 3 años desde octubre de 2010 y ese plazo ya esta vencido</t>
  </si>
  <si>
    <t>Que caracterizacion rige para permisos de vertimientos al suelo entre la fecha de esta resolucion y julio de 2022?</t>
  </si>
  <si>
    <t>El valor de Coliformes totales, es muy bajo en relacion a lo que en condiciones normales se puede encontrar en la zona por ejemplo donde hay presencia de ganado o cerdos. De otra parte, garantizar este valor puede implicar tratamientos de desinfección poco prácticos en el caso de este tipo de ARDT en viviendas rurales dispersas o por la aplicación de bactericidas comprometer el sistema de tratamiento.
Tambien debería estar en coherencia con el Decreto 1076 de 2015 que en su artículo 2.2.3.3.4.9 sobre vertimientos al suelo que tampoco indica nada sobre coliformes.</t>
  </si>
  <si>
    <t>El valor de Coliformes totales, es muy bajo en relacion a lo que en condiciones normales se puede encontrar en la zona por ejemplo donde hay presencia de ganado o cerdos. 
Tambien debería estar en coherencia con el Decreto 1076 de 2015 que en su artículo 2.2.3.3.4.9 sobre vertimientos al suelo que tampoco indica nada sobre coliformes.
En el caso de Giardia lamblia y Cryptosporidium spp se colocan los mismos valores permisibles de la Resolución 2115 de 2007 para agua potable. Se podría considerar ampliar el rango?
De otra parte, garantizar estos valores en los parámetros biológicos puede implicar tratamientos de desinfección poco prácticos en el caso de este tipo de ARDT en viviendas rurales o que por la aplicación de bactericidas comprometer el sistema de tratamiento.
Esto debería estar en coherencia con el Decreto 1076 de 2015 arttículo 2.2.3.3.4.9 sobre vertimientos al suelo, en el sentido que debería entonces demostrarse una afecatación sobre el acuífero donde se capta agua por parte de comunidades o con incidenica sobre cuerpos de agua.</t>
  </si>
  <si>
    <t>Teniendo en cuenta la definición de ARD-T no existe mucha posibilidad que se tengan varios de los parámetros solicitados que en algunos casos tienen más carácter de vertimientos industriales o No Domésticos.
La caracterización se podría hacer a manera de primera vez y cómo línea base para demostrar la no presencia o como lo indica la propuesta de resolución a través de un balance de masas o diagrama de flujo de materias primas en el proceso.</t>
  </si>
  <si>
    <t>El Ministerio debe definir los rangos de valores que corresponden a un agua residual doméstica, con el fin de evitar malinterpretaciones de la norma, como sucede con la Resolución 0631 de 2015.
Adicionalmente, se debe dar la definición del término Aguas Residuales Domésticas Tratadas.</t>
  </si>
  <si>
    <t>Teniendo en cuenta el primer comentario general consignado en el punto 2 de este formato, se sugiere eliminar por completo la tabla 1 Parámetros para usuarios de vivienda rural dispersa.</t>
  </si>
  <si>
    <t>El régimen de transición establecido en el artículo 2.2.3.3.11.1 del Decreto 1076 de 2015 no aplica para esta Resolución, ya que actualmente no existen permisos de vertimientos a suelos, por ende, se debe definir un régimen de transición propio, el cual se sugiere debe considerar un período mayor a 5 años.</t>
  </si>
  <si>
    <t>Para el caso de la vigencia, se sugiere que sea a partir del 2023. Un año es muy poco tiempo para consecución de dinero, realización de diseños e implementación de sistemas de tratamiento de agua.
Se deben considerar tiempos que permitan mayor conocimiento de la normatividad además de sus aguas residuales generadas.</t>
  </si>
  <si>
    <t>Ministerio de Vivienda, Ciudad y Territorio</t>
  </si>
  <si>
    <t>Con la presente propuesta se pretende regular los vertimientos de las viviendas rurales en zona dispersa, determinándola como objeto de vigilancia y control; acción totalmente contraria con lo dispuesto en la Ley 1955 de 2019 - PND, en la cual los vertimientos de la vivienda rural dispersa no requieren Permiso de Vertimientos.</t>
  </si>
  <si>
    <t>Consideramos que son bastante elevados los costos en los que incurren los generadores de vertimientos de aguas residuales domésticas por la gran cantidad de parámetros de control que se exigen; muchos de ellos establecidos sin ningún soporte técnico que amerite su inclusión.</t>
  </si>
  <si>
    <t>No es claro con qué fundamento se establecieron una gran cantidad de parámetros de control en comparación con los establecidos en la norma símil para fuentes de agua receptora como es la Resolución 631 de 2015.</t>
  </si>
  <si>
    <t>No consideramos que la carga de la prueba debe estar a cargo del usuario, sino que es responsabilidad directa de las Autoridades Ambientales, quienes deben conocer las condiciones de su matriz suelo; y aquí surge el gran interrogante, si las Autoridades Ambientales cuentan con esta Línea Base y tienen la capacidad para la aplicación efectiva de este tipo de normas.</t>
  </si>
  <si>
    <t>ARnD
Contemplar la inclusión de este tipo de aguas ya que un número importante de descargas serían de este tipo, provenientes de sectores agrícolas y pecuarios.</t>
  </si>
  <si>
    <t>Categorías
Contemplar la clasificación también considerando el tamaño de la descarga, para lo cual se recomienda seguir un lineamiento similar al de la Resolución MADS 0631 de 2015, con base en la carga de DBO5 antes del sistema de tratamiento.</t>
  </si>
  <si>
    <t xml:space="preserve">Definiciones:
Incluir en el documento soporte o en la Resolución definiciones sobre, velocidad de infiltración, vertimiento puntual al suelo en la resolución, vertimiento puntual (aclarar si el vertimiento en un área determinada sin importar su extensión se considera como puntual). Definición de suelo, partes, estratos del suelo, horizontes del suelo, Zona Saturada, Zona no Saturada. Aclarar Si el vertimiento es permitido en cualquier parte o estrato del suelo, desde su superficie hasta las zonas más profundas. </t>
  </si>
  <si>
    <t>Definición de ARD:
En algunas actividades comerciales, industriales o de servicios, parte de los residuos de sus materias primas o productos elaborados, almacenados o transportados pueden depositarse en superficies que al ser lavadas, adicionan al agua sustancias que modifican sus características de ARD. Esto puede suceder por ejemplo, en bodegas que almacenan fertilizantes, productos alimenticios. Se considera apropiado realizar una aclaración al respecto ya que la definición de lavado de paredes y pisos es general pero no es igual el piso de una casa al de las bodegas mencionadas.</t>
  </si>
  <si>
    <t>Punto de Control:
En que parte del sistema se encontrará ubicado el punto de control?. Como se tomará la muestra para algunos sistemas antiguos los cuales se encuentran completamente enterrados?.</t>
  </si>
  <si>
    <t>Documento de Soporte:
Se entiende que parte de la información sugerida por la CAR no podrá estar toda en la Resolución, por esto se considera que la versión definitiva esté acompaña del documento soporte. Sobre este se considera que debe contener las definiciones, lineamientos metodológicos. En los casos que se citen metodologías IGAC, IDEAM u otra, mantener en el documento el link que lleve a dichos documentos.
En el artículo 4 que trata sobre la exclusión de parámetros se recomienda modificar la palabra " las materias primas e insumos empleados en el proceso" por "los insumos utilizados en las actividades generadoras de las aguas residuales y en el tratamiento"</t>
  </si>
  <si>
    <t xml:space="preserve">Costos:
Se recomienda revisar a pertinencia de solicitar mediciones a los usuarios de Vivienda Rural Dispersa - VRD, ya que muchos de estos corresponderán a personas de bajos recursos (niveles medios - bajos del SISBEN). Se entiende que no se requiere el permiso de vertimiento lo cual implica un ahorro en comparación con otros usuarios. Para esto se propone eliminar algunos parámetros de la norma para VRD, como los iones y que sea la autoridad ambiental a través de su seguimiento la que solicite los monitoreos cuando lo considere necesario, como mínimo de forma quinquenal pero pudiendo requerirse para periodos más amplios. Se considera que al solicitar de forma obligatoria este monitoreo muchos usuarios desistirán de los trámites, o incumplirán, lo cual llevará a la apertura de un mayor número de procesos sancionatorios. </t>
  </si>
  <si>
    <t xml:space="preserve">Registro de Usuarios:
Aclarar el proceso o instrumento mediante el cual se realizará el registro de los usuarios, en especial para aquellos que no requieren permiso de vertimientos. </t>
  </si>
  <si>
    <t xml:space="preserve">Parámetros:
Incluir la temperatura y de acuerdo con los criterios y referencias consideradas por el MADS definir el límite superior e inferior (en caso de ser necesario). 
Para VRD se recomienda eliminar los Iones, se observa que al comparar el histórico presentado en el documento de soporte, así como las características de las ARD sin tratamiento presentadas por Metcalf and Eddy (1992), en algunos casos los valores esperados en las ARD serían menores o cercanos a los límites permisibles. En general se recomienda realizar dicha revisión tanto para las ARD de las VRD como para los demás usuarios.
Se considera importante registrar alguna medida de los posibles desinfectantes utilizados en los procesos, ya que se requerirá llevar las aguas desde valores de 10.000.000 NMP/100 mL en promedio de coliformes hasta 5.000 NMP/100 mL, para lo cual se usará principalmente compuestos clorados.
Aclarar si se esperan concentraciones importantes para todos los metales y metaloides incluidos en la norma.
Revisar si es necesario incluir la medición de hidrocarburos en todos los usuarios vertedores de ARD considerando que ya se cuenta con la medida de grasas y aceites y la naturaleza de estas aguas. </t>
  </si>
  <si>
    <t xml:space="preserve">Exclusión de Parámetros:
Presentar la metodología clara sobre el balance de masas que deberían realizar los usuarios que generen ARD para la exclusión de parámetros. Así mismo, determinar el número de muestras mínimo necesario para realizar el análisis estadístico. </t>
  </si>
  <si>
    <t>Zonificación:
Se conocen las restricciones adicionadas por el Decreto 050 de 2018, relacionadas con ciertos contaminantes orgánicos, zonas de recarga y zonas de alta vulnerabilidad de acuíferos. Aclarar si existen otras restricciones para la disposición de vertimientos al suelo, por ejemplo en zonas de ronda, zonas de reserva, zonas de importancia ecosistémica.</t>
  </si>
  <si>
    <t>Escala Información Geográfica:
Considerando que la mayor información disponible por el IGAC se encuentra a escala 1:100.000, aclarar si para algunos de los usuarios (diferentes de VRD) se requieren realizar estudios para obtener información con más detalle, o si esta es suficiente para determinar la velocidad de infiltración.</t>
  </si>
  <si>
    <t xml:space="preserve">En la mencionada tabla se establecen valores máximos permisibles para Conductividad, Cloruros, Sulfatos y Sulfuros. Sin embargo el valor de conductividad se encuentra por debajo de la conductividad teórica calculada de acuerdo con los valores máximos en mg/L de los iones.
De acuerdo con la literatura, el valor téorico de la conductividad en microsiemens/cm corresponde a la sumatoria de los meq/L de los cationes o iones multiplicado por un factor de 100. 
Por ejemplo, para la categoría 1, el valor esperado de conductividad sería (base de cálculo 1 litro)=
250 mg de Cloruros --&gt; 7.04 mEq
250 mg de Sulfatos --&gt; 5.2 mEq
1 mg de sulfuros --&gt; 0.06 mEq
Total = 12.3 mEq en 1 Litro
La conductividad teórica con estas concentraciones de iónes seria de 1230 microSiemens/cm. Esto significa que cumpliendo con los valores permitidios de cloruros, sulfatos y sulfuros, se incumpliría el límite de conductividad (700 microS/cm).
</t>
  </si>
  <si>
    <t>Haciendo una comparación de los valores máximos permisibles establecidos en la propuesta de resolución, con normas internacionales, de vertimeintos al suelo asociado a aguas subterráneas (Chile), de Reúso de ARD para riego (UE), de calidad de uso para agua potable (Colombia, USA-EPA y Ontario), además con las norma para vertimientos a aguas superficiales (ver tabla anexa), se analiza lo siguiente: 
Se ve que los parámetros como nitratos, cloruros, fluoruros y sulfatos son muy restrictivos, incluso más estrictos que los de la Res. 2115/07, lo que quiere decir que se están requiriendo estándares mucho más restricitvos que los que debe tener un agua para consumo humano, lo cual es muy exagerado. Se sugiere que estos valores sean al menos los mismos de esta norma (Res.2115/07).
Si se comparan los estándares propuestos, con los valores máximos permisibles de la categoría más restrictiva de estándares de vertimeintos de ARD a cuerpos de aguas superficiales de la Res.631/15, se encuentra que los parámetros de DBO5, SST, SSED y Grasas y Aceites (sin incluir metales), son más restrictivos, y en el caso del DBO5 es muy difícil llegar a valores tan bajos, pues con el conjunto de tratamientos usados para cumplir con la Res. 631/15, no se alcanzan a lograr. Se sugiere entonces dejar los valores de la categoría más restrictiva de estándares para evrtimeintos de ARD de la Res. 631/15. 
- Además, existen valores máximos permisibles de parámetros que para la categoría más restrictiva de estándares de vertimeintos de ARD de la Res.631/15, solo se solicita análisis y reporte (Fenoles, SAAM, Fósforo t, Nitrógeno t y sulfuros, sin incluir metales), lo que se consiera prudente aplicar también para los vertimeintos al suelo, mientras se tiene información para analizar el comportamiento e impacto sobre el suelo, y definir ahí sí, los estándares respectivos. En este grupo estarían además parámetros nuevos: Sodio (que no estaban en la Res. 631/15), para el que se sugiere dejar inicialmente para Análisis y Reporte
Se encuentra adicionalmente, que algunos parámetros como nitrógeno total, es más restrictivos en comparación con normativas de la EPA y la Canadiense, que son para agua potable, por lo que se propone al menos el valor de la norma internacional.
Los metales y metaloides no son propios de las ARD ya que estas provienen de las descargas de los retretes y servicios sanitarios, de las descargas de los sistemas de aseo personal (duchas y lavamanos), de las áreas de cocinas y cocinetas, de las pocetas de lavado de elementos de aseo y lavado de paredes y pisos y del lavado de ropa, por ende no se deberían solicitar estos parámetros, (no es claro la finalidad y la justificación de solicitarlos(. Esto, puede inducir a las autoridades ambientales a requerirlos o a tener que justificar su exclusión (trámite adicional para los usuarios y para las CARes). En los casos en que en la instalación se realicen otras actividades que puedan generar contaminantes diferentes a los presentes en las ARD, no aplicaría esta norma, sino la norma de vertimeintos al suelo de ARnD. Se sugiere eliminar de la tabla, los que no se soliciten en la Res. 631/15
Finalmente se hace una observación frente a los parámetros biológicos: el estándar para los coliformes totales que porpone el proyecto es muy bajo en relacion con lo que en condiciones normales se puede encontrar en una zona, por ejemplo donde haya presencia de ganado o cerdos. De otra parte, garantizar este valor puede implicar tratamientos de desinfección poco prácticos, y muy costosos, para los casos de vertimeintos de ARD-T en viviendas rurales dispersas, por la aplicación de bactericidas, que pueden comprometer el sistema de tratamiento, que igual sucede para parámetros de Giardia y Cryptosporidium. Además, de acuerdo con lo establecido en el Decreto 1076 de 2015, en su artículo 2.2.3.3.4.9 sobre vertimientos al suelo, el parámetro de coliformes, y el de huevos de Helminto, no están indicados. Se sugiere entonces un valor más amplio para estos parámetros biológicos, y para el caso de Huevos de Helminto y Cryptosporidium, eliminarlos si el vertimiento se hace en suelos cuyo uso no sea agrícola. 
De esta manera, se propone en la tabla anexa, los estándares modificados, según justificación precedente, (colunma en amarillo), cuyos valores se tendrían las tablas 1, 2 y 3, respectivamente (según propuesta de inclusión de una nueva tabla).</t>
  </si>
  <si>
    <t>De acuerdo con lo propuesto en el artículo 3, de incluir una tabla adicional (Tabla 2 nueva), con parámetros iguales de los de la tabla 1, se propone que el Prágrafo haga mención a este nuevo grupo de usuarios, que también tendrían que hacer el análisis de los parámetros con una frecuencia de monitoreo quinquenal, pues consisten solamente en instalaciones pequeñas, una o muy pocas personas, que no viviven allí, pero que tienen soluciones individuales de saneamiento con cargas similares o menores a la de una vivienda rural dispersa, descrita en el Decreto 1232/2020. 
Además, se sugiere aclarar en este artículo (en el Parágrafo), la periodicidad de los monitoreos para aquellos proyectos que deben cumplir con una periodicidad menor al plazo definido en el instrumento de seguimiento y control. Se sugiere que se aclare, estableciendo la periodicidad que se dispone en el presente artículo.</t>
  </si>
  <si>
    <t xml:space="preserve">Documento 2. Memoria Justificativa. Identifica en el numeral 6. Un impacto ambiental "positivo" porque la verificación y cumplimiento de la norma propuesta propende por un mejoramiento de la calidad del suelo y por la "sostenibilidad y mitigación del cambio climatico" sin embargo no existe en este documento o en el documento 4, verificación alguna del cumplimiento de la NDC actualizada 2020 presentada ante convenio de naciones unidas en cumplimiento del acuerdo de Paris 2015, el cual ademas conlleva al cumplimiento de ODS (objetivos de dearrollo sostenible de la ONU) dentro de los cuales esta la eficiencia y sostenibilidad en el uso del agua (Objetivo 6: Garantizar la disponibilidad de agua y su gestión sostenible y el saneamiento para todos) no existe ninguna identificación de requerimientos del vertimiento al suelo frente al balance hidraulico o frente al caudal eficiente,o al caudal ambiental, o la identificación de priorización de alternativas de vertimiento por distancia frente a una corriente de agua superficial como lo determina el decreto 1076/15 entre otros elementos que requieren de reglamentacion. En general en este proyecto de resolución no se evidencia la participación de la Direccion de Cambio Climatico y Gestión de Riesgo de Minambiente, que segun la NDC requiere de trabajo insterinstitucional para la "debida gestion del recurso hidrico" segun lo señalo el Dr. Francixo Charry el 24 de marzo 2021 en el primer encuentro nacional por el agua y la energia renovable 2021. Por lo demas respecto de efectos "positivos" de la norma en formación, aunque el numeral 2 del documento 4 (tecnico pag. 19 y ss) hace referencia a la necesidad de normativizar la "conservación del suelo" nada señala sobre la restauración del mismo y mucho menos refiere la "restauracion" de los suelos de las cuencas hidrograficas que soportan el balance hidrico nacional. Por el contrario Todos los efectos que se identifican con el vertimiento al suelo y la matriz que se formula tiene que ver con evitar degradación de suelos por el vertimiento de las aguas residuales tratadas, como si todos los suelos de Colombia estuvieran perfectos, olvidando los procesos de deforestacion y degradación de las cuencas hidrograficas por fenomenos antropicos y fisicos como quemas, siembra de especies degradantes para comercialización (bosques de eucalipto, coca, etc), mineria ilegal, tala ilegal, (incluso cambio climatico) y otros factores que a la fecha tienen al Pais en la tarea de REFORESTACION y restauracion de suelos de las cuencas, y alli los vertimientos de aguas residuales tratadas requieren de caracterizaciones especificas proyectando RESTAURAR los suelos Y MEJORAR EL SUSTRATO PARA LA COEXISTENCIA DE ESPECIES NATIVAS; razon por la cual en ningun caso estas caracterizaciones de agua pueden fijarse con las condiciones del agua residual tratada que va al agua corriente del rio. La restauracion del suelo y la reforestacion de los bosques, flora y fauna de las cuencas hidrograficas (hoy enfermas) requieren de "sueros" especificos, que en la mayoria de los casos se alejan mucho de las caracteristicas del "agua potable humana". Todo este ejercicio en momento alguno ha sido analizado por el proyecto de resoluciopn en curso. </t>
  </si>
  <si>
    <t xml:space="preserve">Documento 2. Memoria Justificativa. La referencia normativa de este documento es incompleta se haya mas desarrollada y completa en el Documento 4 numeral 1 (1.1 a 1.4). Particularmente se refiere a las Bases del PND -proyecto de Plan Nacional de Desarrollo que a marzo 12 de 2021 ya es ley: Ley 1955/19; Tampoco refiere o incorpora el Decreto 050 de 2018; ni relaciona al decreto 1232 de septiembre 14 de 2020 sobre vienda rural dispersa (que modifico el Decreto 1077 de 2015). Estas falencias se reflejan en las consideraciones del borrador de Resolución que en algunos apartes citan normativa no aplicable y que en ningun caso hacen referencia al estudio tecnico que soporta esta normativa y que es requisito obligado de la reglamentacion de limites por parte del Minambiente segun lo señala en art. 2.2.3.3.4.7 del Dectro 1076/15. </t>
  </si>
  <si>
    <t xml:space="preserve">Documento 4. Documento tecnico. Caracterizacion aguas residuales domesticas con sistemas de tratamiento individual en vivienda rural dispersa. Según documento tecnico nums 4 y 5.4 la categorizacion por infiltracion determina condiciones de vertimiento puntual y debe ser reportada por usuario al momento de solicitar tramitar permiso vertimiento al suelo; sin embargo arts 13 y 279 Ley 1955 /19 PND (señalados en num 1.3 del mismo documento tecnico) establecen que vivienda rural dispersa no requiere de permiso razon por la cual no existe momento previo a la solucion individual que permita determinar caraterizacion aplicable. En este sentido el control posterior a la caracterización, asi sea quinquenal (paragrafo del art. 5 del proyecto de resolución) , implicaria que la Resolución obligaria al usuario a solicitud previa que solo esta reglamentada en el decreto 1076/15 con el tramite de permiso de vertimiento; lo que conlleva a que el art. 3 de la resolución tendría vicios de legalidad. El argumento de la pagna 47 del documento tecnico segun el cual el seguimiento es exigible, no es valido para que el Ministerio este facultado para imponer una carga que la ley excluye expresamente: Soluciones de tratamiento de ARD en vivienda rural dispersa cuyo diseño y ejecución cumpla RAS, no requieren tramite de permiso de vertimiento (ninguno ni al suelo), ni ningun documento o tramite relacionado con este tramite les es exigible. </t>
  </si>
  <si>
    <t xml:space="preserve">Documento 4. Documento tecnico. En el numeral 2, Señala que se debe establecer matriz con condición opertativa asociada a proteccion y conservacion con fundamento en caracteristicas fisico quimicas y biologicas que dependen de ubicación y den entorno; Sinembargo no el mismo documento n el proyecto de resolución identifican las condiciones del ecosistema involucrado para el vertimiento (areas de reserva ambiental (POMCA POT) flora y fauna estan totalmente omitidas como elemento biologicos determinantes de las condiciones o caracteristicas del agua tratada a vertir, aunque constituyen requerimientos especificos del vertimiento puntual. Igual sucede con la determinacion de condiciones frente a la cercania con poblaciones o asentamientos humanos para efectos de los numerales 5.3 y 5.4 del documento. Por ultimos los condicionantes humedad y orden taxonomico del suelo, aunque son referidos por el documento tecnico quedan al arbitrio del analisis de la autoridad ambiental sin delimitar cual es el factor de refereencia que puede aplicarse en criterios cruzados como infiltracion o requerimiento biologico (solo se limita a llevar algunos ordenes taxonomicos a nivel de infiltracion categoria III sin ningun soporte especifico previo) </t>
  </si>
  <si>
    <t>Sociedad de Agricultores de Colombia</t>
  </si>
  <si>
    <t>El considerando que continua, no parece tener una conexión con el inciso citado, se sugiere hacer referencia a la definición de vivienda rural dispersa a la que se hará referencia en el texto normativo, así como que no será considerado como vivienda rural dispersa.</t>
  </si>
  <si>
    <t>Como ya se indico se sugiere fortalecer la parte motiva del proyecto normativo indicando no solo indicando aquellas disposiciones relacionadas con la competencia del Ministerio para la expedición, sino incluyendo además las definiciones fundamentales y necesarias para la operatividad de la Resolución, así como la justificación de su expedición, de tal forma que permita tener claridad al momento de su aplicación evitando multiplicidad de interpretaciones.
De igual manera se sugiere hacer referencia a la reglamentación del registro de vertimientos a suelo del que trata el artículo 279 de la Ley 1955 de 2019.</t>
  </si>
  <si>
    <t>Se considera que el régimen de transición debe ser aclarado por cuanto el articulo 2.2.3.3.11.1 del Decreto 1076, hace referencia a fechas de vigencia de permiso de vertimientos de antes del 25 de octubre de 2010, teniendo en cuenta que la Resolución tendría vigencia a partir de julio de 2022, el régimen de transición empezaría desde la fecha de expedición o desde la fecha de su vigencia?</t>
  </si>
  <si>
    <t xml:space="preserve">En relación a la exclusión de parámetros Artículo 4: se sugiere acotar  o ampliar. puesto que se menciona se requiere el Balance de masa o materia y la respectiva caracterización; sin embargo para realizar análisis estadisticos se requiere un mínimo de datos por que se asumiría no es suficiente una sola caracterización. Cuantas caracterizaciones serían las mínimas?"																			
																			</t>
  </si>
  <si>
    <t xml:space="preserve">3) revisar las tablas 1 y 2 del artículo 3, ya que no hay una línea base de información robusta para fijar los parámetros y límites máximos permisibles, especialmente en cuanto a los iones, hidrocarburos, metales y metaloides;										</t>
  </si>
  <si>
    <t xml:space="preserve"> 4) revisar el régimen de transición para usuarios que no tienen la obligación de tramitar permiso de vertimientos.
Adicionalmente solicitamos ampliar los espacios de trabajo conjunto con los sectores productivos para aportar la información pertinente que permita construir la mejor versión de la norma."																			
																			</t>
  </si>
  <si>
    <t xml:space="preserve">1. Es necesario incluir expresamente en este artículo definiciones claras y concretas de: 1) Usuario de Vivienda Rural Dispersa; y de : 2) Usuario diferente a Usuario de vivienda rural dispersa. Aunque el documento técnico del proyecto de resolución cita la definición de la primera, la definición para la segunda no es clara, y queda abierta a interpretaciones durante la implementación de la norma, acarreando potenciales afectaciones a los usuarios.
</t>
  </si>
  <si>
    <t>2. Sería muy válido concertar una clasificación de usuarios más proporcional, pues con la propuesta actual el nivel de exigencia del Artículo 3, Tabla 2, puede impactar la estabilidad económica de los productores, teniendo en cuenta las obras de adecuación en las que deberán incurrir para cumplir con los parámetros y Límites Máximos Permisibles (LMP), y para monitorear 39 parámetros definidos. Por lo tanto, sería necesario buscar una reclasificación de usuarios y/o revisar los valores LMP.</t>
  </si>
  <si>
    <t>"Dando alcance al proceso de consulta pública del proyecto de resolución “Por la cual se establecen los parámetros y los valores límites máximos permisibles en los vertimientos puntuales de Aguas Residuales Domésticas Tratadas (ARD-T) al suelo, y se dictan otras disposiciones” y tras la revisión pertinente del documento y sus memorias técnicas, nuestros principales comentarios se enfocan en:
1) Es necesario incluir expresamente en este artículo definiciones claras y concretas de: 1) Usuario de Vivienda Rural Dispersa; y de: 2) Usuario diferente a Usuario de vivienda rural dispersa. Aunque el documento técnico del proyecto de resolución cita la definición de la primera, la definición para la segunda no es clara, y queda abierta a interpretaciones durante la implementación de la norma, acarreando potenciales afectaciones a los usuarios.</t>
  </si>
  <si>
    <t xml:space="preserve"> 2) revisar la pertinencia de la clasificación de usuarios actual; Sería muy válido concertar una clasificación de usuarios más proporcional, pues con la propuesta actual el nivel de exigencia del Artículo 3, Tabla 2, puede impactar la estabilidad económica de los productores, teniendo en cuenta las obras de adecuación en las que deberán incurrir para cumplir con los parámetros y Límites Máximos Permisibles (LMP), y para monitorear 39 parámetros definidos. Por lo tanto, sería necesario buscar una reclasificación de usuarios y/o revisar los valores LMP.									
																			</t>
  </si>
  <si>
    <t>El Reglamento Técnico del Sector agua potable y saneamiento básico (RAS) estableció los criterios para el diseño de unidades sépticas, como el sistema indicado para tratar las ARD, y así se ha venido haciendo en todo el país. Sin embargo, este tipo de unidades no tienen capacidad de tratar parámetros como iones, metales, o hidrocarburos. Por ello, resultaría muy complejo cumplir con los parámetros y LMP establecidos en el proyecto de resolución.</t>
  </si>
  <si>
    <t>Artículo 4. De la exclusión de parámetros de la caracterización: Si bien hay posibilidad de solicitar exclusiones de parámetros, esto no debería abrir la puerta a solicitar parámetros que tengan muy poca posibilidad de presentarse en las ARD, dado que para solicitar exclusiones se debe incurrir en estudios que demandan gran cantidad de recursos económicos y profesionales, y que no todos los usuarios tendrán capacidad de asumir. Esto expondría a muchos usuarios ante un alto riesgo legal.</t>
  </si>
  <si>
    <t>Artículo 6. Régimen de transición: Este régimen definido por el artículo 2.2.3.3.11.1. del Decreto 1076 de 2015, depende netamente de contar con permiso de vertimientos para poder acogerse a los plazos para dar cumplimiento a la norma. Sin embargo, tal como lo cita el Ministerio en su documento técnico justificativo “el artículo 279 de la Ley 1955 de 2019
consagró que las soluciones individuales de saneamiento básico para el tratamiento de las aguas residuales domésticas provenientes de viviendas rurales dispersas, que sean diseñados bajo los parámetros definidos en el reglamento técnico del sector de agua potable y saneamiento básico, no requerirán permiso de vertimientos al suelo” es decir que no hay un verdadero régimen de transición para este tipo de usuarios, y es necesario definirlo para otorgar tiempo y alternativas de mejoramiento que permitan cumplir con la norma.</t>
  </si>
  <si>
    <t xml:space="preserve">De igual manera se sugiere tener en consideración los impactos económicos  para la población rural, por cuanto en la memoria justificativa se señala que para los usuarios de vivienda rural dispersa, el marco normativo vigente eliminó el requerimiento de permisos de vertimiento y con ellos el costo del trámite y del seguimiento del mismo, pero no contempla los costos que para que la población rural implica realizar la caracterización.    "																			
																			</t>
  </si>
  <si>
    <t>Akadian</t>
  </si>
  <si>
    <t>De manera general, consideramos fundamental que se realice un análisis de impacto normativo, teniendo en cuenta las variables socioeconómicas de la población que hace parte del ámbito de aplicación y su capacidad adquisitiva para realizar monitoreos quinquenales, así como la capacidad de las autoridades ambientales para responder al monitoreo, seguimiento y cargue de información teniendo en cuenta la cantidad de usuarios y parámetros exigidos.</t>
  </si>
  <si>
    <t>Así mismo, es necesario tener en cuenta las capacidades de remoción de las tecnologías existentes para tratamiento de ARD y la capacidad técnica y económica de los usuarios que generan este tipo de vertimientos (principalmente población rural), quienes en razón de esta norma deberán intervenir sus sistemas actuales y/o adquirir nuevas tecnologías, con el fin de cumplir con los límites máximos señalados en el proyecto de norma.</t>
  </si>
  <si>
    <t>Si bien entendemos la necesidad de establecer los parámetros de los vertimientos al suelo, consideramos que la diferenciación de requerimientos de parámetros entre la Tabla 1, aplicable a viviendas rurales dispersas, y la Tabla 2, aplicable a vertimientos de ARD procedente de usuarios diferentes de viviendas rurales dispersas no está justificada. La exigencia del monitoreo de parámetros como iones, metales, metaloides, hidrocarburos e incluso algunos parámetros biológicos, no corresponde a la caracterización de un agua residual doméstica, razón por la cual no se considera necesario solicitar estos criterios, que adicionalmente tendrán un impacto significativo en los muestreos a realizar.</t>
  </si>
  <si>
    <t>Así mismo, consideramos fundamental no solo tener en cuenta la concentración del vertimiento sino el caudal del mismo para evaluar el impacto ambiental que genera.
En este sentido, casetas de vigilancia donde laboran 1 o 2 personas, tienen un comportamiento similar o incluso de menor impacto que el de una vivienda rural dispersa donde habitan 5 personas. En este sentido, consideramos importante poder dar un tratamiento similar bajo estas condiciones.</t>
  </si>
  <si>
    <t>Memoria%Justificativa
En! el! capítulo! 4! de! impacto! económico! que,! si! bien! aparece! como! optativo,! debería! ser! el! más!
importante!de!acuerdo!con!las!recomendaciones!de!la!OCDE,!es!decir,!obligatorio.
Para! las! entidades! del! SINA,! este! tipo! de! medidas! requieren! un! gran! esfuerzo! institucional!
acompañado!de!un!refuerzo!presupuestal. Si lo!que!se!pretende!es!ayudar!a!conservar!el!suelo,!lo!
que!prima!es!la!educación y!la!creación!de!cultura a!los!usuarios,!por!tanto, se!debe!crear!acciones!
con!conciencia!y!no!sólo!de! forma!policiva.!Adicionalmente,! fortalecer!el!sistema!de!información!
requieren!de!desarrollos! tecnológicos!que!ayuden!al!desarrollo!de big!data,!lo!que! fortalecerá!la!
política!al!tener!información!que!sirva!para!la!toma!de!decisiones!no!sólo!a!los!integrantes!del!SINA,!
sino!a!las!entidades!estatales!y!gubernamentales.!!
Por!lo!tanto,!decir!que!no!se!requiere!presupuesto!ni!estructura!organizacional,!está!en!contravía!
con!las!exigencias!del!proyecto!normativo.</t>
  </si>
  <si>
    <t>En! cuanto! a! los! usuarios,! el! ámbito! de! aplicación! se! enmarca! en! las! personas! que! realicen!
vertimientos! de! aguas! tratadas! al! suelo.! Teniendo! como! premisa! que! las! cabeceras!municipales
están! cubiertas! por! las! empresas! de! servicio! público! de! alcantarillado, quienes! en! gran! medida!
vierten! a! los! cuerpos! de! agua,! este! proyecto! se! orienta! exclusivamente! al sector! rural.! En! este!
asentido es!donde!llama!la!atención!que!no!se!haya!encontrado!un desarrollo!de!la!magnitud!de!los!
impactos!de!esta!norma,!precisamente!por!la!ausencia!de!estadísticas.</t>
  </si>
  <si>
    <t>La!misma! inquietud! surge! con! las! disposiciones! que! pretende!el! proyecto! de! realizar!análisis! de!
laboratorio,!información!que!tampoco!se!presenta!en!el!proyecto. Según!el!IDEAM2 a!enero!de!2021,!
el! país! cuenta! sólo! con! 49! laboratorios! acreditados en! matriz! suelo, ubicados! solo en! 11!
departamentos,!cobertura claramente!deficiente!para!lo!que!pretende!la!norma.
Tampoco! se! encontró en! la! memoria! justificativa información! de! los! costos! de! los! análisis.! Sin!
embargo, al!respecto!se!tiene!que!los costos!de!análisis!para!los parámetros!de!la!tabla!1!asciende!
a!$400.000 y!los!de!la!tabla!2!a $4.000.000.!Estos!valores!son!sumamente!significativos!y!ameritan!
una! aguda! revisión,! pues! como! está dispuesto! el! proyecto, se! estaría generando u! nimoacto!
económico! importante! a! la! población! rural. Haciendo! un! análisis! beneficio! – costo,!se! tiene! lo!
siguiente:</t>
  </si>
  <si>
    <t>En!resumen:
• Tomar como! como! referencia! la! aplicación! y! control! de! las! normas! vigentes! en! materia! de!
vertimientos,!e!introducir!criterios!para!superar!los!inconvenientes que!han!presentado.
• Dadas!las!repercusiones!que!tiene!la!norma!en!familias!campesinas,!es!indispensable!el!análisis!
de!impacto!normativo.
• Es! necesario! realizar! todo! el! desarrollo! tecnológico! para! al! recopilación! y! gestión! de! la!
información,!previo!a!la!expedición!de!la!norma.!!</t>
  </si>
  <si>
    <t>Dado que están haciendo una clara diferenciación de las
viviendas rurales dispersas, se debería de citar la
definición del Decreto 1232 de 2020.</t>
  </si>
  <si>
    <t>En el documento técnico se refieren a las actividades
compartidas, que como resultado se puede tener materias
primas o insumos cuyos componentes pueden
incorporarse en el vertimiento de ARD-T. se propone
establecer una definición pues es parte importante.!!</t>
  </si>
  <si>
    <t>Como se presentó en el análisis de impacto económico, los
laboratorios como agentes beneficiados de las rentas que
genera esta medida y quienes tienen el conocimiento,
deberían de ser los responsables de informar los
resultados a las autoridades ambiental. No es lógico que
sean los usuarios quienes además de pagar por los análisis
deban hacer la gestión ante la autoridad ambiental. En el
caso de familias campesinas, esta gestión resulta
irracional. Se sugiere que sean los laboratorios los que se
encarguen de hacer ese reporte y envíen resultados a los
usuarios junto con el radicado a la autoridad ambiental.</t>
  </si>
  <si>
    <t>Para usuarios como agroidustras, comercios etc, la gestión
ante laboratorios podria ser procedente. Pero para familias
del campo a quienes pretenden establecer la obligación de
pagar estos costos, alternativas como esta, de que se
pueda contratar laboratorios extranjeros es una total
desproporción, como si los responsables por no contar con
laboratorios en el país fueran los usuarios. Lo que debe
hacer el Estado es buscar la forma de incentivar y regular
esta materia para que existan laboratorios en todo el país
y en todos los departamentos y regular el precio, si esto es
una necesidad deben articularse con el Ministerio del
industria y comercio y con la ONAC y demás entidades
responsables de establecer las necesidades del país, pero no poner a los usuarios en temas que no son de su
competencia. Adicionalmente, el ministerio debería
establecer públicamente a los usuarios la información de
contacto de los laboratorios</t>
  </si>
  <si>
    <t>Teniendo en cuenta que la diferencia tan marcada radica
en que los usuarios diferentes a vivienda dispersa realizan
otras “actividades compartidas” que disponen en el
tratamiento de residuos domésticos tratados al suelo. Se
sugiere que esa periodicidad anual sólo aplique para esos
usuarios que disponen al suelo los insumos a los que
hacen referencia en “actividades compartidas” teniendo
como premisa que son insumos que pueden sobrepasar
los parámetros definidos en la norma, el resto les aplique
la periodicidad quinquenal, teniendo en cuenta un principio
económico de eficiencia.</t>
  </si>
  <si>
    <t>Teniendo en cuenta la justificación de la transición citada
en el documento técnico pág. 51.
lo anterior teniendo en cuenta que la presenta
reglamentación, conlleva a la realización de actividades de
capacitación técnica de los usuarios en la implementación
y funcionamiento de los sistemas de gestión de aguas
residuales domésticas, así como ajustes técnicos y
operativos a nivel municipal o distrital para la emisión de la
certificación sobre la disponibilidad del servicio público de
alcantarillado en zonas rurales.
En las Autoridades Ambientales se requiere del desarrollo
y ajuste de los módulos de registro y procesamiento de la
información de seguimiento, vigilancia y control ambiental
en su jurisdicción, específicamente en lo referente a
usuarios con vertimientos puntuales de aguas residuales
domésticas al suelo. Se sugiere incluirlas como requisitos previos para la
aplicación de la norma.</t>
  </si>
  <si>
    <t>Estas exigencias deberían de ir articuladas con la
estrategia y unas metas que estén acordes con la política
de vertimientos al suelo, por ello es importante el
seguimiento y la transparencia en este tipo de medidas, la
mejor manera de incentivar a los ciudadanos es mostrando
resultados. Todos queremos un país saludable pero la falta
de credibilidad hace que las intenciones no sean
suficientes. Agradecemos que estas iniciativas sean
documentadas y estudiadas no sólo técnicamente sino
económica y socialmente.
Se propone lo siguiente:
El MADS deberá realizar informes anuales, del
cumplimiento de los requisitos y evaluar que los análisis si
se estén requirieron a los usuarios en los territorios donde
se hayan cumplido con los requisitos previstos, así mismo
deberá realizar informes de los parámetros y presentar las
estrategias públicamente de los impactos al suelo que tiene
el país partiendo de una línea base para evaluar el impacto
de la norma en el tiempo.</t>
  </si>
  <si>
    <t>Los que podrán aplicar esta norma, serán las autoridades
ambientales que cumplan con los requisitos de reporte de
información ante el MADS.</t>
  </si>
  <si>
    <t xml:space="preserve">Para los usuarios que no son de vivienda rural dispersa, debería exigir otros estudio de la matriz suelo tales como la saturación del suelo, impermeabilidad, entre otros que permitan a la autoridad realizar un análisis más completo de los impactos sobre las características del suelo del vertimiento, no solo basado en una tasa de infiltración, factor que puede verse modificados por otros, como la época de la toma. Por otro lado, los fundamentos con los que se cuente en las autoridades ambientales, en algunos casos es demasiado amplio, no existen estudios de detalles de las características de suelo en zonas específica, si existen se encuentran a una escala demasiado amplia lo que deja sujeto el análisis a factores externos, por lo que es necesario que el usuario aporte dicha estudios en la zona de estudio a intervenir. 
</t>
  </si>
  <si>
    <t xml:space="preserve">¿Para vivienda rural dispersa se debe presentar velocidad de infiltración? ¿en qué momento?
                                                                              </t>
  </si>
  <si>
    <t xml:space="preserve">  ¿Quien suministrará la información de la prueba de humedad taxonómica?</t>
  </si>
  <si>
    <t xml:space="preserve">Es importante que la propuesta normativa tenga relacion y conguencia con las disposiciones establecidas en el Decreto 1210 del 2020.        </t>
  </si>
  <si>
    <t xml:space="preserve"> anexo las observaciones al proyecto de Resolución, considerando algunos aspectos que sugiero se revisen bien, ya que puedo estar acertado y/o errado o que puede ser conveniente y/o inconveniente, desde lo jurídico especialmente, ya que la parte técnica es más discutible desde los valores reportados en las estadísticas que se tomaron en el documento soporte, considerando que éstos son reportes de aguas residuales domésticas (ARD) No Tratadas, y la norma es para ARD Tratadas.</t>
  </si>
  <si>
    <t>También es bueno considerar los aspectos de las regiones del País, de la autonomía que podrían aplicar las Autoridades Ambientales Competentes (AAC), de acuerdo al territorio, respecto a las costumbres, tecnologías apropiadas y condiciones socioeconómicas, para aplicar la norma, teniendo en cuenta la afectación a los suelos y/o a las aguas subterráneas asociadas al sitio del vertimiento ya sea por área y/o por profundidad (Campos de infiltración y/o pozos de absorción o infiltración); y aclarando que los vertimientos son prohibidos en suelos saturados con con niveles freáticos altos (a menos de X metros de profundidad, según la velocidad de infiltración y/o la Tasa de Aplicación - m3/m2-d).</t>
  </si>
  <si>
    <t>Igualmente considerar que si se conciben e implementan sistemas de tratamiento de ARD que no generen vertimiento al suelo ni a las fuentes hídricas superficiales, además de enmarcarse en un PUEAA, No requiere de permiso ambiental, solo se hará registro en el RURH y se establecerá en dicho registro el proceso de control y seguimiento que podrá aplicarse en el tiempo; dependiendo de las condiciones en cada AAC.</t>
  </si>
  <si>
    <t>Con respecto a la estructura del acto administrativo, se sugieren algunos aspectos a considerar como parte estructurante de este, siempre y cuando no riña o esté violando la parte procedimental de la norma en el contexto general que se debe incluir y/o excluir de ésta.</t>
  </si>
  <si>
    <t xml:space="preserve">"Dos comentarios:
1)	Es importante en que la Resolución quede claro que se entiende por usuarios diferentes a usuarios de vivienda rural dispersa. En el sector agrícola y específicamente el sector floricultor se tienen baterías o unidades sanitarias para los trabajadores, estos se encuentran dispersos en el cultivo cuya finalidad es que los trabajadores cuenten con servicios de higiene (están dotadas inodoro por cada quince (15) trabajadores, lavamanos, papel higiénico jabón, elementos de secado de manos y recipientes para papel higiénico). Po lo tanto, no son vivienda rural dispersa y este tipo de estaciones debe estar incluido en la norma. Se sugiere colocar una definición de usuarios diferentes a usuarios de vivienda rural dispersa.
																			</t>
  </si>
  <si>
    <t xml:space="preserve">2)	Los parámetros establecidos en la tabla 2 parámetros para Usuarios diferentes a Usuarios de vivienda rural dispersa son mayores que los de la tabla 1 parámetros para usuarios de vivienda rural dispersa. En la tabla 2 se incluye metales y metaloides e hidrocarburos. Estos estos elementos no son generados en las ARD. También se adicionaron más iones como el calcio, el sodio, el magnesio y el fluoruro. De la misma manera en microbiológicos adicionaron coliformes termotolerantes, huevos de helminto, Giardia lamblia y Cryptosporidium spp. ¿Cuál es razón técnica? ¿Cuál es la diferencia entre las ARD generada por usuarios de vivienda rural dispersa y las ARD de usuarios diferentes a usuarios de vivienda rural dispersa para que se incremente el número de parámetros a monitorear? 																		
																			</t>
  </si>
  <si>
    <t xml:space="preserve">"De parte de la Federación Nacional de Cafeteros de Colombia y luego de analizar en detalle la versión 1 del citado documento, a continuación se presentan los siguientes comentarios y sugerencia:
Las familias cafeteras colombianas son cerca de 540.000, de las cuales el 96% son pequeños productores con un área sembrada en café de 1,3 ha y una producción media cercana a las 150 @ de cps, siendo su margen de rentabilidad, cuando existe, muy reducido. Su vivienda estaría enmarcada en la categoría de vivienda rural dispersa. Si bien a través del decreto 1232 del 2020 se realiza su definición y a través de la Ley 1955 del 2019 por la cual se expidió el Plan Nacional de Desarrollo 2018-2022, en su artículo 279 se establece que los sistemas de tratamiento de aguas residuales domésticas diseñados bajo los parámetros del RAS, para estas viviendas, no requieren permiso de vertimientos al suelo; el hecho de que en la propuesta de la resolución aparezca en la Tabla 1, los parámetros caracterizadores que se requieren para vivienda rural dispersa crea confusión y es muy posible que ocurra, bajo la interpretación que luego se hará por parte de las autoridades ambientales locales, que al aplicar la norma se les solicite a los pobladores de la vivienda rural dispersa permiso de vertimientos y caracterizaciones periódicas.
Por lo anterior, y para dar total claridad a la norma, se sugiere que se adicione un parágrafo en el cual se establezca: “Las viviendas rurales dispersas que cuenten son sistemas de tratamiento para sus aguas residuales domésticas diseñados conforme a lo establecido en el Reglamento Técnico de Agua Potable y Saneamiento Básico (RAS) no requerirán de permiso de vertimientos al suelo”.															</t>
  </si>
  <si>
    <t xml:space="preserve">Para los habitantes rurales será muy difícil cumplir con las exigencias de la normativa propuesta para vertimientos al suelo, dado que los parámetros caracterizadores propuestos son 14 caracterizaciones que fácilmente duplican el costo de la requerida para vertimientos a cuerpos de agua superficial y que podrían tener un valor por encima de $ 500.000, siendo un costo alto para ser cubierto por los habitantes rurales. Por tal motivo y dado que la norma busca como objetivo principal evitar el deterioro del recurso suelo, se sugiere que se permita presentar ya sea la caracterización del vertimiento al suelo o la caracterización de fertilidad del suelo en el cual se realiza el vertimiento, para corroborar que éste no ha perdido su vocación agrícola. Lo anterior, dado que un análisis de fertilidad III tiene un costo aproximado de $ 150.000, es decir una tercera parte del valor de las caracterizaciones del vertimiento.
No hay que olvidar el servicio ambiental que presta el suelo, filtrando e incorporando al mismo nutrimentos que están presentes en las aguas tratadas tales como N, P, K y que son utilizados por las plantas para su crecimiento.
										</t>
  </si>
  <si>
    <t xml:space="preserve">Por último y a diferencia de lo que sucede con las ARnD que son muy diferentes dependiendo del gremio productivo que las genera, las ARD tienen una composición relativamente constante, por lo que el MADS debería soportarse en las caracterizaciones que tiene publicadas y sólo centrarse en exigir el menor número de parámetros caracterizadores para que la norma establecida pueda ser implementada y cumplida por los usuarios.
																			</t>
  </si>
  <si>
    <t xml:space="preserve">2) Es importante que el sustento técnico para el establecimiento de los límites máximos en esta resolución y otra normatividad nacional, contemple bases de datos reales, resultado de análisis realizados en investigaciones académicas a nivel nacional y datos reportados en el SINA, además de la normativa internacional base ya revisada. Se sugiere que además, se revise la información y bases de datos históricas que deben existir en las autoridades ambientales como resultado de los procesos de seguimiento y control, es decir se debe partir de una línea base referente a las caracterizaciones de los usuarios que están realizando actualmente vertimientos al suelo."																			
																			</t>
  </si>
  <si>
    <t xml:space="preserve">1. Con la presente propuesta se pretende regular los vertimientos de las viviendas rurales en zonas dispersas, determinándola como objeto de vigilancia y control, acción totalmente contraria con lo dispuesto en la Ley 1955 de 2019 - PND, en la cual los vertimientos de la vivienda rural dispersa no requiere de permiso de vertimientos. Se sugiere y en sincronía con lo que establece la respectiva Ley en su Artículo 279, no establecer límites para este caso.    </t>
  </si>
  <si>
    <t xml:space="preserve">2. Por otra parte, NO consideramos que la carga de la prueba debe estar a costa del usuario, sino que es de responsabilidad directa de las Autoridades Ambientales, quienes deben conocer las condiciones de su matriz suelo; y aquí surge el gran interrogante si las Autoridades Ambientales cuentan con esta Línea Base y tienen la capacidad para la  aplicación efectiva de este tipo de normas.  </t>
  </si>
  <si>
    <t xml:space="preserve">  3. No es claro con qué fundamento se establecieron una gran cantidad de parámetros de control en comparación con los establecidos en la norma símil para fuentes de agua receptora, como es la Resolución 631 de 2015.																			
																			</t>
  </si>
  <si>
    <t xml:space="preserve">En particular es importante hacer referencia a las definiciones de que se entiende por vivienda rural dispersa y cuales no serian considerados usuarios de vivienda rural dispersa.
																	</t>
  </si>
  <si>
    <t xml:space="preserve">Corporación Autónoma Regional de Caldas							</t>
  </si>
  <si>
    <t>Como funcionario y ciudadano no estoy de acuerdo con la propuesta realizada porque me parece que va directamente en contravía de la flexibilidad que permitió el artículo 279 de la Ley 1955 de 2019, al exonerar de permiso de vertimiento a la vivienda rural dispersa.</t>
  </si>
  <si>
    <t>Por otro lado, al analizar el documento técnico de soporte de la propuesta normativa, el cual debería contener los lineamientos técnicos y científicos que soportan la decisión de la reglamentación, no se demuestra que los sistemas de tratamiento de aguas residuales domésticas diseñados bajo los parámetros definidos en el reglamento técnico de agua potable y saneamiento básico garanticen el cumplimiento de los estándares de vertimiento propuestos en este desarrollo normativo; o sea no se sustenta que los sistemas de tratamiento acogidos por la ley garanticen el cumplimiento de las concentraciones esperadas en el efluente del sistema de tratamiento propuestos por una resolución, en este sentido creo que tampoco existe coherencia en la jerarquía normativa de lo que se requiere permite mediante una ley (mayor jerarquía) contra lo que se requiere mediante una resolución (menor jerarquía frente a la ley que establece el tipo de tratamiento a implementar).</t>
  </si>
  <si>
    <t>Adicionalmente si no existe instrumento normativo, más allá del registro de usuarios del recurso hídrico, me permito preguntar: ¿cuál es el mecanismo propuesto en términos de acto administrativo desarrollado por la Autoridad Ambiental que permita establecer la obligación a los usuarios?   Lo anterior, considerando que, incluso, ni con las obligaciones del permiso de vertimientos, muchos usuarios no dan cumplimiento de la presentación de soportes del cumplimiento de las obligaciones ambientales, principalmente por los altos costos de los mismos.</t>
  </si>
  <si>
    <t>En este sentido también se considera que las obligaciones ambientales derivadas de éste tipo de normas, inducen a que los usuarios se invisibilicen por voluntad propia ante la Autoridad Ambiental, evitando ser detectados para evitar gastos.   Situación similar ocurre en los trámites ambientales donde los pequeños usuarios manifiestan a la Corporación que su desempeño, productividad y rentabilidad era mejor cuando se encontraban en situación de ilegalidad.</t>
  </si>
  <si>
    <t>El documento técnico de soporte aborda la problemática que intenta resolver desde la necesidad de recuperación o conservación del suelo, más no desde la capacidad del cumplimiento de los límites permisibles propuestos en el vertimiento de ARDT por los sistemas de tratamiento aprobados y permitidos mediante los reglamentos técnicos del sector.</t>
  </si>
  <si>
    <t>No se entiende como se pudo recopilar tal cantidad de información de parámetros fisicoquímicos diferentes a los requeridos en la columna número 1 del artículo 8 de la resolución 631 de 2015, sobre todo cuando éstos parámetros no son requeridos por dicha norma, ni tampoco las Autoridades Ambientales pueden requerirlos a los usuarios legalizados con permiso de vertimiento (página 31 del DTS).   Y para los parámetros registrados de usuarios con cargas superiores a 625 kgDBO/día de 132 registros, solo un bajo porcentaje (en algunos casos inferios al 1%) es información clasificada como válida por el mismo informe, o sea que la información para la toma de decisiones carece de representatividad para que constituya en un soporte de una norma con alto impacto en la economía de los usuarios de todas las Autoridades Ambientales.</t>
  </si>
  <si>
    <t>La página 36 del DTS indica: "Para esta actividad se reportaron valores de concentración del vertimiento para 33 parámetros, de los cuales, 21 tienen más de 10 reportes, número mínimo propuesto para hacer un análisis estadístico de los valores reportados".   Al respecto se recuerda que estadísticamente existen metodologías para determinar el tamaño adecuado de muestra, generalmente basadas en tamaño de la población, desviación estándar límite de error muestreal y niveles de confianza permitidos; evaluación que no se percibe en el DTS y que se considera fundamental para tomar la decisión que se pretende soportar.</t>
  </si>
  <si>
    <t>Se supone que la tabla 12 del DTS contiene información de ARDT en sistemas de tratamiento de aguas residuales aprobados por el RAS, y arroja concentraciones mínimas de cloruros, medias de nitrógeno total, medias de fósforo total, medias de conductividad eléctrica, medias de SAAM, medidas de grasas y aceites, y medias de DQO superiores a los límites permisibles de la tabla 1 de la propuesta normativa.   Al respecto, la pregunta es: ¿Si los sistemas de tratamiento aprobados por el reglamento técnico de agua potable y saneamiento básico no están garantizando las concentraciones mínimas establecidas en la propuesta normativa, existe alguna propuesta de tratamiento expedida también con esa norma que permita el cumplimiento de límites permisibles tan estrictos? por que lo de contrario, se prevé un incumplimiento de la totalidad o de una muestra significativa de usuarios que actualmente poseen sistemas de tratamiento aceptados por el RAS.</t>
  </si>
  <si>
    <t>Si bien la tabla 15, establece la importancia de cada parámetro fisicoquímico del vertimiento de ARDT en la matriz suelo, no se sustentan o soportan científicamente las concentraciones propuestas en el proyecto de resolución.</t>
  </si>
  <si>
    <t>Respecto a esta afirmación de la página 49 del DTS: "Respecto a la necesidad de unificar criterios para la obtención de la tasa de infiltración o la velocidad de infiltración, y que este valor es fundamental para la toma decisión por parte de la autoridad ambiental, siendo una medida funcional de la matriz suelo, es conveniente establecer unidad de criterio en la determinación así como en el numero de muestra por área de vertimiento proyectada, de tal manera que los datos sean representativos y pueda realizarse su seguimiento a través del tiempo", no se indica quien será el responsable de generar el soporte técnico que permita unificar el criterio para la estimación de la tasa.</t>
  </si>
  <si>
    <t>Se debe especificar claramente si los límites permisibles aplican únicamente a ARDT o a cualquier ARnD. Si sólo aplica a ARDT no se entiende porque se exige tanto rigor a una AR menos ofensiva que la de los sectores productivos de actividades pecuarias y agrícolas, y por qué razón estas últimas no están reglamentadas.</t>
  </si>
  <si>
    <t>Debería incluir el método estadístico sugerido para realizar la exclusión porque a la fecha ni en el vertimiento a cuerpo de agua este tema ha sido posible por la falta de lineamientos claros y estandarizados</t>
  </si>
  <si>
    <t>La frecuencia de monitoreo con carácter quinquenal se define a partir de que acto administrativo, o desde el momento en que el usuario haga parte del RURH</t>
  </si>
  <si>
    <t>El plazo de entrada en vigencia debería considerar no solo la capacitación a usuarios, sino el ajuste normativo vía reglamento técnico de agua potable y saneamiento básico, que permita garantizar que el Estado genera las herramientas que permitan el cumplimiento de los estándares requeridos.</t>
  </si>
  <si>
    <t>Documento técnico 
Es evidente el alto nivel técnico teórico en el cual se sustenta el proyecto de norma, el cual contempla la revisión de normas internacionales, la revisión de resultados de concentraciones para vertimientos al alcantarillado de  ARD y ARnD suministrado por las CAR y la consulta de los diferentes tipos de suelo y sus características; sin embargo, preocupan los siguientes aspectos que no se evidencian ni en el documento técnico ni los otros documentos de soporte y que consideramos son fundamentales para tener un panorama completo de la norma y sus impactos: 
•	No se observa el análisis de las variables socioeconómicas de la población que hacen parte del ámbito de aplicación y su capacidad adquisitiva para realizar monitoreos quinquenales, así como la capacidad de las CAR para responder al monitoreo, seguimiento y cargue de información teniendo en cuenta la cantidad de usuarios y parámetros que se exigen.</t>
  </si>
  <si>
    <t>Se realizó la revisión respectiva de las tecnlogías disponibles para la población objeto de la norma y se incorporaron los ajustes en parámetros y valores limites máximos permisibles, así como la capacidad socioeconomica de la población para su implementación.</t>
  </si>
  <si>
    <t>•	No se observa un análisis sobre las capacidades de remoción de las tecnologías para tratamiento de ARD existentes ni del poder adquisitivo de los usuarios que más generan este tipo de vertimientos (población rural) para intervenir sus sistemas actuales y/o adquirir nuevas tecnologías, con el fin de cumplir con los límites máximos permitidos de los parámetros señalados en el proyecto de norma y para realizar los monitoreos establecidos (en promedio se estima un costo de  415.537 pesos para la aplicación de la Tabla 1, dato obtenido con base en información laboratorio de Epm, 2020).</t>
  </si>
  <si>
    <t>•	Si bien el documento técnico presenta una descripción de los tipos de suelo del País, su comportamiento y la importancia de su conservación, no muestra un diagnóstico de la calidad de suelos que evidencie el impacto que se genera o se ha generado por el vertimiento de las aguas residuales domésticas tratadas al suelo que justifique la solicitud de todos los parámetros seleccionados y los límites establecidos, como por ej. Giardia lambia y Crysposporidium spp, cuyo valor de análisis en el laboratorio se estima en 2.200.000 pesos.</t>
  </si>
  <si>
    <t xml:space="preserve">•	No se evidencia el análisis del impacto normativo (AIN) que tendría el proyecto de norma para los actores involucrados (sectores productivos, población que habita el suelo rural, Corporaciones Autónomas Regionales), aspecto que es relevante para establecer una regulación acorde con las recomendaciones de la OCDE y las directrices del Conpes 3816 Mejora Normativa: Análisis de Impacto del 2014; así como el análisis de la capacidad instalada en el país para atender la demanda de los análisis de laboratorio requeridos (según datos del IDEAM en Colombia existen 49 laboratorios, concentrados principalmente en Bogotá y Cundinamarca (23), Santander (8), Atlántico (4) y Antioquia (4). Fuente: (http://www.ideam.gov.co/web/contaminacion-y-calidad-ambiental/acreditacion). </t>
  </si>
  <si>
    <t>•	No es claro cómo se obtuvieron los límites permisibles, ya que en los datos de caracterizaciones que se muestran en el documento técnico (Tabla 13) obtenidos de las CAR con los reportes de la aplicación de la Resolución 631, las concentraciones medias son superiores a los límites planteados en el proyecto de norma, por ejemplo la concentración media de DBO está por encima de los 100 mg/l  y la exigencia de acuerdo con la Tabla 2 del proyecto de resolución va desde 50 mg/l a 30 mg/l; es decir, una diferencia de un poco más del 100% respecto a las caracterizaciones.</t>
  </si>
  <si>
    <t>Resolución 
•	Las aguas residuales domésticas son producto como lo establece la Resolución 631 de 2015 (acogida en este proyecto de norma) de las descargas de los retretes y servicios sanitarios, de las descargas de los sistemas de aseo personal (duchas y lavamanos), de las áreas de cocinas y cocinetas, de las pocetas de lavado de elementos de aseo y lavado de paredes y pisos y del lavado de ropa, por ello su composición es materia orgánica, grasas y aceites, detergentes, por lo anterior pensamos que no deberían exigirse parámetros de compuestos que no son propios de ARD como metales pesados, metaloides y algunos de los parámetros microbiológicos exigidos, incluso muchos de estos parámetros son de análisis y reporte en la Resolución 631 de 2015. Con la cantidad de parámetros que se solicitan en la Tabla 2, pareciera que se tratara de un agua residual no doméstica.</t>
  </si>
  <si>
    <t>•	Si bien tanto el recurso agua como el recurso suelo son muy importantes, no es claro porque las concentraciones dadas para los parámetros de este proyecto de norma son más restrictivas que las del agua. Adicionalmente, como se mencionó en la Resolución 631 del 2015 algunos de los parámetros que se solicitan son de “análisis y reporte”, decisión pertinente ya que no se tenía una línea base de estos parámetros; sin embargo, en este proyecto se establecen los límites máximos para las tres categorías establecidas según velocidad de infiltración. Consideramos que sería importante establecer para ciertos parámetros “análisis y reporte” a fin de generar línea base y que el MADS pueda realizar un estudio de la mano con las CAR del impacto real en el suelo, ya que no se reporta evidencia de que las ARDT estén generando daños nocivos en la población o en el suelo.</t>
  </si>
  <si>
    <t>•	La cantidad de parámetros adicionales que deben analizarse va a encarecer el costo de los muestreos, ya que se cuenta con licencias ambientales que tienen hasta cinco sistemas de tratamiento de aguas residuales domésticas con descarga al suelo y con requerimiento de muestreos trimestrales. Según análisis realizado un muestreo de la Tabla 2 tendrá un costo anual aproximado de 4.426.987 pesos y si la autoridad ambiental exige tres muestreos al año el costo será cerca de 13.280.961 (dato obtenido con base en información laboratorio de Epm, 2020).</t>
  </si>
  <si>
    <t>•	El sustento para el límite establecido de nitrógeno y fósforo (tabla 2) no es claro, en el documento técnico solo se afirma que es un dato ""conservativo"" y preocupa porque lo vemos muy por debajo del promedio obtenido por el MADS para carga menor o igual a 625 kg/día DBO5, 252,46 para Nitratos y 91,60 para Fosforo (Tabla 3 del documento técnico).</t>
  </si>
  <si>
    <t>•	Para la norma es lo mismo un usuario con una concentración X de aguas residuales y un caudal de vertimiento por ejemplo de 50 l/s que uno con la misma concentración X y un caudal de 0.5 l/s, esto no tiene sentido desde el punto de vista del impacto ambiental generado. La tabla 2, incluiría otros usuarios que tienen comportamiento igual a las viviendas rurales dispersas, es decir, un sistema de tratamiento de ARD para una población equivalente a la estimada en una vivienda rural (5 personas por vivienda) o hasta menos (1 o dos personas), por ende, habría un tratamiento diferencial que no es justificable. Ej. Casetas de vigilancia de las instalaciones o subestaciones de energía. Esta señal se ha dado en los diferentes espacios que ha promovido el MADS para evaluar la implementación de la Resolución 631 de 2015, sería de gran utilidad que este proyecto de norma acoja la propuesta que se propone en comentarios específicos, a fin de que se subsane las situaciones que hoy se presentan.</t>
  </si>
  <si>
    <t>•	Se establece un régimen de transición para la implementación de la norma, sin embargo, es necesario tener en cuenta que los sistemas de tratamiento de aguas residuales domésticos fueron diseñados para el cumplimiento de porcentajes de remoción, según lo establecido en el Decreto 1594 de 1984, contando con más de 11 años de instalación. Inicialmente, con el cambio de la norma de porcentajes de remoción a concentración con la Resolución 631 de 2015, se estableció una brecha muy representativa en la eficiencia de los STARD y los máximos establecidos por la norma, y como se mencionó este proyecto de norma es aún más restrictivo que la citada Resolución para parámetros como DBO5, grasas y aceites, sólidos sedimentables, sólidos suspendidos totales, e incluyendo otros más que estaban considerados de análisis y reporte, lo que representa una gran dificultad para la eficiencia de los STARD, por tanto, es necesario buscar alternativas complementarias que permitan mejorar la remoción más eficiente de dichos parámetros. Así mismo, la gran mayoría de sistemas de tratamiento atienden infraestructura aislada, la cual es operada en promedio por 2 personas por semana, por tanto, cuando se realizan las respectivas caracterizaciones planteadas en los actos administrativos que otorgan los permisos de vertimiento, se hace necesario inducir el flujo para la obtención de la muestra, lo que puede repercutir en la variación en la calidad de los parámetros, debido posiblemente a la disminución de los tiempos de retención hidráulica y/o aumentos de la velocidad ascensional en los sistemas; y adicionalmente el bajo caudal imposibilita tomar una muestra de carácter compuesto.</t>
  </si>
  <si>
    <t>Inquietudes:
Si bien entendemos la complejidad de formular una norma y más esta que busca establecer parámetros y límites máximos para vertimientos de ARDT al suelo, recurso natural que adolece de una norma que identifique las condiciones de calidad para la salubridad de las personas y la fauna y flora asociada y que la respuesta del suelo a dichos vertimientos dependerá de múltiples factores, tales como sus características físicas, químicas, biológicas; su cobertura, los usos actuales, las condiciones climáticas, entre otros, en la revisión del proyecto de norma nos surgieron varias inquietudes que nos parece importante compartir con el MADS:
•	¿Cómo se articula este proyecto con la política social del Gobierno Nacional dirigida a la población rural, de la cual se han derivado normas que buscan brindarles un trato especial que se ajuste contexto socioeconómico, como es el caso de los esquemas diferenciales de prestación de acueducto, alcantarillado y aseo definidos en el Decreto 1898 de 2016 del Ministerio de Vivienda, Ciudad y Territorio?</t>
  </si>
  <si>
    <t>•	¿Los vertimientos al suelo de la población rural generan una problemática ambiental tan crítica que amerita la intervención del estado para fijar estos parámetros y límites máximos?</t>
  </si>
  <si>
    <t>•	¿El país cuenta con laboratorios suficientes y dispuestos a prestar el servicio de muestreo en los puntos de vertimiento al suelo en todo el territorio nacional?</t>
  </si>
  <si>
    <t>•	¿Quién asumirá los altos costos de toma de muestra, almacenamiento, transporte y análisis de laboratorio para la población rural?</t>
  </si>
  <si>
    <t xml:space="preserve">•	¿Cuáles serán los mecanismos para garantizar el cumplimiento de la norma? </t>
  </si>
  <si>
    <t>•	¿Por qué esta norma es más exigente con los algunos de los valores límites máximos permisibles de los parámetros establecidos para los vertimientos al suelo que sus equivalentes a cuerpos de agua superficiales?</t>
  </si>
  <si>
    <t>•	¿Cuál será el mecanismo para lograr el entendimiento por parte de la población que hace parte del ámbito de aplicación, teniendo en cuenta el contenido tan complejo para personas que no cuentan con formación técnica?</t>
  </si>
  <si>
    <t>•	¿Cuáles con las acciones que contempla el gobierno para realizar capacitaciones?"</t>
  </si>
  <si>
    <t>Ajustado conforme a las definiciones de los Usuarios objeto de la norma.</t>
  </si>
  <si>
    <t xml:space="preserve">Las ARnD de los sectores agrícolas y pecuarios se consideraran en la proyección de la respectiva resolución </t>
  </si>
  <si>
    <t>El punto de control es justo antes de iniciar el vertimiento al suelo, de igual manera que con los vertimientos a fuentes superficiales. Las particularidades deben ser ajustadas para realizar el respectivo monitoreo, para lo cual se cuenta con un tiempo de transición bastante considerable, es interesante que se revise precisamente si no se tiene un punto de salida de un sistema de tratamiento puesto que esto afecta hidraulicamente el proceso de tratamiento (perdidas de carga), por lo que se considera que esto obedece a particularidades.</t>
  </si>
  <si>
    <t>Conforme a la normativa vigente que exonera a las Viviendas rurales dispersas el permiso de vertimiento al suelo, condicionado a contar con un sistema de tratamiento de aguas residuales conforme a lo establecido en el Reglamento de Agua Potable y Saneamiento Básico RAS, se realizó el ajuste de parámetros y limites ante las eficiencias de estos sistemas.</t>
  </si>
  <si>
    <t>"Inquietud respecto a la relación de los esquemas diferenciales y el cumplimiento de la norma vertimiento al suelo:
según Decreto 1898 de 2016 sección 2 ARTÍCULO 2.3.7.1.2.3. Plan de gestión para la prestación del servicio de acueducto o alcantarillado en zonas rurales: Los prestadores que deseen acogerse a cualquiera de las condiciones diferenciales del artículo 2 3.7.1 2.2. del presente capítulo, deberán formular un plan de gestión que deberá ajustarse a los contenidos, exigencias y plazos que para tal efecto defina el Ministerio de Vivienda, Ciudad y Territorio.
Pregunta: Hay casos de centros poblados que en este momento lo conforman aproximadamente 40 casas, cada una vierte al suelo, pero cuentan con el plan de gestión antes mencionado, que contiene las obras a corto mediano largo plazo para avanzar en el saneamiento. En este caso serían objeto de aplicación de norma de vertimiento al suelo de manera individual, independientemente que cuenten con el plan para reunir estas descargas en un punto y poderlas descargar a fuente hídrica? Debrían ajustar estos planes de acción, implementar soluciones alternativas (individuales) ARTÍCULO 2.3.7.1-3.3. y cumplir cada vivienda la norma al suelo mientras se reunen las descargas en un solo punto?</t>
  </si>
  <si>
    <t>Se sugiere tambÍen uncluir en las definiciones del proyecto de norma la definición de ""Usuarios diferentes a los de vivienda rural dispersa"" al igual quie la definición de vivienda rural dispersa</t>
  </si>
  <si>
    <t>Aceptada la redacción</t>
  </si>
  <si>
    <t>Se acepta la propuesta a partir de las definiciones establecidas, por tanto se contarán con tres tablas de parámetros con limites máximos permisibles.</t>
  </si>
  <si>
    <t>"La propueta de norma de vertimientos de aguas residuales domésticas al suelo, considera la capacidad de asimilacion de esta fuente recpectora para el establecimiento de los límites máximos permisibles de los parámetros incluidos dentro de la propuesta, sin embargo también le entrega la responsabilidad a la autoridad ambienal de definir de acuerdo al orden taxonómica del suelo, categorías diferentes a las resultantes de acuerdo con  la velocidad de infiltración.  Es fundamental tener en cuento que  el Decreto 050 de 2018 que modifica el Decreto 1076 en relación a vertimientos y define el marco normativo para la solicitud de los vertimientos al suelo estableciendo requisitos diferenciados para los vertimientos al suelo de ARD y ARND, lo anterior teniendo en cuenta las diferencias en el potencial de generar impacto en la fuente receptora.  De la misma forma se espera que la propuesta de norma de vertimiento al suelo, considere estas diferencias y no establezca la necesidad de realizar estudios adicionales a los requeridos en el Decreto 050 para definir la categoría que se le aplicará para el cumplimiento de la cita norma. 
La propuesta de norma es de carácter general y por lo tanto debe considerar que su aplicación impacta positivamente o negativamente a todos los usuarios del recurso que tendrán la obligación de desarrollar estudios especializados para garantizar una aplicación justa y  precisa de los parámetros dispuestos en la propuesta de acuerdo a cada categoría.
Por otra parte es relevante revisar los valores límites permisibles que se establecieron  con la línea base reportada para la Resolución 0631.  Los parámetros establecidos como análisis y reporte de la 631 aún no han migrado a un valor específico, lo cual evidencia que puede no tenerse la suficiente información para establecer un límite.  Sin embargo esta propuesta de norma los usa para establecer límites restrictivos que pueden hacer inviable el cumplimiento de la norma.</t>
  </si>
  <si>
    <t>La propuesta normativa no genera la entrega de información diferente a la que ya está establecida en el D.1076/2015 en su artículo 2.2.3.3.4.9 para el Vertimiento al suelo y en su artículo 2.2.3.3.5.2 sobre los requisitos para todo permiso de vertimiento. Los parámetros y sus límites máximos permisibles fueron replanteados a la luz de las observaciones del presente proceso.</t>
  </si>
  <si>
    <t>Si bien el Decreto 1076 no es objeto de estos comentarios, es pertinente mencionar que con respecto al régimen de transición mencionado en el artículo 6 de la presente propuesta de norma y establecido en el Decreto 1076 de 2015 artículo  2.2.3.3.11.1, es conveniente que las autoridades ambientales tengan claro que éste aplica inclusive a los permisos expedidos después del 25 de octubre de 2010.  Se recomienda proyectar una modificación al Decreto 1076, para dejar clara esta premisa, de los contrario pueden existir pronuniamientos por parte de las autoridades ambientas que vayan en contra del derecho de acceder a un régimen de transición de los usuarios de permisos de vertimientos de aguas residuales doméstica, al evidenciar un permiso expedido después del 26 de octubre de 2010.</t>
  </si>
  <si>
    <t>Durante los últimos años Ecopetrol ha puesto en marcha un  programa agresivo para intervenir los sistema de tratamiento y disposición de aguas residuales domésticas, las inversiones se basaron en los requisitos establecidos en el Decreto 050 de 2018 y en los parámetros vigentes para los vertimientos al suelo.  Con esta propuesta de norma, como puede evidenciarse en los resultados adjuntos, muchas de las intervenciones realizadas tendrán que actualizarse para cumplir los límites establecidos para 38 parámetros, en donde  la mayoría de ellos no cuentan con históricos de medición que nos permitan establecer o dimensionar la necesidad de inversión."</t>
  </si>
  <si>
    <t>La información de que trata el parágrafo 1 no debe ser entregada por el usuario, es información con la que cuenta la autoridad ambiental, no obstante si el usuario cuenta con la información en el desarrollo de su propio interés, puede entregarla a la autoridad ambiental siempre y cuando satisfaga la metodología para el caso por parte del IGAC.</t>
  </si>
  <si>
    <t>En materia ambiental la facultad de acreditación de los laboratorios está determinada a partir de la Ley 99 de 1993 y reglamentada en el D.1076/2015 en sus artículos 2.2.8.9.1.4 y 2.2.8.9.1.5, por tanto a nivel de resolución no se tiene el alcance para modificar lo establecido.</t>
  </si>
  <si>
    <t>Se recomienda realizar la aclaración del ámbito de aplicación, si la presente Resolución establece los límites máximos permisibles para usuarios rurales, Empresas Públicas de Alcantarillado, Usuarios Industriales, etc, se solicita realizar la inclusión de otras undiades de medida teniendo en cuenta las disponibles actualmente en Colombia por laboratorios Acreditados por el IDEAM o en caso tal un régimen de transición para su implementación de exención hasta que en Colombia se cuenten con dichas acreditaciones, se solicita realizar la aclaración de los Documentos Normativos Vigentes de Referencia sobre los cuales se consultará la metodología para la determinación de las velocidades de Infiltración; así mismo, establecer la metodología para el monitoreo y caracterización del Vertimiento de ARD-T, se recomienda indicar que el cumplimiento de esta Norma es requisito para Trámites de Permiso de Vertimiento por parte de la Autoridad Ambiental, así como se expresó para Vertimientos Líquidos en el Decreto 1076 de 2015 Artículo 2.2.3.3.5.10. "Renovación del permiso de vertimiento"; que hace referencia a renovación del Permiso de Vertimientos Supeditado unicamente por al cumplimiento de la norma de vertimientos (Resolución 631 de 2015) para usuarios que no han tenido cambios en la actividad generadora del vertimiento.</t>
  </si>
  <si>
    <t>El impacto de los parámetros microbiológicos está asociado a los riesgos sobre la salud pública. Es conocido que los oovoquistes son potencialmente resistentes a las diferentes condiciones ambientales (clima) y que su permanencia en una matriz que tiene un contacto directo con el ser humano representa un riesgo para la salud pública; sin embargo, al considerar el impacto económico que representaría el analisis de laboratorio y que las medidas sanitarias se pueden implementar en la etapa de cierre y abandono del área del vertimiento, se toma la decisión tanto de eliminación de estos parámetros como el replanteamiento del valor límite máximo permisible de los coliformes.</t>
  </si>
  <si>
    <t>Del análisis del contenido de Res.MADS 0631/2015, se evidencia la posible presencia de compuestos "no esperados" en un agua residual doméstica - ARD y que no necesariamente son valores "traza", los cuales tienen una incidencia sobre la matriz receptora. De acuerdo con las sugerencias del proceso de consulta pública, y sustentados en las definiciones establecidas para los Usuarios objeto de la Resolución, se realizó la revisión y ajuste de los parámetros y sus valores límites máximos permisibles.</t>
  </si>
  <si>
    <t>La frecuencia de análisis de los parámetros puede ser objeto de solicitud de modificación de acuerdo con los criterios establecidos en este proyecto de norma. La definición de un valor diferente mas restrictivo en la frecuencia es una facultad legal que le asiste a la Autoridad Ambiental y que se incorpora en el instrumento ambiental aplicable (Licencia Ambiental, Permiso de Vertimientos).</t>
  </si>
  <si>
    <t>Un vertimiento de agua residual sobre un cuerpo de agua superficial depende de la capacidad de asimilación del agua superficial tanto por cantidad como por calidad, para una matriz suelo la relevancia está dada en la calidad más que en la cantidad puesto que la cantidad se asocia por la capacidad de infiltración de la matriz y con ello del área requerida; por tanto no pueden ser analisis semejantes o equiparables. 
Se hace la incorporación de definiciones y segmentación de los usuarios, de tal manera que se diferencien en los requerimientos aplicables y homogenizando el cumpimiento de acuerdo con las caracteristicas similares que presenten.</t>
  </si>
  <si>
    <t>Respecto a los parámetros mencionados como más restrictivos, estos fueron revisados y ajustados, considerando la matriz receptora. 
Las condiciones de muestreo no son del alcance de la norma en Consulta Pública; estás se encuentran contempladas en el Decreto 1076 de 2015.</t>
  </si>
  <si>
    <t>La normativa estableció el registro de estos usuarios por parte de las Autoridades Municipales y el seguimiento, vigilancia y control es una función que ya se encuentra definida en la Ley 99 de 1993 para las Autoridades Ambientales.</t>
  </si>
  <si>
    <t>La matriz receptora suelo tiene carácterísticas diferentes a una matriz receptora de agua superficial, de las cuales podemos citar: 1. heterogeneidad del suelo, relacionada con la geogenética y propiedades de infiltración del mismo. 2. baja capacidad de resilencia. 3. inexistente zona de mezcla. 4. No hay dilución, por lo contrario hay acumulación. 5. riesgo directo a la salud humana. 6. afectación de la calidad de aguas subterráneas. 7. degradación de la matriz. Por lo tanto no son equiparables los valores, ya que los impactos son diferentes así como los riesgos derivados de la gestión de los vertimientos.</t>
  </si>
  <si>
    <t>Se procede con las medidas de capacitación y divulgación con las Autoridades Ambientales, las instancias gremiales y los entes territoriales, asi como la comunidad en general, los cuales son multiplicadores de la información y los criterios de aplicación.
Desde la institucionalidad se tienen los canales de comunicación y capacitación para los diferentes actores de la norma.</t>
  </si>
  <si>
    <t>Una vez revisados los comentarios y propuestas recibidas a cada parámetro, se realizó el análisis de pertiencia del mismo y sus límites máximos permisibles, teniendo en cuenta las definiciones de usuarios objeto de la presente propuesta normativa, la presencia de los elementos en la información recopilada de calidad de ARDT, las tecnologías instaladas y disponibles, impacto económico del usuario e impacto relevante sobre el recurso suelo considerando sus características: 1. heterogeneidad del suelo, relacionada con la geogenética y propiedades de infiltración del mismo. 2. baja capacidad de resilencia. 3. inexistente zona de mezcla. 4. No hay dilución, por lo contrario hay acumulación. 5. riesgo directo a la salud humana. 6. afectación de la calidad de aguas subterráneas. 7. degradación de la matriz.</t>
  </si>
  <si>
    <t>Se hacen ajustes en la redacción, manteniendo el requerimiento del análisis estadistico de los datos.</t>
  </si>
  <si>
    <t>En el documento técnico que hace parte del soporte del proyecto normativo se ha incluido información complementaria dando respuesta a las inquietudes presentadas en la consulta, se actualizaron los links con el mismo fin. 
Se ajustó la redacción de la exclusión de parámetros en consideración al ámbito del ARDT</t>
  </si>
  <si>
    <t>Se realizó la revisión respectiva de la población objeto de la norma y se incorporaron los ajustes en parámetros, referente a la acreditación de laboratorios esta se encuentra establecida por el D.1076/2015 y la capacidad analitica se desarrolla conforme a la demanda que se registre por tanto la transición establecida es un tiempo prudencial frente a la publicación de la presente propuesta normativa.  Respecto a lo relacionado con la velocidad de infiltración el IGAC cuenta con la información al respecto. Finalmente referente al artículo 2.2.3.3.5.10 sobre la renovación del permiso de vertimiento, se trata de una disposición para todo el proceso de un permiso de vertimiento, no determina exclusividad para ninguna de las matrices receptoras.</t>
  </si>
  <si>
    <t xml:space="preserve"> Adicionalmente, es un aspecto a contemplar que re requerirán sistemas de tratamiento más complejos para dar cumplimiento a los requerimientos de la resolución.
"</t>
  </si>
  <si>
    <t>La definición de los Usuarios objeto de la presente resolución incorpora la definición establecida en el D.1232/2020 para vivienda rural dispersa, considrando el ambito de aplicación sobre el USUARIO.</t>
  </si>
  <si>
    <t>Se precisa el ambito de aplicación en las definiciones.</t>
  </si>
  <si>
    <t>Se precisan las definiciones.</t>
  </si>
  <si>
    <t>Se precisan las definiciones, excepto la definición de ARD-T, en el sentido que esta definición está relacionada con el marco que sobre tratamiento de aguas residuales rurales ha dispuesto el Ministerio de Vivienda, Ciudad y Territorio en sus respectivas legislaciones.</t>
  </si>
  <si>
    <t>Entendiendo que la norma regula lo relacionado con vertimientos de aguas residuales domésticas (provenientes de hogares o de otras actividades, pero que sus vertimientos se comporten como un ARD), no se considera técnicamente necesario realizar análisis a parámetros diferentes a los establecidos en la Tabla 1, debido a la composición fisicoquímica de estas aguas que no incluyen metales pesados ni hidrocarburos. 
En este sentido, consideramos que podría unificarse todo en una misma tabla, dejando la salvedad que las viviendar rurales dispersas están exentas del permiso de vertimientos.
Se podría incluir en las visitas de seguimiento periodicas de la autoridad ambiental, la validación de que las aguas son de origen doméstico y no presentan contaminaciones cruzadas. Aunque la norma plantea la posibilidad de solicitar el excepción de la medición de los parámetros mediante análisis estadisticos, se considera que esta práctica puede ser muy onerosa para las empresas (pues se requieren 3 muestreos los cuales cuestan aproximadamente 15 millones de pesos por instalación, teniendo en cuenta que existen empresas que pueden tener más de 10 instalaciones).</t>
  </si>
  <si>
    <t>Revisar la pertinencia de armonizar los indicadores de Coliformes totales y Coliformes termotolerantes con normatividad internacional donde ahora la E. coli es el principal indicador de contaminación fecal, adicional por las metodologías que ya son específicas y teniendo en cuenta que la E. coli abarca el 90 al 100% del grupo coliforme.
Los coliformes totales se definen como bacterias Gram negativas en forma bacilar que fermentan la lactosa a temperatura de 35 a 37 º C y producen ácido y gas (CO2) en 24 h, aerobias o anaerobias facultativas, son oxidasa negativa, no forman esporas y presentan actividad enzimática ß-galactosidasa. Entre ellas se encuentran Escherichia coli, Citrobacter, Enterobacter y Klebsiella. Actualmente, no se recomienda para la evaluación de la calidad de las aguas debido a que muchos de sus miembros pueden encontrarse de forma natural en aguas, suelos o vegetación.
Las Guías de Calidad de Agua de la OMS donde se considera que los Coliformes Totales no son el mejor indicador de contaminación fecal como explícitamente se expresa en diferentes documentos bibliográficos, además establece a la E. coli como el mejor parámetro para verificar la calidad microbiológica del agua. Adicionalmente “Los coliformes están naturalmente presentes en el medio ambiente. No es una amenaza para la salud en sí mismo.</t>
  </si>
  <si>
    <t>Considerado en las definiciones y no como parágrafo.</t>
  </si>
  <si>
    <t>En la elaboración de diseños para los vertimientos de uso doméstico provenientes de instalaciones de actividades industriales, comerciales o de servicios se han empleado otras metodologías, las cuales durante la implementación del sistema han arrojado resultados favorables para el funcionamiento del mismo. Adicionalmente, algunas autoridades regionales tienen términos específicos que no hacen alusión a la metodología del IGAC. Cabe anotar que no está disponible en pagina web la metodología del IGAC mencionada, se recomienda que estos documentos estén disponibles para la consulta del público general. 
En todo caso, en caso que exista alguna referencia normativa para determinar mediante cálculo la "Velocidad de Infiltración Básica" así como "Velocidad de infiltración en el área de vertimiento", sería importante que quede incluida en esta norma.
Revisar redacción del parágrafo.</t>
  </si>
  <si>
    <t>La determinación del monitoreo debe considerar las particularidades del sitio, las alternativas formas o metodos se establecerían en los respectivos protocolos de monitoreo.</t>
  </si>
  <si>
    <t>Considerando los elementos contenidos en la propuesta normativa, se complementa en el DTS las definiciones necesarias y requeridas para la compresión de las disposiciones proyectadas. Por otra parte se deben considerar las establecidas en el D.1076/2015 en su artículo 2.2.3.3.1.3. Definiciones, las cuales son aplicables a la presente como es "Vertimiento puntual".</t>
  </si>
  <si>
    <t xml:space="preserve">Lineamientos Metodológicos:
Desarrollar lineamientos metodológicos para la medición de la infiltración, ya que en función de la metodología utilizada, puede variar el orden de magnitud de la infiltración estimada en campo, y por lo tanto, la categoría a la cual perteneciera un determinado usuario. Así mismo lineamientos o protocolos para la medición de vertimientos al suelo, considerando las particularidades de estos, ya que en algunos casos muchos de los sistemas actuales se encontrarán completamente enterrados. Tipo de monitoreos a realizar (puntual, compuesto, ubicación). Aclara si las características del suelo para vertimientos de ARD se manejarán a partir de información secundaria.
Para la información solicitada en el RAS como geotecnia, condiciones de permeabilidad, condiciones de inundación, nivel freático, entre otras es importante la fuente de la que se obtendrá dicha información, las metodologías a aplicar. 
Definición de la forma de estimar el área de disposición a través de la velocidad de infiltración, ya que para ARD tratadas no se requerirá la modelación según el Decreto 050 de 2018, ejercicio mediante el cual se determina el área de disposición. </t>
  </si>
  <si>
    <t xml:space="preserve">Conforme al comentario se aclara que la información requerida de orden taxonómico y régimen de humedad es obtenida y analizada por parte de la Autoridad Ambiental, a la escala que se encuentre disponible, siempre y cuando se haya levantado con metodología IGAC; mientas que la información de velocidad de infiltración, si es dada por el usuario, definida con una densidad de 1 prueba por cada 2500 m2. </t>
  </si>
  <si>
    <t xml:space="preserve">"No se considera conveniente que se exija a los usuarios de viviendas rurales dispersas que generan aguas residuales domésticas, realizar caracterización así sea con una periodicidad quinquenal, en primer lugar porque no es congruente con lo establecido en el art. 279 de la Ley 1955 del 2019 y su Decreto Reglamentario 1210 del 2020, en cuando a que estos usuarios no requieren permiso de vertimientos, y solo deben registrar su uso en el RURH; Por lo general, estos usuarios generan caudales muy bajos, siendo poco representativos para acreditar las condiciones técnicas necesarios para realizar un monitoreo, aunado a lo anterior, exigir un muestreo de forma quinquenal no es representativo para identificar el impacto sobre la matriz suelo, además en la justificación técnica se especifica que no se requiere permiso dadas las condiciones de actividades propias del campo, por lo que se generarían aguas residuales con cargas orgánicas propiamente domésticas que con un sistema que cumpla con el RAS perfectaemte se pueden tratar, es decir que la caracterización finalmente no es un factor que nos muestre el comportamiento de este tipo de viviendas y permita la toma de decisiones en administración de los recursos naturales. </t>
  </si>
  <si>
    <t xml:space="preserve">De otro lado,se debe tener en cuenta que los usuarios de viviendas rurales dispersas por lo general tienen una  vocacion campesiona y desarrollan actividades agricolas y suelen ser de bajos recursos, de tal suerte que exigirles  monitorear sus aguas residuales podría ir en detrimento de sus condiciones económicas y sociales. 
En caso tal de que se determine que las viviendas rurales dispersas deben caracterizar, se debe contar con lineamientos para la caracterización de las Viviendas Rurales Dispersa, teniendo en cuenta que se trata de ARD-, pues en la propuesta normativa no se establece cuál debe ser la información que suministra el usuario, respecto al análisis de los parámetros en cuanto al monitoreo, dado que se está diciendo que el usuario debe presentar una caracterización de ciertos parámetros, sin embargo, para una vivienda rural dispersa se debe aclarar que tipo de monitoreo realizar, y las especificaciones del mismo, dado que se trata de zonas alejadas, donde una toma requiere de una logística mayor que en zona urbana y se está hablando de personas en la mayoría de los casos con bajos recursos.
Con respecto a la periodicidad con que los usuarios diferentes a los de viviendas rurales dispersas deben realizar su monitoreo, se considera que esta frecuencia debe dejarse al criterio de la Autoridad Ambientales, la cual debe decidirlo de acuerdo a las condiciones de cada usuario. </t>
  </si>
  <si>
    <t>Finalmente se genera las siguientes inquietudes: ¿cuál es la razón por la cual a las viviendas rurales dispersas, no se les va a exigir un valor máximo permisible para la DBO?</t>
  </si>
  <si>
    <t>En consideración a la exención del permiso de vertimiento al suelo de los Usuarios de Vivienda Rural Dispersa, lo que implica consideraciones relacionadas en el seguimiento vigilancia y control, se establece una sola categoría para estos Usuarios.</t>
  </si>
  <si>
    <t>En consideración a la exención del permiso de vertimiento al suelo de los Usuarios de Vivienda Rural Dispersa, lo que implica consideraciones relacionadas en el seguimiento vigilancia y control, se establece una sola categoría para estos Usuarios, por tanto no existe un momento de presentación de la velocidad de infiltración como para el resto de usuarios sujetos a la obtención del permiso de vertimiento.</t>
  </si>
  <si>
    <t>La normativa que trata sobre el tema es el D.1688/2020, y tiene relación con el D.1210/2020, cuya regulación debe desarrollarse definiendo la gobernanza y operatividad respectiva.</t>
  </si>
  <si>
    <t>El objeto de la norma es realizar la protección de los recursos naturales renovables  en cumplimiento a lo dispuesto por la Ley 99 de 1993, por tanto el desempeño del sistema de gestión de aguas residuales deben satisfacer los requerimientos normativos que se emitan para la protección de estos recursos.</t>
  </si>
  <si>
    <t>Esta disposición es totalmente contraria a la intención de la norma. En primer lugar, porque estos usuarios no hacen parte del ámbito de aplicación de la misma, y en segundo lugar, porque no se debe olvidar que estos usuarios realizan sus actividades en virtud del postulado del uso de recursos naturales por Ministerio de Ley, por lo cual sería inconstitucional una exigencia en tal sentido para las comunidades campesinas que habitan en su gran mayoría la vivienda rural aislada.
De igual forma, no obra en la memoria justificativa entregada, cuál es el impacto que puede traer dicha disposición, a las comunidades que hacen parte de la zona rural.</t>
  </si>
  <si>
    <t xml:space="preserve">El presente proyecto de resolución establece los parámetros y los valores límites máximos permisibles en los vertimientos puntuales de Aguas Residuales Domésticas Tratadas al suelo, sin embargo, se considera importante contemplar los siguientes aspectos ya que la resolución tendrá un fuerte impacto en la ruralidad colombiana:
- Se hace necesario para el sector porcícola realizar el levantamiento de la línea base de la caracterización de los vertimientos domésticos debido a que existe un vacío de información general en la ruralidad, para lo cual se requiere el apoyo del Ministerio de Ambiente y Desarrollo Sostenible y de las Autoridades Ambientales de cada jurisdicción. </t>
  </si>
  <si>
    <t xml:space="preserve">
- En la ruralidad Colombia no siempre se garantiza el acceso al agua potable para consumo doméstico y humano, razón por la cual al momento de realizar los respectivos análisis se pueden encontrar trazas de algún metal o compuesto.</t>
  </si>
  <si>
    <t xml:space="preserve">
- La implementación de esta resolución implica costos a las actividades agropecuarias las cuales afectan directamente la economía que en muchos casos es de tipo familiar, dadas las condiciones socioeconómicas de las comunidades y el bajo acceso a oportunidades.
- Hay que tener en cuenta que los habitantes de las zonas rurales no tienen los conocimientos técnicos para realizar los muestreos, esto implica costos adicionales en la contratación de profesionales o en el desplazamiento del personal del laboratorio, se sugiere implementar jornadas de capacitación y formación buscando aliviar el impacto de la norma.</t>
  </si>
  <si>
    <t>Se realiza la revisión estableciendo diferencia en consideración a los que son objeto de permiso de vertimiento, como se planteo en la respuesta anterior.</t>
  </si>
  <si>
    <t>La construcción de la propuesta normativa se ha desarrollado con la participación de las diferentes entidades del Gobierno Nacional que tienen competencias en el secror rural, y está armonizada con las políticas públicas para este segmento de la población y los sectores productivos asociados, citando como directriz el cumplimiento de los criterios definidos en el Reglamento Técnico del Sector de Agua Potable y Saneamiento Básico - RAS.</t>
  </si>
  <si>
    <t>El IGAC es la autoridad en Colombia encargada de la información geográfica, catastral y agrológica del país, marco en el cual desarrolla diferentes metodologías que por su experticia son referentes de aplicación, en tal virtud son los idóneos en este campo.</t>
  </si>
  <si>
    <t xml:space="preserve">En el Documento técnico que hace parte del soporte del proyecto normativo se ha incluido información complementaria dando respuesta a las inquietudes presentadas en la consulta, para lo cual se amplía la definición de velocidad de infiltración básica, la metodología se define en la resolución como la actual vigente del IGAC. Respecto al cálculo del área de disposición, hace parte de los calculos que el usuario presente para la determinación de la misma, soportado en información técnica disponible en la literatura. 
El Decreto 1076 de 2015 (en el cual se compiló el Dec. 3930 de 2010), tiene establecido que hasta tanto se adopte el Protocolo para el Monitoreo de los Vertimientos, se seguirán los procedimientos establecidos en la Guía para el Monitoreo de Vertimientos, Aguas Superficiales y Subterráneas del Instituto de Hidrología, Meteorología y Estudios Ambientales - IDEAM. </t>
  </si>
  <si>
    <t>Para la valoración estadística de datos se considera la utilización de la distribución t de Student o la distribución normal, y con ello el desarrollo del procedimiento de cálculo respectivo. 
En cuanto al balance de masas, se aplican los criterios técnicos definidos en la literatura para esta área del conocimiento. 
Se realizaron ajustes en la aplicabilidad del balance de masas de acuerdo al tipo de usuario.</t>
  </si>
  <si>
    <t>Las restricciones específicas se encuentran consideradas en el Decreto 1076 de 2015, siendo aplicables criterios complementarios establecidos en los Decretos 1077 de 2015 y 0780 de 2016, así como en instrumentos de Planificación como los Planes de Ordenamiento Territorial  POT (EOT, PBOT, POT) , los Planes de Ordenamiento y Manejo de Cuenca Hidrográficas (POMCA); tambien aplican los criterios de acotamiento de Rondas  Hidricas y la normativa de áreas protegidas.</t>
  </si>
  <si>
    <t>El régimen de transición se encuentra establecido en el Decreto 1076 de 2015, y por lo tanto no es del alcance de cambios o ajustes en este acto administrativo. Una vez incorporados los ajustes en los parámetros y LMP, sumado a la vigencia diferida propuesta para la aplicación y cumplimiento de la norma, se considera adecuado el tiempo para incorporar los ajustes requeridos en el sistema de gestión de las aguas residuales domésticas.</t>
  </si>
  <si>
    <t>Los prestadores del servicio público de alcantarillado en las áreas de prestación del servicio (APS) que están contemplados en el PSMV aprobado por la Autoridad Ambiental , se encuentran considerados en la condición excepcional definida en el ARTÍCULO 2.2.3.3.5.12. Requerimiento del Plan de Cumplimiento del Decreto 1076 de 2015, teniendo en cuenta que el marco conceptual de los mismos actualmente no incorpora la posibilidad de realizar vertimientos puntuales al suelo.
Los usuarios que se localicen en estas APS son objeto de aplicación de este acto administrativo de manera individual, cuando la gestión de sus ARDT sea al suelo.</t>
  </si>
  <si>
    <t>Por técnica jurídica no se recomienda la duplicidad de normativa. En las definiciones se hicieron los ajustes con las precisiones respectivas.</t>
  </si>
  <si>
    <t>Supeditar el monitoreo a las variaciones de la calidad de agua de abastecimiento implica mayores costos, tanto por el regulado como por la autoridad ambiental competente. Se realizaron revisiones a los parámetros y límites máximos permisibles, incorporando ajustes en los mismos.</t>
  </si>
  <si>
    <t>Por técnica jurídica no se recomienda la duplicidad de normativa.</t>
  </si>
  <si>
    <t>La información la suministra el ente lider de suelos IGAC dentro de la información que está en los mapas de suelos del territorio colombiano, y la descarga y analiza la Autoridad ambiental</t>
  </si>
  <si>
    <t>Se ajustó el parámetro a "microbiológicos"</t>
  </si>
  <si>
    <t>Debido a la fluctuación de la altura a la cual se  puede encontrar nivel freático debido a variables climatológicas, se hace la solicitud de la información del régimen de humedad del suelo, con lo cual se evidencia la presencia continua de agua en el suelo presentando procesos de oxido - reducción, generando la alerta de impacto al agua subterránea.</t>
  </si>
  <si>
    <t>Se corrije la redacción a "Velocidad de infiltración básica".</t>
  </si>
  <si>
    <t xml:space="preserve">"Documento necesario para reglamentar la normativa del permiso ambiental del vertimiento de ARD tratadas al suelo, para zonas rurales y en algunos casos urbanas sin conexión posible a sistemas públicos de alcantarillado y/o fuentes hídricas superficiales con factores de dilución que no afecten la calidad del agua a nivel aceptable de acuerdo a los indicadores del IDEAM.
Fundamentado en la gestión del riesgo y capacidad receptiva de suelos No saturados, a los parámetros establecidos en los LMP al Suelo y recuperación sostenible en el tiempo.
Es claro que falta en el considerando de la Resolución, la parte de reglamentación que se debe garantizar en la aplicabilidad del Artículo 279 de la Ley 1955 de 2019 (PND) respecto a las viviendas dispersas rurales que no requieren permiso de vertimientos al suelo, siempre y cuando cumplan la normativa técnica; pero que no se eximen del cumplimiento del los Limites Máximos Permisibles de parámetros de vertimientos al suelo de ARD tratadas, en las categorías y/o rangos establecidos en la presente reglamentación."																			</t>
  </si>
  <si>
    <t>Considerando los elementos contenidos en la propuesta normativa, se complementa en el DTS las definiciones necesarias y requeridas para la compresión de las disposiciones proyectadas, de igual manera se realizan definiciones para los Usuarios objeto del presente proyecto normativo.</t>
  </si>
  <si>
    <t>El régimen de transición se encuentra establecido en el Decreto 1076 de 2015, y por lo tanto no es del alcance de cambios o ajustes en este acto administrativo.</t>
  </si>
  <si>
    <t>Referente a la frecuencia, es conveniente tener en cuenta la aplicación del principio del rigor subsidiario de las autoridades ambientales respecto a las normas establecidas, por tanto de ser considerado por la autoridad ambiental la frecuencia de monitoreo puede ser más estricta que la contenida en el presente proyecto normativo.</t>
  </si>
  <si>
    <t>"En el documento técnico de resolución “por la cual se establecen los parámetros y los calores máximo permisibles en los vertimientos puntuales de aguas residuales domesticas tratadas (ARD-T) al suelo, y se dictan otras disposiciones se menciona lo siguiente: 
“(…)
En el marco del proyecto de construcción de la Guía para la modelación del flujo de contaminantes en la zona no saturada del suelo, con la Universidad Nacional de Colombia en el 2019, planteada como instrumento técnico que permitirá orientar la toma de decisiones a partir de una modelación, se enuncia:
(…)”
Esta guía debe definir las variables que deben ser tenidas en cuenta para la simulación numérica de la zona no saturada, condición que debe ser reflejada en la resolución a expedir para Usuarios Diferentes a Usuarios de Vivienda Rural.</t>
  </si>
  <si>
    <t xml:space="preserve">se considera que debe existir un artículo donde se mencione las zonas donde no se admiten vertimiento suelo debido a las siguientes restricciones:
“(…)
11. Al suelo que contengan contaminantes orgánicos persistentes de los que trata el Convenio de Estocolmo sobre Contaminantes Orgánicos Persistentes. 
12. Al suelo, en zonas de extrema a alta vulnerabilidad a la contaminación de acuíferos, determinada a partir de la información disponible y con el uso de metodologías referenciadas. 
13. Al suelo, en zonas de recarga alta de acuíferos que hayan sido identificadas por la autoridad ambiental competente con base en la metodología que para el efecto expida el Ministerio de Ambiente y Desarrollo Sostenible.
(…)”"	</t>
  </si>
  <si>
    <t xml:space="preserve">El Decreto 1076 de 2015 (en el cual se compiló el Dec. 3930 de 2010), tiene establecido que hasta tanto se adopte el Protocolo para el Monitoreo de los Vertimientos, se seguirán los procedimientos establecidos en la Guía para el Monitoreo de Vertimientos, Aguas Superficiales y Subterráneas del Instituto de Hidrología, Meteorología y Estudios Ambientales - IDEAM. </t>
  </si>
  <si>
    <t>Las disposiciones respecto al tratamiento de las aguas residuales domésticas rurales ha sido establecidas con anterioridad en la legislación, por tanto y en consideración a la normativa expedida se realizó el respectivo analisis del cumplimiento de la propuesta normativa y se ajustaron los parámetros y sus limites máximos permisibles propuestos.</t>
  </si>
  <si>
    <t>El análisis de los datos corresponde con la información de Aguas Residuales Domésticas Tratadas.</t>
  </si>
  <si>
    <t>Si no se presenta el hecho generador para la aplicación de la norma el cual corresponde con el vertimiento puntual (descarga) de aguas residaules domésticas tratadas ARDT al suelo, no se puede hacer exigencia de la misma por parte de la Autoridad Ambiental.</t>
  </si>
  <si>
    <t>Se revisó la estructura y coherencia en forma y fondo del proyecto de norma, asi como la técnica jurídica aplicable para la misma.</t>
  </si>
  <si>
    <t>Se realizó la revisión de la pertinencia de incluir normativa adicional que estuviese relacionada con el objeto de la misma dentro de los considerandos del proyecto de acto administrativo.</t>
  </si>
  <si>
    <t>La frecuencia de monitoreo se define por parte de la autoridad ambiental en el acto administrativo respectivo, aplicando las competencias definidas en la Ley 99 de 1993.</t>
  </si>
  <si>
    <t>La Vivienda Rural Dispersa no es objeto de permiso de Vertimiento al suelo. De acuerdo con las funciones establecidas en la Ley 99 de 1993, la autoridad ambiental es competente para realizar vigilancia y control de los vertimientos puntuales de ARD dando cumplimiento  a su obligación de proteger los recursos naturales renovables (Decreto Ley 2811 de 1974) como son el suelo y las aguas subterráneas. Por otra parte en las definiciones ajustadas se incluye aspectos relacionados a la establecida en el D.1232/2020.</t>
  </si>
  <si>
    <t>Para el caso de las caracterizaciones quinquenales de las que trata la propuesta de norma, se sugiere que éstas de apliquen para aquellas viviendas rurales que tengan sistemas de tratamiento de aguas residuales que no hayan sido diseñados con base en los parámetros del RAS. Para lo anterior se sugiere que se modifique el parágrafo del artículo 5 así: “Los Usuarios de vivienda rural dispersa, que tengan implementados sistemas de tratamiento para sus aguas residuales domésticas con parámetros de diseño diferentes al RAS deberán realizar el análisis de los parámetros objeto de la presente resolución, con una frecuencia de monitoreo quinquenal”.</t>
  </si>
  <si>
    <t>La fuente de información secundaria de la información de régimen de humedad y orden taxonómico es el El IGAC como la autoridad en Colombia encargada de la información geográfica, catastral y agrológica del país, marco en el cual desarrolla diferentes metodologías que por su experticia son referentes de aplicación, en tal virtud son los idóneos en este campo.</t>
  </si>
  <si>
    <t>En el marco del decreto 1076 del 2015, ARTÍCULO 2.2.3.3.4.9. Del vertimiento al suelo. se establecen los requerimientos diferenciados para ARDT y ARnDT, para lo cual  la Modelación numérica del flujo y transporte de solutos en el suelo se solicita para el Sistema de disposición de los vertimientos de ARnDT, objeto de la siguiente norma proyectada. No aplica para la presente norma.</t>
  </si>
  <si>
    <t>Por impacto económico al usuario, se considera que es suficiente 1 prueba de infiltración por cada 2.500 m2, teniendo en cuenta la variabilidad espacial de los suelos.</t>
  </si>
  <si>
    <t>En el caso que la Autoridad Ambiental cuente con información del levantamientos de suelos en el marco de los estudios ambientales (EIA; PMA) y estas cumplan con los criterios técnicos establecidos en la metodología determinada por el IGAC, podrán ser usadas. Esto debido a que el IGAC es la autoridad en Colombia encargada de la información geográfica, catastral y agrológica del país, marco en el cual desarrolla diferentes metodologías que por su experticia son referentes de aplicación, en tal virtud son los idóneos en este campo.</t>
  </si>
  <si>
    <t>Una vez revisados los comentarios y propuestas recibidas a cada parámetro, se realizó el análisis de pertiencia del mismo y sus límites máximos permisibles, teniendo en cuenta las definiciones de usuarios objeto de la presente propuesta normativa, la presencia de los elementos en la información recopilada de calidad de ARDT, las tecnologías instaladas y disponibles, impacto económico del usuario e impacto relevante sobre el recurso suelo considerando sus características. Por lo cual se cambia a 1 categoría de Límites máximos permisibles, se reduce el número de parámetros y se amplían los valores.</t>
  </si>
  <si>
    <t>"1) Se considera incoherente que esta normatividad sea aplicable a viviendas rurales dispersas ya que afecta directamente a los campesinos del sector rural, quienes son en su gran mayoría los poseedores de este tipo de viviendas, generando inequidad e impactando negativamente en su economía ya que, además del pago de las caracterízaciones, deberán contratar asesorías para el manejo el tema. Respecto al proceso sancionatorio, el cual de antemano es conocido que se va a dar por este tipo de usuarios, se ha dimensionado el volumen de sanciones que resultarían en el país y los valores que los propietarios se verían obligados a pagar? Esta situación genera inevitablemente procesos de corrupción complejos de manejar en nuestro contexto. Lo anterior sin contar con que No existe desde los municipios un censo actualizado y confiable de los predios rurales en Colombia.</t>
  </si>
  <si>
    <t>El D.1076/2015, en el artículo 2.2.3.3.4.9 Del Vertimiento al suelo, estableció la información bajo las cuales el interesado en obtener un permiso de vertimiento al suelo deberá presentar ante la autoridad ambiental competente, información que fue la considerada en la propuesta normativa.</t>
  </si>
  <si>
    <t>"De conformidad con lo dispuesto en el Decreto 1081 de 2015 respecto de las directrices de técnica normativa, se sugiere complementar la parte considerativa del proyecto de Resolución de tal manera que quede clara no solo la competencia del Ministerio para la expedición de la norma, sino el contexto historio y jurídico, así como la razones que justifican y dan soporte a la expedición de la misma.
En particular es importante hacer referencia a las definiciones de que se entiende por vivienda rural dispersa y cuales no serian considerados usuarios de vivienda rural dispersa.</t>
  </si>
  <si>
    <t>Teniendo en consideración que se prevé la realización de un tramite ante la autoridad ambiental, y que en la memoria justificativa no se indica si se cuenta con el concepto de la Función Publica de conformidad con lo dispuesto en al Resolución 1099 de 2017. 
Dicha Resolución define tramite como el Conjunto de requisitos, pasos, o acciones reguladas por el Estado, dentro de un proceso misional, que deben efectuar los ciudadanos, usuarios o grupos de interés ante una entidad u organismo de la administración pública o particular que ejerce funciones administrativas, para acceder a un derecho, ejercer una actividad o cumplir con una obligación, prevista o autorizada por la ley.</t>
  </si>
  <si>
    <t>En al memoria justificativa en el numeral 4, se indica que el marco normativo vigente eliminó el requerimiento de permiso de vertimientos y con ello el costo del trámite y del seguimiento del mismo, quiere esto decir que el seguimiento que haga la autoridad ambiental en virtud de esta Resolución no tendrá costo para los usuarios de vivienda rural dispersa.
De no ser así, se sugiere complementar la memoria justificativa con el impacto económico para los usuarios en la ruralidad, por cuanto la caracterización que se solicita es bastante onerosa y si a eso le sumamos además el cobro que haga la autoridad ambiental, impactara de manera importante y negativa los ingresos de la población rural.
Adicionalmente, es importante conocer los criterios para determinar que no se trata de usuarios de vivienda rural dispersa y que por esta razón el análisis de los parámetros debe realizarse con una frecuencia de monitoreo anual.</t>
  </si>
  <si>
    <t>Agradecemos!el!espacio!para!aportar!en!la!construcción!de!la!normatividad!sobre!los!parámetros!
de!vertimientos!al!suelo.!Consideramos!importante!esta!propuesta en!la!medida!en!que!con!ella!se!
puedan! lograr! acciones! que! ayuden! a! la! preservación! de! los! recursos! naturales,! y! se! obtenga!
beneficios!sociales!y!científicos!si!se!quiere.
A!continuación!se!presentan!los!comentarios!proyecto de!resolución, la!memoria!justificativa!y!el!
documento!técnico.!Lo!anterior,!teniendo!en!cuenta!la importancia!que!tiene!la!integralidad!en!este!
tipo!de!medidas.!
Si! bien! las! disposiciones! del! artículo 2.2.3.3.4.7! ya! se! expidieron para! vertimientos! en! aguas!
superficiales! y! marinas, no! hay! que! desconocer! que! esas! reglamentaciones! vienen! presentando
múltiples problemas,!especialmente!en!el!control!y!su!aplicación,!con!el!riesgo!de!convertirse!en!
normas!ineficaces!en!el!sentido!jurídico.! Teniendo!como!premisa!esos!antecedentes,!consideramos!
prudente!que!esta!norma!introduzca!criterios!que!ayuden!a!mitigar!los!problemas!evidenciados!en!
el!marco!regulatorio!vigente!de!vertimientos,!más aún!cuando!el!impacto!que!tiene!este!proyecto!
en!particular!alberga!a!la!población!más!vulnerable!que!habita!las!zonas!rurales!del!país.
La!política!para!la!gestión!sostenible!del!suelo refleja!su!importancia!como componente!ambiental!
esencial, y por! tanto la! necesidad! de! implementar! medidas! para! su! conservación! que! permita!
mantener!la!capacidad!de!sustentar!la!producción!de!alimentos!y!proveer!servicios!ecosistémicos.!
Tal!como!señala!el!documento!justificativo, las!causas!de!la!degradación de!los!suelos!se!deben!en!
buena! parte al! desconocimiento! de! sus! funciones;! la! importancia! y las alternativas! para! su!
recuperación,!restauración!y!rehabilitación;!los!procesos!de!planeación!del!territorio;!la!debilidad!
en!el!monitoreo!y!seguimiento!a!la!calidad!del!suelo!y!la!desarticulación!institucional.
Teniendo!en!cuenta!esas!causas,!reiteramos!nuestro llamado!al!Ministerio,!como!organismo!rector!
de!la!política!pública!ambiental,!para!evaluar!esta!propuesta!a!la!luz!de!las!deficiencias señaladas,
las!cuales!van!más allá!de!establecer!parámetros, que!podrían!quedar!como!estadísticas!sin!ninguna!
repercusión!real!en!la!gestión!sobre!la!calidad!del!suelo.
Como! es! bien! sabido! Colombia! se! comprometió con la! OCDE! en! el! mejoramiento! de! la! gestión!
normativa,!sin!embargo, vemos!con!extrañeza!que!en!esta!propuesta!no!se!encuentra!un!análisis de!
impacto! normativo,! que! muestre! cuales! son! las! externalidades positivas! y! negativas! que la!
propuesta!causara!a!la!sociedad!y!cuáles son!los!resultados!que!esperan!lograr!de!esta!norma,!asi!
como!los!costos!de!implementación.
A!continuación,!se!presentan!las!observaciones!que!se!encuentran!en!la!propuesta!normativa y!las
respectivas propuestas.</t>
  </si>
  <si>
    <t>El objeto debería abarcar un objetivo global, teniendo en cuenta que aparte de presentar parámetros se estáMestableciendo condiciones y aplicación de estos. Y para el ámbito de aplicación debería tener mayor precisión, si lo que se refiere es para viviendas con vocación doméstica que vierten al suelo.</t>
  </si>
  <si>
    <t>Este artículo no tiene en cuenta que los usuarios a los que les aplica esta norma, no son personas expertas en esta materia, al emplear conceptos como balance de materia o de masa y el desarrollo de análisis estadísticos, esta exponiendo a los usuarios de manera innecesaria, cuando el que debería de hacer esos análisis son las autoridades ambientales quienes son los expertos en la materia, para eso es la unidad técnica ambiental regional en el país, quienes además deberían tener claridad de las viviendas que cuentan con el tratamiento por el permiso de vertimientos, sin excusa de decir que los que no les aplica
el permiso no cuentan con la información, porque esa regla es nueva de 2019. Mas peligroso es cuando el sector ambiental se escuda en el rigor subsidiario, quienes lo implementan inadecuadamente en muchas ocasiones.</t>
  </si>
  <si>
    <t xml:space="preserve">MINISTERIO DE AMBIENTE Y DESARROLLO SOSTENIBLE </t>
  </si>
  <si>
    <t>PUBLICIDAD E INFORME DE OBSERVACIONES Y RESPUESTAS DE LOS PROYECTOS ESPECIFICOS DE REGULACIÓN</t>
  </si>
  <si>
    <r>
      <t xml:space="preserve">Proceso: </t>
    </r>
    <r>
      <rPr>
        <sz val="10"/>
        <rFont val="Arial Narrow"/>
        <family val="2"/>
      </rPr>
      <t>Instrumentación ambiental</t>
    </r>
  </si>
  <si>
    <r>
      <t xml:space="preserve">Versión: </t>
    </r>
    <r>
      <rPr>
        <sz val="10"/>
        <rFont val="Arial Narrow"/>
        <family val="2"/>
      </rPr>
      <t>4</t>
    </r>
  </si>
  <si>
    <r>
      <t xml:space="preserve">Vigencia: </t>
    </r>
    <r>
      <rPr>
        <sz val="10"/>
        <rFont val="Arial Narrow"/>
        <family val="2"/>
      </rPr>
      <t>23/10/2020</t>
    </r>
  </si>
  <si>
    <r>
      <t xml:space="preserve">Código: </t>
    </r>
    <r>
      <rPr>
        <sz val="10"/>
        <rFont val="Arial Narrow"/>
        <family val="2"/>
      </rPr>
      <t>F-M-INA-25</t>
    </r>
  </si>
  <si>
    <t xml:space="preserve">En cumplimiento del Decreto 1081 de 2015 artículo 2.1.2.1.14. Publicidad e informe de observaciones y respuestas de los proyectos específicos de regulación expedidos con firma del presidente de la República 
</t>
  </si>
  <si>
    <t>Datos básicos</t>
  </si>
  <si>
    <t xml:space="preserve">Nombre de la entidad </t>
  </si>
  <si>
    <t xml:space="preserve">Responsable del proceso </t>
  </si>
  <si>
    <t>Nombre del proyecto de regulación</t>
  </si>
  <si>
    <t>Objetivo del proyecto de regulación</t>
  </si>
  <si>
    <t>Fecha de publicación del informe</t>
  </si>
  <si>
    <t>Descripción de la consulta</t>
  </si>
  <si>
    <t xml:space="preserve">Tiempo total de duración de la consulta: </t>
  </si>
  <si>
    <t>Fecha de inicio</t>
  </si>
  <si>
    <t>Fecha de finalización</t>
  </si>
  <si>
    <t>Enlace donde estuvo la consulta pública</t>
  </si>
  <si>
    <t xml:space="preserve">Canales o medios dispuestos para la difusión del proyecto </t>
  </si>
  <si>
    <t>Canales o medios dispuestos para la recepción de comentarios</t>
  </si>
  <si>
    <t>Resultados de la consulta</t>
  </si>
  <si>
    <t>Número de Total de participantes</t>
  </si>
  <si>
    <t xml:space="preserve">Número total de comentarios recibidos </t>
  </si>
  <si>
    <t>Número de comentarios aceptados</t>
  </si>
  <si>
    <t>%</t>
  </si>
  <si>
    <t>Número de comentarios no aceptadas</t>
  </si>
  <si>
    <t>Número total de artículos del proyecto</t>
  </si>
  <si>
    <t>Número total de artículos del proyecto con comentarios</t>
  </si>
  <si>
    <t xml:space="preserve">Número total de artículos del proyecto modificados </t>
  </si>
  <si>
    <t xml:space="preserve">Consolidado de observaciones y respuestas </t>
  </si>
  <si>
    <t xml:space="preserve">No. </t>
  </si>
  <si>
    <t>Fecha de recepción</t>
  </si>
  <si>
    <t xml:space="preserve">Remitente </t>
  </si>
  <si>
    <t>Observación recibida</t>
  </si>
  <si>
    <t>Estado</t>
  </si>
  <si>
    <t>Consideración desde entidad</t>
  </si>
  <si>
    <t>Formato tomado del Departamento Administrativo de la Función Pública a partir de lo reglamentado por medio del Decreto 1273 de 2020 y la Resolución 371 de 2020.</t>
  </si>
  <si>
    <t>En el marco del decreto 1076 del 2015, se especifíca que para ARDT no se requerie levantamiento de esta línea base por parte del Usuario.</t>
  </si>
  <si>
    <t>En consideración a las observaciones se definen: Usuarios de vivienda rural dispersa, Usuarios equiparables a vivienda rural dispersa y Usuarios diferentes a vivienda rural dispersa.</t>
  </si>
  <si>
    <t>26 de marzo 2021</t>
  </si>
  <si>
    <t>27 de marzo 2021</t>
  </si>
  <si>
    <t>24 de marzo 2021</t>
  </si>
  <si>
    <t>21 de marzo 2021</t>
  </si>
  <si>
    <t>17 de marzo 2021</t>
  </si>
  <si>
    <t>Secretaría Distrital de Ambiente SDA</t>
  </si>
  <si>
    <t>Corporación Autónoma Regional del Alto Magdalena - CAM</t>
  </si>
  <si>
    <t>Autoridad Nacional de Licencias Ambientales - ANLA</t>
  </si>
  <si>
    <t>Corporación Autónoma Regional del Guavio - CORPOGUAVIO</t>
  </si>
  <si>
    <t>Federación Nacional de Cafeteros de Colombia</t>
  </si>
  <si>
    <t>Empresas Municipales de Cali EMCALI EICE ESP</t>
  </si>
  <si>
    <t>INERCO Consultoría Colombia</t>
  </si>
  <si>
    <t>Aceptada</t>
  </si>
  <si>
    <t>No aceptada</t>
  </si>
  <si>
    <t>La Vivienda Rural Dispersa no es objeto de permiso de Vertimiento al suelo, pero sus sistemas de gestión de aguas residuales deben satisfacer los parámetros y valores de los límites máximos permisibles establecidos en la presente propuesta normativa, lo cual es objeto de seguimiento, vigilancia y control por parte de la Autoridad Ambiental de acuerdo con las funciones establecidas en la Ley 99 de 1993, dando cumplimiento  a su obligación de proteger los recursos naturales renovables (Decreto Ley 2811 de 1974) como son el suelo y las aguas subterráneas. Por tanto se establecen las obligaciones para los usuarios objeto de permiso de vertimiento al suelo.</t>
  </si>
  <si>
    <t xml:space="preserve">Se realizó la revisión respectiva de las tecnlogías disponibles para la población objeto de la norma y se incorporaron los ajustes en parámetros y valores limites máximos permisibles, conforme con la capacidad socioeconomica de la población para su implementación.
Existen diferentes fuentes de financiación para la implementación de soluciones de saneamiento básico ambiental, y existen obligaciones previas de eficiencia consideradas en el Decreto 1077 de 2015 para este tipo de infraestructura asociada a viviendas rurales. </t>
  </si>
  <si>
    <t>Se realizó la revisión respectiva de las características de la población objeto de la norma y se incorporaron los ajustes en parámetros. 
Se establecen las obligaciones para los usuarios objeto de permiso de vertimiento al suelo.
Las CAR deben proceder con los ajustes institucionales respectivos, considerando que desde el Decreto - Ley 2811 de 1974, se tienen establecidas funciones de protección del recurso suelo y de control de los vertimientos.</t>
  </si>
  <si>
    <t>Se realizó la revisión respectiva de la población objeto de la norma y se incorporaron los ajustes en parámetros y se establecen las obligaciones para los usuarios objeto de permiso de vertimiento al suelo.
Es papel del Ministerio de Ambiente establecer los límites máximos permisibles, de acuerdo con las funciones establecidas en la Ley 99 de 1993 y su obligación de proteger los recursos naturales renovables (Decreto Ley 2811 de 1974) como son el suelo y las aguas subterráneas.</t>
  </si>
  <si>
    <t>La obligación de la expedición normativa se encuentra considerada en el Decreto 1076 de 2015 (previamente establecida en el Decreto 3930 de 201) y es una de las órdenes establecidas por la Sentencia del río Bogotá.
La capacidad análitica obedece a condiciones de oferta y demanda de servicios, por lo que se espera un aumento y diversificación geográfica de la misma, como ha venido sucediendo con la expedición de las diferentes normas ambientales desde 1993.</t>
  </si>
  <si>
    <t>La capacidad análitica obedece a condiciones de oferta y demanda de servicios, por lo que se espera un aumento y diversificación geográfica de la misma, como ha venido sucediendo con la expedición de las diferentes normas ambientales desde 1993.</t>
  </si>
  <si>
    <t>El usuario generador del vertimiento de aguas residuales domésticas tratadas es sujeto de seguimiento, vigilancia y control por parte de la Autoridad Ambiental y de acuerdo con el Decreto - Ley 2811 de 194 el suministro de la información ambiental requerida esta a cargo del usuario que hace uso de los recursos naturales renovables. Por tanto se establecen las obligaciones para los usuarios objeto de permiso de vertimiento al suelo.</t>
  </si>
  <si>
    <t>Se incorporaron ajustes en las frecuencias de monitoreo para los usuarios objeto del permiso de vertimientos, asi como en los parámetros y sus limites máximos permisibles.</t>
  </si>
  <si>
    <t>La matriz receptora suelo tiene carácterísticas diferentes a una matriz receptora de agua superficial, de las cuales podemos citar: 1. heterogeneidad del suelo, relacionada con la geogenética y propiedades de infiltración del mismo. 2. baja capacidad de resilencia. 3. inexistente zona de mezcla. 4. No hay dilución, por lo contrario hay acumulación. 5. riesgo directo a la salud humana. 6. afectación de la calidad de aguas subterráneas. 7. degradación de la matriz. Por lo tanto no son equiparables los valores, ya que los impactos son diferentes así como los riesgos derivados de la gestión de los vertimientos. No obstante se realizó revisión y ajuste de los iones y metales - metaloides.</t>
  </si>
  <si>
    <t>La Vivienda Rural Dispersa no es objeto de permiso de Vertimiento al suelo, pero sus sistemas de gestión de aguas residuales deben satisfacer los parámetros y valores de los límites máximos permisibles establecidos en la presente propuesta normativa, por lo cual se establece una sola categoría, siendo objeto de seguimiento, vigilancia y control por parte de la Autoridad Ambiental de acuerdo con las funciones establecidas en la Ley 99 de 1993, dando cumplimiento  a su obligación de proteger los recursos naturales renovables (Decreto Ley 2811 de 1974) como son el suelo y las aguas subterráneas. Por tanto se establecen las obligaciones para los usuarios objeto de permiso de vertimiento al suelo y frecuencia, siendo objeto de aplicación el rigor subsidiario de las autoridades ambientales respecto a las normas establecidas, por tanto de ser considerado por la autoridad ambiental la frecuencia de monitoreo puede ser más estricta que la contenida en el presente proyecto normativo.</t>
  </si>
  <si>
    <t>El parámetro no fue considerado teniendo en cuenta el costo del analisis de laboratorio, tratandose de ARD y porque se tiene como referencia la DQO.</t>
  </si>
  <si>
    <t>En línea con lo establecido en el decreto 1076 de 2015, para ADRT no hay levantamiento de línea base de suelos, se solicita la tasa de infiltración como base del análisis para solicitar el permiso de vertimiento al suelo, por lo cual, la información que analiza la Autoridad ambiental es secundaria, libre y disponible en las paginas oficiales del IGAC a la escala ofrecida, o estudios con los que se cuente de mayor detalle siempre y cuando satisfaga la metodología IGAC. Referente a las incertidumbres relacionadas con variables climáticas de la prueba de infiltración, es la razón por la cual se solicita la infiltración BÁSICA, donde se reducen los posibles errores en en ensayo en campo. No se acoge la propuesta de solicitar al usuario estudios de suelos por el impacto económico al que se daría lugar.</t>
  </si>
  <si>
    <t>Con el objeto de una mejor interpretación se establecieron tres tipos de Usuarios objeto de la norma. Referente a la frecuencia, es conveniente tener en cuenta la aplicación del principio del rigor subsidiario de las autoridades ambientales respecto a las normas establecidas, por tanto de ser considerado por la autoridad ambiental la frecuencia de monitoreo puede ser más estricta que la contenida en el presente proyecto normativo.</t>
  </si>
  <si>
    <t>Se evaluó la alternativa, y se establece la frecuencia considerando el Usuario objeto del permiso de vertimiento.</t>
  </si>
  <si>
    <t>De la frecuencia, establecida en el parágrafo del Artículo 5, es conveniente tener en cuenta la aplicación del principio del rigor subsidiario de las autoridades ambientales respecto a las normas establecidas, por tanto de ser considerado por la autoridad ambiental la frecuencia de monitoreo puede ser más estricta que la contenida en el presente proyecto normativo. Se establecen las obligaciones para los usuarios objeto de permiso de vertimiento al suelo.</t>
  </si>
  <si>
    <t>Se definen los parámetros y los LMP de acuerdo con las caracteristicas de las aguas residuales domésticas y del impacto que su incorporación puede tener en el sistema receptor suelo, aplicando las directrices establecidas en el Decreto 1076 de 2015.</t>
  </si>
  <si>
    <t>Se hace la inclusión de los considerandos que se relacionan con las competencias del MINAMBIENTE, aplicando los criterios de técnica jurídica.</t>
  </si>
  <si>
    <t>Las restricciones específicas se encuentran consideradas en el Decreto 1076 de 2015, siendo aplicables criterios complementarios establecidos en los Decretos 1077 de 2015 y 0780 de 2016, así como en instrumentos de Planificación como los Planes de Ordenamiento Territorial  POT (EOT, PBOT, POT) , los Planes de Ordenamiento y Manejo de Cuenca Hidrográficas (POMCA); tambien aplican los criterios de acotamiento de Rondas  Hidricas y la normativa de áreas protegidas.
Para los ususarios objeto de permiso de vertimientos, se define como condición diferenciadora la velocidad de infiltración basica. 
La revisión de las condiciones del régimen de humedad y el orden taxónomico lo hace la Autoridad Ambiental con la informacion del IGAC, puediendose utilizar información complementaria tomando otras fuentes que satisfaga la metodología del IGAC o que sea entregada por el usuario, con una mejor escala de análisis.</t>
  </si>
  <si>
    <t xml:space="preserve">El trámite de permiso de vertimientos se encuentra definido en el Decreto 1076 de 2015, el cual incluye las condiciones de la caracterización y la cual puede ser modificada por la Autoridad Ambiental de acuerdo con las competencias definidas en la Ley 99 de 1993. </t>
  </si>
  <si>
    <t>Acogida desde la definición de Usuario de Vvienda rural dispersa.</t>
  </si>
  <si>
    <t>La normativa realizó consideraciones respecto al Permiso de Vertimientos, pero no hace excluciones respecto al cumplimiento de criterios para realizar el vertimiento de las aguas residuales domésticas al suelo. De acuerdo con los comentarios, se procedió con los ajustes en cuanto a parámetros y los LMP para los diferentes usuarios objeto de aplicación d ela norma. 
El suelo como recurso natural renovable, es objeto de medidas de protección por parte de la Autoridad Ambiental, y con esta consideración se hace necesario estaablecer medidas de seguimiento, vigilancia y control para prevenir, controlar y mitigar los posibles imactos ambientales en él, derivados entre otros de su uso para la gestión de las aguas residuales.
La normativa establece que el registro de los usuarios estaría a cargo de las administraciones municiplaes / distritales.</t>
  </si>
  <si>
    <t>Los datos e información recopilada y su análisis se efectúa a partir de la solicitud realizada a las diferentes entidades del SINA y sus respuestas específicas; asi mismo, se realizó un análisis de normativa comparada con otros paises. Se llevó a cabo el análisis de la información relacionada con aguas residuales del Reglamento Técnico del Sector de Agua Potable y Saneamiento Básico - RAS.</t>
  </si>
  <si>
    <t>El Decreto 1076 de 2015 (en el cual se compiló el Dec. 3930 de 2010), tiene establecido el procedimiento aplicable para el trámite del permiso de vertimientos o su modificación. Es el marco del mismo, o como resultado del seguimiento, vigilancia y control que se puede solicitar ante la Autoridad Ambiental la modificación de los parámetros objeto de control.</t>
  </si>
  <si>
    <t>Se incorporaron consideraciones aplicables especificamente para los usuarios de vivienda rural dispersa, tanto en parámentros como en los LMP.</t>
  </si>
  <si>
    <t>El régimen de transición se encuentra establecido en el Decreto 1076 de 2015, y por lo tanto no es del alcance de cambios o ajustes en este acto administrativo. Una vez incorporados los ajustes en los parámetros y LMP, sumado a la vigencia diferida propuesta para la aplicación y cumplimiento de la norma, se considera adecuado el tiempo para incorporar los ajustes requeridos en el sistema de gestión de las aguas residuales domésticas.
Se procede con las medidas de capacitación y divulgación con las Autoridades Ambientales, las instancias gremiales y los entes territoriales, asi como la comunidad en general, los cuales son multiplicadores de la información y los criterios de aplicación.
Desde la institucionalidad se tienen los canales de comunicación y capacitación para los diferentes actores de la norma.</t>
  </si>
  <si>
    <t>Se incorporaron consideraciones aplicables especificamente para los usuarios de vivienda rural dispersa, tanto en parámentros como en los LMP.
Se procede con las medidas de capacitación y divulgación con las Autoridades Ambientales, las instancias gremiales y los entes territoriales, asi como la comunidad en general, los cuales son multiplicadores de la información y los criterios de aplicación.
Desde la institucionalidad se tienen los canales de comunicación y capacitación para los diferentes actores de la norma.
La vigencia diferida propuesta para la aplicación y cumplimiento de la norma, se considera adecuado el tiempo para incorporar los ajustes requeridos por parte de los usuarios, las Autoridades Ambientales y las administraciones municipales.</t>
  </si>
  <si>
    <t>Se realiza la definición del objeto y ámbito de aplicación, de acuerdo a lo establecido en el Decreto 1076 de 2015, aplicando las directrices de técnica juridica.</t>
  </si>
  <si>
    <t>Se realizaron ajustes en los parámetros y los LMP, así como en los criterios aplicables para la exclusión de parámetros, atendiendo las observaciones recibidas en la Consulta Pública.</t>
  </si>
  <si>
    <t>El reporte de la información se efectúa en el marco de las obligaciones establecidas en el Permiso de Vertimientos, lo cual se encuentra definido en el Decreto 1076 de 2015.</t>
  </si>
  <si>
    <t>Se realizaron ajustes en los parámetros y los LMP, y el reporte respectivo de los resultados en el marco del Permiso de Vertimientos. La acreditación de los Laboratorios está a cargo del IDEAM (Dec. 1076 de 2015) y la información de los mismos puede ser consulta en su sitio de Internet, la cual se actualzia periodicamente.</t>
  </si>
  <si>
    <t>Se realizaron ajustes, diferenciando los usuarios y la frecuencia de los reportes de acuerdo a su Permiso de Vertimientos.</t>
  </si>
  <si>
    <t>Los informes de gestión se encuentran establecidos por Ley, tanto para el MINAMBIENTE como para las entidades del SINA.</t>
  </si>
  <si>
    <t>La aplicación de la normativa es en todo el territorio nacional por parte de los Usuarios objeto de la misma y de las Autoridades Ambientales Competentes.</t>
  </si>
  <si>
    <t>Se hace una diferenciación de usuarios y se incorporaron modificaciones en los parámetros y los LMP aplicables.</t>
  </si>
  <si>
    <t>El Decreto 1076 de 2015 establece los procedimientos y criterios aplicables para los permisos de vertimientos. 
La Vivienda Rural Dispersa no es objeto de permiso de Vertimiento al suelo, pero sus sistemas de gestión de aguas residuales deben satisfacer los parámetros y valores de los límites máximos permisibles establecidos en la presente propuesta normativa, lo cual es objeto de seguimiento, vigilancia y control por parte de la Autoridad Ambiental de acuerdo con las funciones establecidas en la Ley 99 de 1993, dando cumplimiento a su obligación de proteger los recursos naturales renovables (Decreto - Ley 2811 de 1974) como son el suelo y las aguas subterráneas.</t>
  </si>
  <si>
    <t>Se realizó la compilación y análisis de la información recopilada de las caracteristicas de las Aguas Residuales Domésticas y su gestión asociada al suelo, con ello se realizó la selección de los parámetros y se definieron los LMP aplicables, teniendo en cuenta las alternativas tecnológicas que se han implementado en el País, así como las consideraraciones del RAS en su componente rural.</t>
  </si>
  <si>
    <t>Se realizó la revisión respectiva de las tecnologías disponibles para la población objeto de la norma y se incorporaron los ajustes en parámetros y valores limites máximos permisibles, así como la capacidad socioeconomica de la población para su implementación.</t>
  </si>
  <si>
    <t>Se establece como elemento diferenciador la Velocidad de Infiltración Básica.</t>
  </si>
  <si>
    <t>La frecuencia de monitoreo se define en el Permiso de Vertimientos, de acuerdo con lo establecido en el Decreto 1076 de 2015.</t>
  </si>
  <si>
    <t>La vigencia diferida propuesta para la aplicación y cumplimiento de la norma, se considera adecuado el tiempo para incorporar los ajustes requeridos por parte de los usuarios, las Autoridades Ambientales y las administraciones municipales.</t>
  </si>
  <si>
    <t>MINISTERIO DE AMBIENTE Y DESARROLLO SOSTENIBLE</t>
  </si>
  <si>
    <t>“Por la cual se establecen los parámetros y los valores límites máximos permisibles en los vertimientos puntuales de Aguas Residuales Domésticas Tratadas al suelo, y se dictan otras disposiciones.”</t>
  </si>
  <si>
    <t>DIRECCIÓN DE ASUNTOS AMBIENTALES, SECTORIAL Y URBANA</t>
  </si>
  <si>
    <t xml:space="preserve">Página Web Pagina Oficial Ministerio de Ambiente y Desarrollo Sostenible - Consultas Públicas Minambiente </t>
  </si>
  <si>
    <t xml:space="preserve">Página Web Pagina Oficial Ministerio de Ambiente y Desarrollo Sostenible  - Consultas Públicas Minambiente </t>
  </si>
  <si>
    <t xml:space="preserve">https://www.minambiente.gov.co/index.php/ministerio/consultas-publicas. </t>
  </si>
  <si>
    <t>15 dias</t>
  </si>
  <si>
    <t xml:space="preserve">A fin de contar con una norma clara y objetiva en pro de su debido cumplimiento resulta necesario que se incluyan las siguientes definiciones: 
1.  Vertimiento al suelo.  Así como precisar la direferencia con el reúso contemplado en la Resolución 1207 de 2014. Por ejemplo, el riego podria confundirse con vertimiento al suelo debido a la  infiltración que se puede presentar. 
2.Infiltració en el marco del permiso de vertimiento al suelo 
3.   infiltración como consecuencia del reúso
4.  Usuarios de Vivienda Rural Dispersa  
5. Usuarios diferentes a Usuarios de vivienda rural 
En lo que se refiere a los numerales 4º y 5º, se requiere de una definición precisa teniendo en cuenta que en cada caso, los parámetros exigidos son diferentes. De tal forma, se debe concretar el alcance, en especial frente a  los" Usuarios diferentes a Usuarios de vivienda rural", con el objetivo de determinar si hacen referencia a los usuarios  que se encuentran en suelo de expansión. </t>
  </si>
  <si>
    <t xml:space="preserve">Es necesario  contemplar qué pasa si no se cumple las dos condiciones que señala el páragrafo:
1.En el evento que  la autoridad ambiental no cuente con  la información del régimen de humedad y orden taxónomico o si la tiene pero no cumple con la metodología IGAC. 
2. El IGAC no cuenta con dicha información. 
En tales casos ¿Se suspendería el trámite ambiental o permitirían que el particular proporcione todo o una parte de la información del régimen de humedad y orden táxónimico.?
</t>
  </si>
  <si>
    <t>Conforme a la información del portal del IGAC referente a taxonomia y régimen de humedad, todo el pais se encuentra levantado a una escala 1:100.000 por parte del IGAC, por tanto no existe el riesgo que no exista la información o que esta no haya sido levantada por el IGAC, algunos departamentos o regiones cuentan con una escala más detallada. Cuando el Usuario aporta la información y la misma se encuentra conforme a la Metodología del IGAC, hace parte de la precisión que se plantea en el  Parágrafo 1: La autoridad ambiental competente revisará las condiciones de régimen de humedad y orden taxonómico, de acuerdo con la información que para tales efectos tiene el Instituto Geográfico Agustín Codazzi - IGAC y/o la que tenga la autoridad ambiental, siempre y cuando satisfaga la metodología del IGAC.</t>
  </si>
  <si>
    <t>No es clara esta disposición, teniendo en cuenta que para tramitar el permiso de vertimiento al suelo el interesado deberá presentar los resuldados y datos de pruebas de inflitración y el paragrafo 2  exige determinar  la velocidad de infiltración básica de acuerdo con  la metodología  aplicable  del IGAC.  Así las cosas, ello implicaría la modificación del numeral 1 del artículo 2.2.3.3.4.9 del Decreto 1076 de 2015? 
Por otra parte, en concordancia con lo establecido en el primer comentario (definiciones) , en lo que se refiere a la infiltración se sugiere realicen las distinción de infiltración en el marco del permiso de vertimientos al suelo y la infiltración como consecuencia del reúso. lo anterior para evitar que se exija permiso de vertimientos al suelo cuando se trate de reúso.</t>
  </si>
  <si>
    <t>El cálculo de la tasa de infiltración, solicitada en el artículo 2.2.3.3.4.9 del D1076/2015, se refiere a la velocidad en la que el agua entra en el suelo en cada instante, la que al llegar a un punto de equilibrio o un régimen relativamente estabilizado se conoce como Velocidad de Infitración básica (Edafología para la agricultura y el Medio Ambiente, Porta et al, 1994).
Por otra parte la norma de reuso contiene los requerimientos específicos para realizar la actividad especifica, los cuales se encuentran armonizados con la presente resolución, de tal manera que no se considera que pueda existir interpretaciones cruzadas.</t>
  </si>
  <si>
    <t>Si bien es pertinente y de gran importancia el poder lograr la normalizacion  ARD-T puntuales a suelo,  se genera una inquietud respecto a los Usuarios de Vivienda Rural. Partiendo de la definición establecida por el Decreto 1077 de 2015 en lo que se refiere a vivienda rural dispersa,  estas se encuentran relaciondas  con actividades del campo (campesinos),razón por la cual  se podría concluir que se está  generando  una obligación a dicha  población de gestionar permisos de vertimiento a suelo, proceso que implica recursos para llevar a cabo los estudios de calidad de agua y de características de infiltración de los suelos, cuyos costos no siempre serán asequibles para la enunciada población.
l los resultados, sin mayores claridades sobre los efectos que tienen los resultados que se obtengan de los análisis de laboratorio (Se realizará un llamado de atención al propietario, se le brindará asistencia técnica para mejorar la calidad del agua residual doméstica, etc.)</t>
  </si>
  <si>
    <t>El régimen de transición planteado en el artículo 2.2.3.3.11.1 del D.1076/2015, establece especificamente el cumplimiento referido a la expedición de las normas referidas en el artículo 2.2.3.3.4.7 Fijación de la norma de vertimiento. El Ministerio Ambiente y Desarrollo Sostenible fijará los parámetros y los límites máximos permisibles de los vertimientos a las aguas superficiales, marinas, a los sistemas de alcantarillado público y al suelo.</t>
  </si>
  <si>
    <t>En cualquier sector productivo, existen instalaciones operativas o de servicios aisladas, que cuentan con una solución individual de tratamiento de sus aguas residuales domésticas. En estas instalaciones no se adelantan actvidades diferentes a las que se pueden realizar en una vivienda unifamilar o bifamiliar, inclusive pueden ser menores, por lo tanto se solicita: adicionar en el título de la tabla 1, la clasificación existente en la Resolución 0631 de 2015, llamada: "Aguas residuales domésticas (ARD) de la soluciones individuales de saneamiento de viviendas unifamiliares y bifamiliares" adicionando la frase "o instalaciones operativas o de servicios aisladas, que presenten una carga DBO5 similar a la de una vivienda bifamiliar".
Si no se considera viable adicionar lo solicitado en la tabla 1, considerando que las viviendas rurales dispersas no requieren permiso de vertimientos, se solicita adicionar una tabla 3. llamada: Aguas residuales domésticas (ARD) de la soluciones individuales de saneamiento de viviendas unifamiliares y bifamiliareso instalaciones operativas o de servicios aisladas, que presenten una carga DBO5 similar a la de una vivienda bifamiliar".; que mantenga los parámetros exigidos en la tabla 1 (18 parámetros).</t>
  </si>
  <si>
    <t>Dar claridad en las definiciones a que hace referencia la norma con usuarios diferentes a usuarios de vivienda rural dispersa. Con la redacción actual de la norma y los parámetros solicitados, se presume que al mencionar "usuarios diferentes a usuarios de vivienda rural dispersa", la norma se refiera a usuarios con actividades industriales, servicios o comerciales, centro poblados, parcelaciones, entre otros, que generan aguas residuales domésticas tratadas al suelo, pero no está claramente definido, lo que puede prestarse a diferentes interpretaciones.</t>
  </si>
  <si>
    <t>En caso que se mantenga la Tabla 2, se presentan los siguientes comentarios: 
Recomendamos conservar el límite que se exige para descarga a agua superficiales en la Resolución 631 de 2015 (CARGA MENOR O IGUAL A 625,00 kg/DÍA DBO5), ya que si bien el documento técnico contiene un "análisis general de la incidencia de los parámetros representativos de las ARD y la posible afectación que estos causan en la matriz receptora" (Tabla 14) y una descripción de la importancia de los parámetros, posibles impactos y afectaciones en la matriz suelo (Tabla 15), no se presenta el porqué de estos valores y no otros y, si se compará con los exigidos en el artículo 8 de la Resolución 631, hay una diferencia de un poco más del 100% respectivamente. 
De otra parte, no se entiende porque es más restrictivo para la descarga al suelo. Adicionalmente preocupa que no exista tecnología que alcance estos valores o que de existir, no sea costo eficiente, ya que la media presentada en el documento técnico con los sistemas existentes es de 132,18 mg/L; por último tener en consideración que existen STARD con baja cantidad de usuarios fijos y flotantes cuyo monitoreo se dificulta, como se ha manifestado en diferentes espacios (ver detalle en comentarios generales).</t>
  </si>
  <si>
    <t>En caso que se mantenga la Tabla 2, se presentan los siguientes comentarios: 
Conservar el límite que se exige para descarga a agua superficiales de la Resolución 631 de 2015 (CARGA MENOR O IGUAL A 625,00 kg/DÍA DBO5), ya que si bien el documento de técnico contiene un "análisis general de la incidencia de los parámetros representativos de las ARD y la posible afectación que estos causan en la matriz receptora" (Tabla 14) y una descripción de la importancia de los parámetros, posibles impactos y afectaciones en la matriz suelo (Tabla 15), no se presenta el porqué de estos valores y no otros y, si se compará con los exigidos en el artículo 8 de la Resolución 631, hay una diferencia de más del 100%; no se entiende porque es más restrictivo para la descarga al suelo. Adicionalmente preocupa que no exista tecnología que logre estos valores, o que de existir no sea costo eficiente, ya que la media presentada en el documento actual con los sistemas existentes es de 19,03 mg/L; por último, tener en consideración que hay STARD con baja cantidad de usuarios fijos y flotantes cuyo monitoreo se dificulta, como se ha manifestado en diferentes espacios (ver detalle en comentarios generales).</t>
  </si>
  <si>
    <t>En caso que se mantenga la Tabla 2, se presentan los siguientes comentarios: 
Conservar "Análisis y Reporte" que se presenta para descarga a agua superficiales en la Resolución 631 de 2015 (CARGA MENOR O IGUAL A 625,00 kg/DÍA DBO5), ya que si bien el documento de técnico contiene un "análisis general de la incidencia de los parámetros representativos de las ARD y la posible afectación que estos causan en la matriz receptora" (Tabla 14) y una descripción de la importancia de los parámetros, posibles impactos y afectaciones en la matriz suelo (Tabla 15), no se presenta el porqué de estos valores y no otros. Preocupa que no exista tecnología que alcance estos valores o que de existir no sea costo eficiente ya que la media presentada en el documento actual con los sistemas existentes es de 252,46 mg/L para Nitratos y de 36,29 mg/L para Nitrógeno total; por último tener en consideración que existen STARD con baja cantidad de usuarios fijos y flotantes cuyo monitoreo se dificulta, como se ha manifestado en diferentes espacios (ver detalle en comentarios generales).</t>
  </si>
  <si>
    <t xml:space="preserve">Entendiendo que la vivienda rural dispersa se define como la unidad habitacional localizada en el suelo rural de manera aislada que se encuentra asociada a las formas de vida del campo y no hace parte de centros poblados rurales ni de parcelaciones destinadas a vivienda campestre (Decreto 1232 de 2020), no queda claro cómo se realizará la exigibilidad y seguimiento a los requerimientos de la norma, teniendo en cuenta que muchos de los usuarios son campesinos, los cuales no necesariamente cuentan con los recursos para realizar los monitoreos, el envío a laboratorios, ni la capacidad técnica para los respectivos trámites. 
Consideramos que se debe analizar la incorporación de este requerimiento cuando no se tiene la capacidad de los usuarios para cumplir la norma, ni la capacidad de seguimiento por parte de la autoridad ambiental, para exigir su cumplimiento. </t>
  </si>
  <si>
    <t>El considerando en mención se plantea como elemento que determina la vigencia diferida de la norma, considerando además la necesidad de articulación interinstitucional: "Por lo anterior, se hace necesario disponer de un periodo de tiempo que permita realizar la divulgación y capacitación sobre esta reglamentación, las condiciones requeridas para su implementación y cumplimiento y el desarrollo de los sistemas de registro y análisis de información. (...)"</t>
  </si>
  <si>
    <t>El considerando en mención se plantea como elemento que determina la vigencia diferida de la norma, mas no para establecer definiciones: "Por lo anterior, se hace necesario disponer de un periodo de tiempo que permita realizar la divulgación y capacitación sobre esta reglamentación, las condiciones requeridas para su implementación y cumplimiento y el desarrollo de los sistemas de registro y análisis de información. (...)"</t>
  </si>
  <si>
    <t>Considerando que el concepto de Vivienda Rural Dispersa (referido en tabla 1, tabla 2 y Artículo 5), se encontraba pendiente en su definición por parte del MINVIVIENDA, se sugiere incluir en el Artículo 2 . Definiciones, el concepto de vivienda rural dispersa y la fuente del mismo</t>
  </si>
  <si>
    <t>Una vez revisados los comentarios y propuestas recibidas a cada parámetro, se realizó el análisis de pertiencia del mismo y sus límites máximos permisibles, teniendo en cuenta las definiciones de usuarios objeto de la presente propuesta normativa, la presencia de los elementos en la información recopilada de calidad de ARDT, las tecnologías instaladas y disponibles, impacto económico del usuario e impacto relevante sobre el recurso suelo considerando sus características: 1. heterogeneidad del suelo, relacionada con la geogenética y propiedades de infiltración del mismo. 2. baja capacidad de resilencia. 3. inexistente zona de mezcla. 4. No hay dilución, por lo contrario hay acumulación. 5. riesgo directo a la salud humana. 6. afectación de la calidad de aguas subterráneas. 7. degradación de la matriz. DBO5: 90 - 90 - 90 mg/L</t>
  </si>
  <si>
    <t>Del análisis del contenido de Res.MADS 0631/2015, se evidencia la posible presencia de compuestos "no esperados" en un agua residual doméstica - ARD y que no necesariamente son valores "traza", los cuales tienen una incidencia sobre la matriz receptora. De acuerdo con las sugerencias del proceso de consulta pública, y sustentados en las definiciones establecidas para los Usuarios objeto de la Resolución, se realizó la revisión y ajuste de los parámetros y sus valores límites máximos permisibles. Se redujo el número de parámetros de metales y metaloides a 8.</t>
  </si>
  <si>
    <t>Se evaluó la pertinencia de incluir parámetros de Analisis y Reporte con el objetivo de consolidadr una base de información complementaria para definir posteriormente el valor límite permisible de acuerdo con su incidencia en la matriz suelo. Se acogió el comentario y se dejaron parámetros en Análisis y reporte</t>
  </si>
  <si>
    <t>"El impacto del vertimiento de agua residual en el suelo es diferente al que ocurre en la matriz suelo teniendo en cuenta la movilidad, asimilacion y transformación, acumulación, difusión y advección de las sustancias presentes. 
Como el ciclo de los nutrientes (nitrógeno y fósforo) se asocia en este caso con la flora y biota del suelo, se procedde a la incorporación de los ajustes respectivos considerando las particularidades de la información adicional recopilada en la Consulta Pública. 
Nitrógeno:30-20-20
Nitrato: 15-10-10
Fósforo: Análisis y Reporte"</t>
  </si>
  <si>
    <t>Una vez revisados los comentarios y propuestas recibidas a cada parámetro, se realizó el análisis de pertiencia del mismo y sus límites máximos permisibles, teniendo en cuenta las definiciones de usuarios objeto de la presente propuesta normativa, la presencia de los elementos en la información recopilada de calidad de ARDT, las tecnologías instaladas y disponibles, impacto económico del usuario e impacto relevante sobre el recurso suelo considerando sus características: 1. heterogeneidad del suelo, relacionada con la geogenética y propiedades de infiltración del mismo. 2. baja capacidad de resilencia. 3. inexistente zona de mezcla. 4. No hay dilución, por lo contrario hay acumulación. 5. riesgo directo a la salud humana. 6. afectación de la calidad de aguas subterráneas. 7. degradación de la matriz. Grasas y aceites: 20-20-20 mg/L.</t>
  </si>
  <si>
    <t>"Una vez revisados los comentarios y propuestas recibidas a cada parámetro, se realizó el análisis de pertiencia del mismo y sus límites máximos permisibles, teniendo en cuenta las definiciones de usuarios objeto de la presente propuesta normativa, la presencia de los elementos en la información recopilada de calidad de ARDT, las tecnologías instaladas y disponibles, impacto económico del usuario e impacto relevante sobre el recurso suelo considerando sus características: 1. heterogeneidad del suelo, relacionada con la geogenética y propiedades de infiltración del mismo. 2. baja capacidad de resilencia. 3. inexistente zona de mezcla. 4. No hay dilución, por lo contrario hay acumulación. 5. riesgo directo a la salud humana. 6. afectación de la calidad de aguas subterráneas. 7. degradación de la matriz. 
Nitrógeno:30-20-20
Nitrato: 15-10-10
Fósforo: Análisis y Reporte"</t>
  </si>
  <si>
    <t>El impacto de los parámetros microbiológicos está asociado a los riesgos sobre la salud pública. Es conocido que los oovoquistes son potencialmente resistentes a las diferentes condiciones ambientales (clima) y que su permanencia en una matriz que tiene un contacto directo con el ser humano representa un riesgo para la salud pública; sin embargo, al considerar el impacto económico que representaría el analisis de laboratorio y que las medidas sanitarias se pueden implementar en la etapa de cierre y abandono del área del vertimiento, se toma la decisión tanto de eliminación de estos parámetros como el replanteamiento del valor límite máximo permisible de los coliformes. Se redujo el número de parámetros de metales y metaloides a 8 y se conserva sólo el parámetro de Coliformes totales con Analisis y Reporte.</t>
  </si>
  <si>
    <t>Una vez revisados los comentarios y propuestas recibidas a cada parámetro, se realizó el análisis de pertiencia del mismo y sus límites máximos permisibles, teniendo en cuenta las definiciones de usuarios objeto de la presente propuesta normativa, la presencia de los elementos en la información recopilada de calidad de ARDT, las tecnologías instaladas y disponibles, impacto económico del usuario e impacto relevante sobre el recurso suelo considerando sus características: 1. heterogeneidad del suelo, relacionada con la geogenética y propiedades de infiltración del mismo. 2. baja capacidad de resilencia. 3. inexistente zona de mezcla. 4. No hay dilución, por lo contrario hay acumulación. 5. riesgo directo a la salud humana. 6. afectación de la calidad de aguas subterráneas. 7. degradación de la matriz. Se conserva sólo el parámetro de Coliformes totales con Analisis y Reporte.</t>
  </si>
  <si>
    <t>Una vez revisados los comentarios y propuestas recibidas a cada parámetro, se realizó el análisis de pertiencia del mismo y sus límites máximos permisibles, teniendo en cuenta las definiciones de usuarios objeto de la presente propuesta normativa, la presencia de los elementos en la información recopilada de calidad de ARDT, las tecnologías instaladas y disponibles, impacto económico del usuario e impacto relevante sobre el recurso suelo considerando sus características: 1. heterogeneidad del suelo, relacionada con la geogenética y propiedades de infiltración del mismo. 2. baja capacidad de resilencia. 3. inexistente zona de mezcla. 4. No hay dilución, por lo contrario hay acumulación. 5. riesgo directo a la salud humana. 6. afectación de la calidad de aguas subterráneas. 7. degradación de la matriz. Se redujo el número de parámetros de 38 a 26.</t>
  </si>
  <si>
    <t>Una vez revisados los comentarios y propuestas recibidas a cada parámetro, se realizó el análisis de pertiencia del mismo y sus límites máximos permisibles, teniendo en cuenta las definiciones de usuarios objeto de la presente propuesta normativa, la presencia de los elementos en la información recopilada de calidad de ARDT, las tecnologías instaladas y disponibles, impacto económico del usuario e impacto relevante sobre el recurso suelo considerando sus características: 1. heterogeneidad del suelo, relacionada con la geogenética y propiedades de infiltración del mismo. 2. baja capacidad de resilencia. 3. inexistente zona de mezcla. 4. No hay dilución, por lo contrario hay acumulación. 5. riesgo directo a la salud humana. 6. afectación de la calidad de aguas subterráneas. 7. degradación de la matriz. Se redujo el número de parámetros de metales y metaloides a 8, Hidrocarburos totales (mg/L): 2.5 - 2.5 - 1</t>
  </si>
  <si>
    <t>Una vez revisados los comentarios y propuestas recibidas a cada parámetro, se realizó el análisis de pertiencia del mismo y sus límites máximos permisibles, teniendo en cuenta las definiciones de usuarios objeto de la presente propuesta normativa, la presencia de los elementos en la información recopilada de calidad de ARDT, las tecnologías instaladas y disponibles, impacto económico del usuario e impacto relevante sobre el recurso suelo considerando sus características: 1. heterogeneidad del suelo, relacionada con la geogenética y propiedades de infiltración del mismo. 2. baja capacidad de resilencia. 3. inexistente zona de mezcla. 4. No hay dilución, por lo contrario hay acumulación. 5. riesgo directo a la salud humana. 6. afectación de la calidad de aguas subterráneas. 7. degradación de la matriz. DbO5: 90 - 90 - 90 mg/L</t>
  </si>
  <si>
    <t>Una vez revisados los comentarios y propuestas recibidas a cada parámetro, se realizó el análisis de pertiencia del mismo y sus límites máximos permisibles, teniendo en cuenta las definiciones de usuarios objeto de la presente propuesta normativa, la presencia de los elementos en la información recopilada de calidad de ARDT, las tecnologías instaladas y disponibles, impacto económico del usuario e impacto relevante sobre el recurso suelo considerando sus características: 1. heterogeneidad del suelo, relacionada con la geogenética y propiedades de infiltración del mismo. 2. baja capacidad de resilencia. 3. inexistente zona de mezcla. 4. No hay dilución, por lo contrario hay acumulación. 5. riesgo directo a la salud humana. 6. afectación de la calidad de aguas subterráneas. 7. degradación de la matriz. Se redujo el número de parámetros de metales y metaloides a 8, Hidrocarburos totales: 2.5 - 2.5 - 1</t>
  </si>
  <si>
    <t>Una vez revisados los comentarios y propuestas recibidas a cada parámetro, se realizó el análisis de pertiencia del mismo y sus límites máximos permisibles, teniendo en cuenta las definiciones de usuarios objeto de la presente propuesta normativa, la presencia de los elementos en la información recopilada de calidad de ARDT, las tecnologías instaladas y disponibles, impacto económico del usuario e impacto relevante sobre el recurso suelo considerando sus características: 1. heterogeneidad del suelo, relacionada con la geogenética y propiedades de infiltración del mismo. 2. baja capacidad de resilencia. 3. inexistente zona de mezcla. 4. No hay dilución, por lo contrario hay acumulación. 5. riesgo directo a la salud humana. 6. afectación de la calidad de aguas subterráneas. 7. degradación de la matriz. CE: 1000 - 700 - 700</t>
  </si>
  <si>
    <t>"Una vez revisados los comentarios y propuestas recibidas a cada parámetro, se realizó el análisis de pertiencia del mismo y sus límites máximos permisibles, teniendo en cuenta las definiciones de usuarios objeto de la presente propuesta normativa, la presencia de los elementos en la información recopilada de calidad de ARDT, las tecnologías instaladas y disponibles, impacto económico del usuario e impacto relevante sobre el recurso suelo considerando sus características: 1. heterogeneidad del suelo, relacionada con la geogenética y propiedades de infiltración del mismo. 2. baja capacidad de resilencia. 3. inexistente zona de mezcla. 4. No hay dilución, por lo contrario hay acumulación. 5. riesgo directo a la salud humana. 6. afectación de la calidad de aguas subterráneas. 7. degradación de la matriz. Nitrógeno:30-20-20
Nitrato: 15-10-10
Fósforo: Análisis y Reporte"</t>
  </si>
  <si>
    <t>Una vez revisados los comentarios y propuestas recibidas a cada parámetro, se realizó el análisis de pertiencia del mismo y sus límites máximos permisibles, teniendo en cuenta las definiciones de usuarios objeto de la presente propuesta normativa, la presencia de los elementos en la información recopilada de calidad de ARDT, las tecnologías instaladas y disponibles, impacto económico del usuario e impacto relevante sobre el recurso suelo considerando sus características: 1. heterogeneidad del suelo, relacionada con la geogenética y propiedades de infiltración del mismo. 2. baja capacidad de resilencia. 3. inexistente zona de mezcla. 4. No hay dilución, por lo contrario hay acumulación. 5. riesgo directo a la salud humana. 6. afectación de la calidad de aguas subterráneas. 7. degradación de la matriz. Temperatura: ± 5ºC  que el rango de temperatura media anual multianual del lugar.</t>
  </si>
  <si>
    <t>Una vez revisados los comentarios y propuestas recibidas a cada parámetro, se realizó el análisis de pertiencia del mismo y sus límites máximos permisibles, teniendo en cuenta las definiciones de usuarios objeto de la presente propuesta normativa, la presencia de los elementos en la información recopilada de calidad de ARDT, las tecnologías instaladas y disponibles, impacto económico del usuario e impacto relevante sobre el recurso suelo considerando sus características: 1. heterogeneidad del suelo, relacionada con la geogenética y propiedades de infiltración del mismo. 2. baja capacidad de resilencia. 3. inexistente zona de mezcla. 4. No hay dilución, por lo contrario hay acumulación. 5. riesgo directo a la salud humana. 6. afectación de la calidad de aguas subterráneas. 7. degradación de la matriz. Grasas y aceites: 20-20-20 mg/L</t>
  </si>
  <si>
    <t>Una vez revisados los comentarios y propuestas recibidas a cada parámetro, se realizó el análisis de pertiencia del mismo y sus límites máximos permisibles, teniendo en cuenta las definiciones de usuarios objeto de la presente propuesta normativa, la presencia de los elementos en la información recopilada de calidad de ARDT, las tecnologías instaladas y disponibles, impacto económico del usuario e impacto relevante sobre el recurso suelo considerando sus características: 1. heterogeneidad del suelo, relacionada con la geogenética y propiedades de infiltración del mismo. 2. baja capacidad de resilencia. 3. inexistente zona de mezcla. 4. No hay dilución, por lo contrario hay acumulación. 5. riesgo directo a la salud humana. 6. afectación de la calidad de aguas subterráneas. 7. degradación de la matriz. Se conserva sólo el parámetro de Coliformes totales con Analisis y Reporte</t>
  </si>
  <si>
    <t>Una vez revisados los comentarios y propuestas recibidas a cada parámetro, se realizó el análisis de pertiencia del mismo y sus límites máximos permisibles, teniendo en cuenta las definiciones de usuarios objeto de la presente propuesta normativa, la presencia de los elementos en la información recopilada de calidad de ARDT, las tecnologías instaladas y disponibles, impacto económico del usuario e impacto relevante sobre el recurso suelo considerando sus características: 1. heterogeneidad del suelo, relacionada con la geogenética y propiedades de infiltración del mismo. 2. baja capacidad de resilencia. 3. inexistente zona de mezcla. 4. No hay dilución, por lo contrario hay acumulación. 5. riesgo directo a la salud humana. 6. afectación de la calidad de aguas subterráneas. 7. degradación de la matriz. Aluminio: 5-3-1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</si>
</sst>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240A]d&quot; de &quot;mmmm&quot; de &quot;yyyy;@"/>
  </numFmts>
  <fonts count="22">
    <font>
      <sz val="10"/>
      <color rgb="FF000000"/>
      <name val="Arial"/>
    </font>
    <font>
      <sz val="12"/>
      <color theme="1"/>
      <name val="Arial"/>
      <family val="2"/>
      <scheme val="minor"/>
    </font>
    <font>
      <b/>
      <sz val="10"/>
      <color theme="1"/>
      <name val="Arial Narrow"/>
      <family val="2"/>
    </font>
    <font>
      <sz val="10"/>
      <name val="Arial Narrow"/>
      <family val="2"/>
    </font>
    <font>
      <sz val="11"/>
      <color theme="1"/>
      <name val="Arial Narrow"/>
      <family val="2"/>
    </font>
    <font>
      <u/>
      <sz val="10"/>
      <color theme="10"/>
      <name val="Arial"/>
      <family val="2"/>
    </font>
    <font>
      <sz val="8"/>
      <color theme="1"/>
      <name val="Arial Narrow"/>
      <family val="2"/>
    </font>
    <font>
      <sz val="12"/>
      <name val="Arial Narrow"/>
      <family val="2"/>
    </font>
    <font>
      <b/>
      <sz val="12"/>
      <color theme="0"/>
      <name val="Arial Narrow"/>
      <family val="2"/>
    </font>
    <font>
      <b/>
      <sz val="10"/>
      <color theme="0"/>
      <name val="Arial Narrow"/>
      <family val="2"/>
    </font>
    <font>
      <sz val="12"/>
      <color theme="1"/>
      <name val="Arial"/>
      <family val="2"/>
    </font>
    <font>
      <b/>
      <sz val="10"/>
      <name val="Arial Narrow"/>
      <family val="2"/>
    </font>
    <font>
      <b/>
      <sz val="12"/>
      <color theme="1"/>
      <name val="Arial Narrow"/>
      <family val="2"/>
    </font>
    <font>
      <sz val="11"/>
      <color theme="2" tint="-0.499984740745262"/>
      <name val="Arial Narrow"/>
      <family val="2"/>
    </font>
    <font>
      <b/>
      <sz val="11"/>
      <color rgb="FF000000"/>
      <name val="Arial Narrow"/>
      <family val="2"/>
    </font>
    <font>
      <sz val="10"/>
      <color theme="1" tint="0.34998626667073579"/>
      <name val="Arial"/>
      <family val="2"/>
    </font>
    <font>
      <sz val="8"/>
      <color rgb="FF0F4A84"/>
      <name val="Arial Narrow"/>
      <family val="2"/>
    </font>
    <font>
      <sz val="9"/>
      <color theme="1"/>
      <name val="Arial Narrow"/>
      <family val="2"/>
    </font>
    <font>
      <sz val="9"/>
      <color rgb="FF0F4A84"/>
      <name val="Arial Narrow"/>
      <family val="2"/>
    </font>
    <font>
      <sz val="11"/>
      <color theme="3" tint="0.249977111117893"/>
      <name val="Arial Narrow"/>
      <family val="2"/>
    </font>
    <font>
      <b/>
      <sz val="11"/>
      <color theme="3" tint="0.249977111117893"/>
      <name val="Arial Narrow"/>
      <family val="2"/>
    </font>
    <font>
      <sz val="12"/>
      <color theme="0" tint="-0.34998626667073579"/>
      <name val="Arial"/>
      <family val="2"/>
    </font>
  </fonts>
  <fills count="6">
    <fill>
      <patternFill patternType="none"/>
    </fill>
    <fill>
      <patternFill patternType="gray125"/>
    </fill>
    <fill>
      <patternFill patternType="solid">
        <fgColor rgb="FFFFFF00"/>
        <bgColor indexed="64"/>
      </patternFill>
    </fill>
    <fill>
      <patternFill patternType="solid">
        <fgColor rgb="FF4472C4"/>
        <bgColor indexed="64"/>
      </patternFill>
    </fill>
    <fill>
      <patternFill patternType="solid">
        <fgColor rgb="FFDCEAFB"/>
        <bgColor indexed="64"/>
      </patternFill>
    </fill>
    <fill>
      <patternFill patternType="solid">
        <fgColor rgb="FFE6EFFD"/>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4">
    <xf numFmtId="0" fontId="0" fillId="0" borderId="0"/>
    <xf numFmtId="0" fontId="5" fillId="0" borderId="0" applyNumberFormat="0" applyFill="0" applyBorder="0" applyAlignment="0" applyProtection="0"/>
    <xf numFmtId="0" fontId="1" fillId="0" borderId="0"/>
    <xf numFmtId="9" fontId="1" fillId="0" borderId="0" applyFont="0" applyFill="0" applyBorder="0" applyAlignment="0" applyProtection="0"/>
  </cellStyleXfs>
  <cellXfs count="36">
    <xf numFmtId="0" fontId="0" fillId="0" borderId="0" xfId="0" applyFont="1" applyAlignment="1"/>
    <xf numFmtId="0" fontId="10" fillId="0" borderId="0" xfId="2" applyFont="1"/>
    <xf numFmtId="0" fontId="14" fillId="5" borderId="1" xfId="2" applyFont="1" applyFill="1" applyBorder="1" applyAlignment="1">
      <alignment horizontal="center" vertical="center" wrapText="1"/>
    </xf>
    <xf numFmtId="0" fontId="17" fillId="0" borderId="1" xfId="2" applyFont="1" applyBorder="1"/>
    <xf numFmtId="14" fontId="17" fillId="0" borderId="1" xfId="2" applyNumberFormat="1" applyFont="1" applyBorder="1"/>
    <xf numFmtId="0" fontId="17" fillId="0" borderId="0" xfId="2" applyFont="1"/>
    <xf numFmtId="0" fontId="18" fillId="0" borderId="1" xfId="2" applyFont="1" applyBorder="1"/>
    <xf numFmtId="0" fontId="6" fillId="0" borderId="1" xfId="2" applyFont="1" applyBorder="1" applyAlignment="1">
      <alignment horizontal="left" vertical="center" wrapText="1"/>
    </xf>
    <xf numFmtId="164" fontId="17" fillId="0" borderId="1" xfId="2" applyNumberFormat="1" applyFont="1" applyBorder="1" applyAlignment="1">
      <alignment horizontal="center" vertical="center"/>
    </xf>
    <xf numFmtId="0" fontId="20" fillId="0" borderId="1" xfId="2" applyFont="1" applyBorder="1" applyAlignment="1">
      <alignment horizontal="center"/>
    </xf>
    <xf numFmtId="9" fontId="19" fillId="5" borderId="1" xfId="3" applyFont="1" applyFill="1" applyBorder="1" applyAlignment="1">
      <alignment horizontal="center"/>
    </xf>
    <xf numFmtId="0" fontId="17" fillId="0" borderId="1" xfId="2" applyFont="1" applyBorder="1" applyAlignment="1">
      <alignment horizontal="center" vertical="center"/>
    </xf>
    <xf numFmtId="0" fontId="21" fillId="0" borderId="0" xfId="2" applyFont="1"/>
    <xf numFmtId="0" fontId="15" fillId="0" borderId="0" xfId="2" applyFont="1" applyAlignment="1">
      <alignment horizontal="justify" vertical="center" wrapText="1"/>
    </xf>
    <xf numFmtId="0" fontId="16" fillId="0" borderId="2" xfId="2" applyFont="1" applyBorder="1" applyAlignment="1">
      <alignment horizontal="left" vertical="center" wrapText="1"/>
    </xf>
    <xf numFmtId="0" fontId="16" fillId="0" borderId="3" xfId="2" applyFont="1" applyBorder="1" applyAlignment="1">
      <alignment horizontal="left" vertical="center" wrapText="1"/>
    </xf>
    <xf numFmtId="0" fontId="2" fillId="0" borderId="1" xfId="2" applyFont="1" applyBorder="1" applyAlignment="1">
      <alignment horizontal="left"/>
    </xf>
    <xf numFmtId="1" fontId="19" fillId="0" borderId="1" xfId="2" applyNumberFormat="1" applyFont="1" applyBorder="1" applyAlignment="1">
      <alignment horizontal="center"/>
    </xf>
    <xf numFmtId="0" fontId="19" fillId="0" borderId="1" xfId="2" applyFont="1" applyBorder="1" applyAlignment="1">
      <alignment horizontal="center"/>
    </xf>
    <xf numFmtId="1" fontId="19" fillId="0" borderId="1" xfId="2" applyNumberFormat="1" applyFont="1" applyFill="1" applyBorder="1" applyAlignment="1">
      <alignment horizontal="center"/>
    </xf>
    <xf numFmtId="0" fontId="8" fillId="3" borderId="1" xfId="2" applyFont="1" applyFill="1" applyBorder="1" applyAlignment="1">
      <alignment horizontal="center" vertical="center"/>
    </xf>
    <xf numFmtId="0" fontId="14" fillId="5" borderId="1" xfId="2" applyFont="1" applyFill="1" applyBorder="1" applyAlignment="1">
      <alignment horizontal="center" vertical="center" wrapText="1"/>
    </xf>
    <xf numFmtId="0" fontId="13" fillId="2" borderId="1" xfId="2" applyFont="1" applyFill="1" applyBorder="1" applyAlignment="1">
      <alignment horizontal="left"/>
    </xf>
    <xf numFmtId="0" fontId="19" fillId="0" borderId="1" xfId="2" applyFont="1" applyBorder="1" applyAlignment="1">
      <alignment horizontal="left"/>
    </xf>
    <xf numFmtId="15" fontId="19" fillId="0" borderId="1" xfId="2" applyNumberFormat="1" applyFont="1" applyBorder="1" applyAlignment="1">
      <alignment horizontal="left"/>
    </xf>
    <xf numFmtId="0" fontId="5" fillId="0" borderId="1" xfId="1" applyBorder="1" applyAlignment="1">
      <alignment horizontal="left"/>
    </xf>
    <xf numFmtId="0" fontId="13" fillId="0" borderId="1" xfId="0" applyFont="1" applyBorder="1" applyAlignment="1">
      <alignment horizontal="left"/>
    </xf>
    <xf numFmtId="0" fontId="19" fillId="0" borderId="1" xfId="0" applyFont="1" applyFill="1" applyBorder="1" applyAlignment="1">
      <alignment horizontal="left"/>
    </xf>
    <xf numFmtId="0" fontId="7" fillId="0" borderId="1" xfId="2" applyFont="1" applyBorder="1" applyAlignment="1">
      <alignment horizontal="center" vertical="center" wrapText="1"/>
    </xf>
    <xf numFmtId="0" fontId="8" fillId="3" borderId="1" xfId="2" applyFont="1" applyFill="1" applyBorder="1" applyAlignment="1">
      <alignment horizontal="center" vertical="center" wrapText="1" readingOrder="1"/>
    </xf>
    <xf numFmtId="0" fontId="9" fillId="0" borderId="1" xfId="2" applyFont="1" applyFill="1" applyBorder="1" applyAlignment="1">
      <alignment horizontal="center" vertical="center" wrapText="1" readingOrder="1"/>
    </xf>
    <xf numFmtId="0" fontId="11" fillId="4" borderId="1" xfId="2" applyFont="1" applyFill="1" applyBorder="1" applyAlignment="1">
      <alignment horizontal="center" vertical="center" wrapText="1" readingOrder="1"/>
    </xf>
    <xf numFmtId="0" fontId="11" fillId="0" borderId="1" xfId="2" applyFont="1" applyBorder="1" applyAlignment="1">
      <alignment horizontal="center" vertical="center" wrapText="1"/>
    </xf>
    <xf numFmtId="0" fontId="4" fillId="0" borderId="1" xfId="2" applyFont="1" applyBorder="1" applyAlignment="1">
      <alignment horizontal="justify" vertical="center" wrapText="1"/>
    </xf>
    <xf numFmtId="0" fontId="12" fillId="0" borderId="1" xfId="2" applyFont="1" applyBorder="1" applyAlignment="1">
      <alignment horizontal="justify" vertical="center" wrapText="1"/>
    </xf>
    <xf numFmtId="0" fontId="18" fillId="0" borderId="1" xfId="2" applyFont="1" applyBorder="1" applyAlignment="1">
      <alignment horizontal="center"/>
    </xf>
  </cellXfs>
  <cellStyles count="4">
    <cellStyle name="Hipervínculo" xfId="1" builtinId="8"/>
    <cellStyle name="Normal" xfId="0" builtinId="0"/>
    <cellStyle name="Normal 2" xfId="2" xr:uid="{F3F2F4FB-9487-D740-9607-4CEDEF5FCF7E}"/>
    <cellStyle name="Porcentaje 2" xfId="3" xr:uid="{E5226C70-B3F5-804D-AD3E-A225405B752D}"/>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6</xdr:col>
      <xdr:colOff>295275</xdr:colOff>
      <xdr:row>0</xdr:row>
      <xdr:rowOff>104774</xdr:rowOff>
    </xdr:from>
    <xdr:to>
      <xdr:col>6</xdr:col>
      <xdr:colOff>2022475</xdr:colOff>
      <xdr:row>1</xdr:row>
      <xdr:rowOff>122236</xdr:rowOff>
    </xdr:to>
    <xdr:pic>
      <xdr:nvPicPr>
        <xdr:cNvPr id="2" name="Imagen 2">
          <a:extLst>
            <a:ext uri="{FF2B5EF4-FFF2-40B4-BE49-F238E27FC236}">
              <a16:creationId xmlns:a16="http://schemas.microsoft.com/office/drawing/2014/main" id="{5486BF5C-C0B6-6E4E-8BAD-55E96C55A842}"/>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t="-426" b="-426"/>
        <a:stretch>
          <a:fillRect/>
        </a:stretch>
      </xdr:blipFill>
      <xdr:spPr bwMode="auto">
        <a:xfrm>
          <a:off x="8448675" y="104774"/>
          <a:ext cx="1727200" cy="48736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www.minambiente.gov.co/index.php/ministerio/consultas-publicas."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BEDEA1B-D71F-BE49-B40D-445FB311BFAA}">
  <sheetPr>
    <tabColor rgb="FF0D4379"/>
  </sheetPr>
  <dimension ref="A1:G281"/>
  <sheetViews>
    <sheetView tabSelected="1" view="pageBreakPreview" zoomScale="150" zoomScaleNormal="154" zoomScaleSheetLayoutView="150" zoomScalePageLayoutView="154" workbookViewId="0">
      <selection activeCell="F218" sqref="F218:G218"/>
    </sheetView>
  </sheetViews>
  <sheetFormatPr baseColWidth="10" defaultColWidth="10.83203125" defaultRowHeight="16"/>
  <cols>
    <col min="1" max="1" width="5.83203125" style="1" customWidth="1"/>
    <col min="2" max="2" width="18.5" style="1" customWidth="1"/>
    <col min="3" max="3" width="23.1640625" style="1" customWidth="1"/>
    <col min="4" max="4" width="33.83203125" style="1" customWidth="1"/>
    <col min="5" max="5" width="16" style="1" customWidth="1"/>
    <col min="6" max="6" width="4.5" style="1" customWidth="1"/>
    <col min="7" max="7" width="33.83203125" style="1" customWidth="1"/>
    <col min="8" max="16384" width="10.83203125" style="1"/>
  </cols>
  <sheetData>
    <row r="1" spans="1:7" ht="37" customHeight="1">
      <c r="A1" s="28" t="s">
        <v>314</v>
      </c>
      <c r="B1" s="28"/>
      <c r="C1" s="29" t="s">
        <v>315</v>
      </c>
      <c r="D1" s="29"/>
      <c r="E1" s="29"/>
      <c r="F1" s="30"/>
      <c r="G1" s="30"/>
    </row>
    <row r="2" spans="1:7" ht="15" customHeight="1">
      <c r="A2" s="28"/>
      <c r="B2" s="28"/>
      <c r="C2" s="31" t="s">
        <v>316</v>
      </c>
      <c r="D2" s="31"/>
      <c r="E2" s="31"/>
      <c r="F2" s="30"/>
      <c r="G2" s="30"/>
    </row>
    <row r="3" spans="1:7">
      <c r="A3" s="32" t="s">
        <v>317</v>
      </c>
      <c r="B3" s="32"/>
      <c r="C3" s="32" t="s">
        <v>318</v>
      </c>
      <c r="D3" s="32"/>
      <c r="E3" s="32"/>
      <c r="F3" s="32" t="s">
        <v>319</v>
      </c>
      <c r="G3" s="32"/>
    </row>
    <row r="4" spans="1:7" ht="5" customHeight="1"/>
    <row r="5" spans="1:7" ht="26.5" customHeight="1">
      <c r="A5" s="33" t="s">
        <v>320</v>
      </c>
      <c r="B5" s="34"/>
      <c r="C5" s="34"/>
      <c r="D5" s="34"/>
      <c r="E5" s="34"/>
      <c r="F5" s="34"/>
      <c r="G5" s="34"/>
    </row>
    <row r="6" spans="1:7" ht="22" customHeight="1">
      <c r="A6" s="20" t="s">
        <v>321</v>
      </c>
      <c r="B6" s="20"/>
      <c r="C6" s="20"/>
      <c r="D6" s="20"/>
      <c r="E6" s="20"/>
      <c r="F6" s="20"/>
      <c r="G6" s="20"/>
    </row>
    <row r="7" spans="1:7">
      <c r="A7" s="16" t="s">
        <v>322</v>
      </c>
      <c r="B7" s="16"/>
      <c r="C7" s="16"/>
      <c r="D7" s="23" t="s">
        <v>407</v>
      </c>
      <c r="E7" s="23"/>
      <c r="F7" s="23"/>
      <c r="G7" s="23"/>
    </row>
    <row r="8" spans="1:7">
      <c r="A8" s="16" t="s">
        <v>323</v>
      </c>
      <c r="B8" s="16"/>
      <c r="C8" s="16"/>
      <c r="D8" s="23" t="s">
        <v>409</v>
      </c>
      <c r="E8" s="23"/>
      <c r="F8" s="23"/>
      <c r="G8" s="23"/>
    </row>
    <row r="9" spans="1:7">
      <c r="A9" s="16" t="s">
        <v>324</v>
      </c>
      <c r="B9" s="16"/>
      <c r="C9" s="16"/>
      <c r="D9" s="23" t="s">
        <v>408</v>
      </c>
      <c r="E9" s="23"/>
      <c r="F9" s="23"/>
      <c r="G9" s="23"/>
    </row>
    <row r="10" spans="1:7">
      <c r="A10" s="16" t="s">
        <v>325</v>
      </c>
      <c r="B10" s="16"/>
      <c r="C10" s="16"/>
      <c r="D10" s="23" t="s">
        <v>38</v>
      </c>
      <c r="E10" s="23"/>
      <c r="F10" s="23"/>
      <c r="G10" s="23"/>
    </row>
    <row r="11" spans="1:7">
      <c r="A11" s="16" t="s">
        <v>326</v>
      </c>
      <c r="B11" s="16"/>
      <c r="C11" s="16"/>
      <c r="D11" s="22"/>
      <c r="E11" s="22"/>
      <c r="F11" s="22"/>
      <c r="G11" s="22"/>
    </row>
    <row r="12" spans="1:7" ht="22" customHeight="1">
      <c r="A12" s="20" t="s">
        <v>327</v>
      </c>
      <c r="B12" s="20"/>
      <c r="C12" s="20"/>
      <c r="D12" s="20"/>
      <c r="E12" s="20"/>
      <c r="F12" s="20"/>
      <c r="G12" s="20"/>
    </row>
    <row r="13" spans="1:7">
      <c r="A13" s="16" t="s">
        <v>328</v>
      </c>
      <c r="B13" s="16"/>
      <c r="C13" s="16"/>
      <c r="D13" s="23" t="s">
        <v>413</v>
      </c>
      <c r="E13" s="23"/>
      <c r="F13" s="23"/>
      <c r="G13" s="23"/>
    </row>
    <row r="14" spans="1:7">
      <c r="A14" s="16" t="s">
        <v>329</v>
      </c>
      <c r="B14" s="16"/>
      <c r="C14" s="16"/>
      <c r="D14" s="24">
        <v>44267</v>
      </c>
      <c r="E14" s="23"/>
      <c r="F14" s="23"/>
      <c r="G14" s="23"/>
    </row>
    <row r="15" spans="1:7">
      <c r="A15" s="16" t="s">
        <v>330</v>
      </c>
      <c r="B15" s="16"/>
      <c r="C15" s="16"/>
      <c r="D15" s="24">
        <v>44282</v>
      </c>
      <c r="E15" s="23"/>
      <c r="F15" s="23"/>
      <c r="G15" s="23"/>
    </row>
    <row r="16" spans="1:7">
      <c r="A16" s="16" t="s">
        <v>331</v>
      </c>
      <c r="B16" s="16"/>
      <c r="C16" s="16"/>
      <c r="D16" s="25" t="s">
        <v>412</v>
      </c>
      <c r="E16" s="26"/>
      <c r="F16" s="26"/>
      <c r="G16" s="26"/>
    </row>
    <row r="17" spans="1:7">
      <c r="A17" s="16" t="s">
        <v>332</v>
      </c>
      <c r="B17" s="16"/>
      <c r="C17" s="16"/>
      <c r="D17" s="27" t="s">
        <v>410</v>
      </c>
      <c r="E17" s="27"/>
      <c r="F17" s="27"/>
      <c r="G17" s="27"/>
    </row>
    <row r="18" spans="1:7">
      <c r="A18" s="16" t="s">
        <v>333</v>
      </c>
      <c r="B18" s="16"/>
      <c r="C18" s="16"/>
      <c r="D18" s="27" t="s">
        <v>411</v>
      </c>
      <c r="E18" s="27"/>
      <c r="F18" s="27"/>
      <c r="G18" s="27"/>
    </row>
    <row r="19" spans="1:7" ht="22" customHeight="1">
      <c r="A19" s="20" t="s">
        <v>334</v>
      </c>
      <c r="B19" s="20"/>
      <c r="C19" s="20"/>
      <c r="D19" s="20"/>
      <c r="E19" s="20"/>
      <c r="F19" s="20"/>
      <c r="G19" s="20"/>
    </row>
    <row r="20" spans="1:7">
      <c r="A20" s="16" t="s">
        <v>335</v>
      </c>
      <c r="B20" s="16"/>
      <c r="C20" s="16"/>
      <c r="D20" s="18">
        <v>27</v>
      </c>
      <c r="E20" s="18"/>
      <c r="F20" s="18"/>
      <c r="G20" s="18"/>
    </row>
    <row r="21" spans="1:7">
      <c r="A21" s="16" t="s">
        <v>336</v>
      </c>
      <c r="B21" s="16"/>
      <c r="C21" s="16"/>
      <c r="D21" s="18">
        <f>+A273</f>
        <v>245</v>
      </c>
      <c r="E21" s="18"/>
      <c r="F21" s="18"/>
      <c r="G21" s="18"/>
    </row>
    <row r="22" spans="1:7">
      <c r="A22" s="16" t="s">
        <v>337</v>
      </c>
      <c r="B22" s="16"/>
      <c r="C22" s="16"/>
      <c r="D22" s="17">
        <f>+E280</f>
        <v>160</v>
      </c>
      <c r="E22" s="17"/>
      <c r="F22" s="9" t="s">
        <v>338</v>
      </c>
      <c r="G22" s="10">
        <f>IFERROR(D22/D21,"")</f>
        <v>0.65306122448979587</v>
      </c>
    </row>
    <row r="23" spans="1:7">
      <c r="A23" s="16" t="s">
        <v>339</v>
      </c>
      <c r="B23" s="16"/>
      <c r="C23" s="16"/>
      <c r="D23" s="17">
        <f>+E279</f>
        <v>85</v>
      </c>
      <c r="E23" s="17"/>
      <c r="F23" s="9" t="s">
        <v>338</v>
      </c>
      <c r="G23" s="10">
        <f>IFERROR(D23/D22,"")</f>
        <v>0.53125</v>
      </c>
    </row>
    <row r="24" spans="1:7">
      <c r="A24" s="16" t="s">
        <v>340</v>
      </c>
      <c r="B24" s="16"/>
      <c r="C24" s="16"/>
      <c r="D24" s="18">
        <v>7</v>
      </c>
      <c r="E24" s="18"/>
      <c r="F24" s="18"/>
      <c r="G24" s="18"/>
    </row>
    <row r="25" spans="1:7">
      <c r="A25" s="16" t="s">
        <v>341</v>
      </c>
      <c r="B25" s="16"/>
      <c r="C25" s="16"/>
      <c r="D25" s="19">
        <v>6</v>
      </c>
      <c r="E25" s="19"/>
      <c r="F25" s="9" t="s">
        <v>338</v>
      </c>
      <c r="G25" s="10">
        <f>IFERROR(D25/D24,"")</f>
        <v>0.8571428571428571</v>
      </c>
    </row>
    <row r="26" spans="1:7">
      <c r="A26" s="16" t="s">
        <v>342</v>
      </c>
      <c r="B26" s="16"/>
      <c r="C26" s="16"/>
      <c r="D26" s="19">
        <v>3</v>
      </c>
      <c r="E26" s="19"/>
      <c r="F26" s="9" t="s">
        <v>338</v>
      </c>
      <c r="G26" s="10">
        <f>IFERROR(D26/D25,"")</f>
        <v>0.5</v>
      </c>
    </row>
    <row r="27" spans="1:7" ht="21" customHeight="1">
      <c r="A27" s="20" t="s">
        <v>343</v>
      </c>
      <c r="B27" s="20"/>
      <c r="C27" s="20"/>
      <c r="D27" s="20"/>
      <c r="E27" s="20"/>
      <c r="F27" s="20"/>
      <c r="G27" s="20"/>
    </row>
    <row r="28" spans="1:7" ht="33" customHeight="1">
      <c r="A28" s="2" t="s">
        <v>344</v>
      </c>
      <c r="B28" s="2" t="s">
        <v>345</v>
      </c>
      <c r="C28" s="2" t="s">
        <v>346</v>
      </c>
      <c r="D28" s="2" t="s">
        <v>347</v>
      </c>
      <c r="E28" s="2" t="s">
        <v>348</v>
      </c>
      <c r="F28" s="21" t="s">
        <v>349</v>
      </c>
      <c r="G28" s="21"/>
    </row>
    <row r="29" spans="1:7" s="5" customFormat="1" ht="240">
      <c r="A29" s="11">
        <v>1</v>
      </c>
      <c r="B29" s="8">
        <v>44281</v>
      </c>
      <c r="C29" s="7" t="s">
        <v>0</v>
      </c>
      <c r="D29" s="7" t="s">
        <v>414</v>
      </c>
      <c r="E29" s="7" t="s">
        <v>365</v>
      </c>
      <c r="F29" s="14" t="s">
        <v>352</v>
      </c>
      <c r="G29" s="15"/>
    </row>
    <row r="30" spans="1:7" s="5" customFormat="1" ht="156">
      <c r="A30" s="11">
        <v>2</v>
      </c>
      <c r="B30" s="8">
        <v>44281</v>
      </c>
      <c r="C30" s="7" t="s">
        <v>0</v>
      </c>
      <c r="D30" s="7" t="s">
        <v>415</v>
      </c>
      <c r="E30" s="7" t="s">
        <v>366</v>
      </c>
      <c r="F30" s="14" t="s">
        <v>416</v>
      </c>
      <c r="G30" s="15"/>
    </row>
    <row r="31" spans="1:7" s="5" customFormat="1" ht="180">
      <c r="A31" s="11">
        <v>3</v>
      </c>
      <c r="B31" s="8">
        <v>44281</v>
      </c>
      <c r="C31" s="7" t="s">
        <v>0</v>
      </c>
      <c r="D31" s="7" t="s">
        <v>417</v>
      </c>
      <c r="E31" s="7" t="s">
        <v>366</v>
      </c>
      <c r="F31" s="14" t="s">
        <v>418</v>
      </c>
      <c r="G31" s="15"/>
    </row>
    <row r="32" spans="1:7" s="5" customFormat="1" ht="216">
      <c r="A32" s="11">
        <v>4</v>
      </c>
      <c r="B32" s="8">
        <v>44281</v>
      </c>
      <c r="C32" s="7" t="s">
        <v>0</v>
      </c>
      <c r="D32" s="7" t="s">
        <v>419</v>
      </c>
      <c r="E32" s="7" t="s">
        <v>365</v>
      </c>
      <c r="F32" s="14" t="s">
        <v>367</v>
      </c>
      <c r="G32" s="15"/>
    </row>
    <row r="33" spans="1:7" s="5" customFormat="1" ht="192">
      <c r="A33" s="11">
        <v>5</v>
      </c>
      <c r="B33" s="8">
        <v>44281</v>
      </c>
      <c r="C33" s="7" t="s">
        <v>1</v>
      </c>
      <c r="D33" s="7" t="s">
        <v>200</v>
      </c>
      <c r="E33" s="7" t="s">
        <v>365</v>
      </c>
      <c r="F33" s="14" t="s">
        <v>369</v>
      </c>
      <c r="G33" s="15"/>
    </row>
    <row r="34" spans="1:7" s="5" customFormat="1" ht="120">
      <c r="A34" s="11">
        <v>6</v>
      </c>
      <c r="B34" s="8">
        <v>44281</v>
      </c>
      <c r="C34" s="7" t="s">
        <v>1</v>
      </c>
      <c r="D34" s="7" t="s">
        <v>202</v>
      </c>
      <c r="E34" s="7" t="s">
        <v>365</v>
      </c>
      <c r="F34" s="14" t="s">
        <v>368</v>
      </c>
      <c r="G34" s="15"/>
    </row>
    <row r="35" spans="1:7" s="5" customFormat="1" ht="108">
      <c r="A35" s="11">
        <v>7</v>
      </c>
      <c r="B35" s="8">
        <v>44281</v>
      </c>
      <c r="C35" s="7" t="s">
        <v>1</v>
      </c>
      <c r="D35" s="7" t="s">
        <v>203</v>
      </c>
      <c r="E35" s="7" t="s">
        <v>365</v>
      </c>
      <c r="F35" s="14" t="s">
        <v>235</v>
      </c>
      <c r="G35" s="15"/>
    </row>
    <row r="36" spans="1:7" s="5" customFormat="1" ht="168">
      <c r="A36" s="11">
        <v>8</v>
      </c>
      <c r="B36" s="8">
        <v>44281</v>
      </c>
      <c r="C36" s="7" t="s">
        <v>1</v>
      </c>
      <c r="D36" s="7" t="s">
        <v>204</v>
      </c>
      <c r="E36" s="7" t="s">
        <v>366</v>
      </c>
      <c r="F36" s="14" t="s">
        <v>371</v>
      </c>
      <c r="G36" s="15"/>
    </row>
    <row r="37" spans="1:7" s="5" customFormat="1" ht="120">
      <c r="A37" s="11">
        <v>9</v>
      </c>
      <c r="B37" s="8">
        <v>44281</v>
      </c>
      <c r="C37" s="7" t="s">
        <v>1</v>
      </c>
      <c r="D37" s="7" t="s">
        <v>205</v>
      </c>
      <c r="E37" s="7" t="s">
        <v>365</v>
      </c>
      <c r="F37" s="14" t="s">
        <v>430</v>
      </c>
      <c r="G37" s="15"/>
    </row>
    <row r="38" spans="1:7" s="5" customFormat="1" ht="192">
      <c r="A38" s="11">
        <v>10</v>
      </c>
      <c r="B38" s="8">
        <v>44281</v>
      </c>
      <c r="C38" s="7" t="s">
        <v>1</v>
      </c>
      <c r="D38" s="7" t="s">
        <v>206</v>
      </c>
      <c r="E38" s="7" t="s">
        <v>365</v>
      </c>
      <c r="F38" s="14" t="s">
        <v>431</v>
      </c>
      <c r="G38" s="15"/>
    </row>
    <row r="39" spans="1:7" s="5" customFormat="1" ht="180">
      <c r="A39" s="11">
        <v>11</v>
      </c>
      <c r="B39" s="8">
        <v>44281</v>
      </c>
      <c r="C39" s="7" t="s">
        <v>1</v>
      </c>
      <c r="D39" s="7" t="s">
        <v>207</v>
      </c>
      <c r="E39" s="7" t="s">
        <v>365</v>
      </c>
      <c r="F39" s="14" t="s">
        <v>432</v>
      </c>
      <c r="G39" s="15"/>
    </row>
    <row r="40" spans="1:7" s="5" customFormat="1" ht="120">
      <c r="A40" s="11">
        <v>12</v>
      </c>
      <c r="B40" s="8">
        <v>44281</v>
      </c>
      <c r="C40" s="7" t="s">
        <v>1</v>
      </c>
      <c r="D40" s="7" t="s">
        <v>208</v>
      </c>
      <c r="E40" s="7" t="s">
        <v>366</v>
      </c>
      <c r="F40" s="14" t="s">
        <v>237</v>
      </c>
      <c r="G40" s="15"/>
    </row>
    <row r="41" spans="1:7" s="5" customFormat="1" ht="153" customHeight="1">
      <c r="A41" s="11">
        <v>13</v>
      </c>
      <c r="B41" s="8">
        <v>44281</v>
      </c>
      <c r="C41" s="7" t="s">
        <v>1</v>
      </c>
      <c r="D41" s="7" t="s">
        <v>209</v>
      </c>
      <c r="E41" s="7" t="s">
        <v>365</v>
      </c>
      <c r="F41" s="14" t="s">
        <v>433</v>
      </c>
      <c r="G41" s="15"/>
    </row>
    <row r="42" spans="1:7" s="5" customFormat="1" ht="192">
      <c r="A42" s="11">
        <v>14</v>
      </c>
      <c r="B42" s="8">
        <v>44281</v>
      </c>
      <c r="C42" s="7" t="s">
        <v>1</v>
      </c>
      <c r="D42" s="7" t="s">
        <v>210</v>
      </c>
      <c r="E42" s="7" t="s">
        <v>365</v>
      </c>
      <c r="F42" s="14" t="s">
        <v>238</v>
      </c>
      <c r="G42" s="15"/>
    </row>
    <row r="43" spans="1:7" s="5" customFormat="1" ht="328">
      <c r="A43" s="11">
        <v>15</v>
      </c>
      <c r="B43" s="8">
        <v>44281</v>
      </c>
      <c r="C43" s="7" t="s">
        <v>1</v>
      </c>
      <c r="D43" s="7" t="s">
        <v>211</v>
      </c>
      <c r="E43" s="7" t="s">
        <v>365</v>
      </c>
      <c r="F43" s="14" t="s">
        <v>239</v>
      </c>
      <c r="G43" s="15"/>
    </row>
    <row r="44" spans="1:7" s="5" customFormat="1" ht="228">
      <c r="A44" s="11">
        <v>16</v>
      </c>
      <c r="B44" s="8">
        <v>44281</v>
      </c>
      <c r="C44" s="7" t="s">
        <v>1</v>
      </c>
      <c r="D44" s="7" t="s">
        <v>212</v>
      </c>
      <c r="E44" s="7" t="s">
        <v>366</v>
      </c>
      <c r="F44" s="14" t="s">
        <v>272</v>
      </c>
      <c r="G44" s="15"/>
    </row>
    <row r="45" spans="1:7" s="5" customFormat="1" ht="36">
      <c r="A45" s="11">
        <v>17</v>
      </c>
      <c r="B45" s="8">
        <v>44281</v>
      </c>
      <c r="C45" s="7" t="s">
        <v>1</v>
      </c>
      <c r="D45" s="7" t="s">
        <v>213</v>
      </c>
      <c r="E45" s="7" t="s">
        <v>365</v>
      </c>
      <c r="F45" s="14" t="s">
        <v>370</v>
      </c>
      <c r="G45" s="15"/>
    </row>
    <row r="46" spans="1:7" s="5" customFormat="1" ht="36">
      <c r="A46" s="11">
        <v>18</v>
      </c>
      <c r="B46" s="8">
        <v>44281</v>
      </c>
      <c r="C46" s="7" t="s">
        <v>1</v>
      </c>
      <c r="D46" s="7" t="s">
        <v>214</v>
      </c>
      <c r="E46" s="7" t="s">
        <v>366</v>
      </c>
      <c r="F46" s="14" t="s">
        <v>372</v>
      </c>
      <c r="G46" s="15"/>
    </row>
    <row r="47" spans="1:7" s="5" customFormat="1" ht="36">
      <c r="A47" s="11">
        <v>19</v>
      </c>
      <c r="B47" s="8">
        <v>44281</v>
      </c>
      <c r="C47" s="7" t="s">
        <v>1</v>
      </c>
      <c r="D47" s="7" t="s">
        <v>215</v>
      </c>
      <c r="E47" s="7" t="s">
        <v>365</v>
      </c>
      <c r="F47" s="14" t="s">
        <v>373</v>
      </c>
      <c r="G47" s="15"/>
    </row>
    <row r="48" spans="1:7" s="5" customFormat="1" ht="24">
      <c r="A48" s="11">
        <v>20</v>
      </c>
      <c r="B48" s="8">
        <v>44281</v>
      </c>
      <c r="C48" s="7" t="s">
        <v>1</v>
      </c>
      <c r="D48" s="7" t="s">
        <v>216</v>
      </c>
      <c r="E48" s="7" t="s">
        <v>366</v>
      </c>
      <c r="F48" s="14" t="s">
        <v>240</v>
      </c>
      <c r="G48" s="15"/>
    </row>
    <row r="49" spans="1:7" s="5" customFormat="1" ht="48">
      <c r="A49" s="11">
        <v>21</v>
      </c>
      <c r="B49" s="8">
        <v>44281</v>
      </c>
      <c r="C49" s="7" t="s">
        <v>1</v>
      </c>
      <c r="D49" s="7" t="s">
        <v>217</v>
      </c>
      <c r="E49" s="7" t="s">
        <v>366</v>
      </c>
      <c r="F49" s="14" t="s">
        <v>241</v>
      </c>
      <c r="G49" s="15"/>
    </row>
    <row r="50" spans="1:7" s="5" customFormat="1" ht="48">
      <c r="A50" s="11">
        <v>22</v>
      </c>
      <c r="B50" s="8">
        <v>44281</v>
      </c>
      <c r="C50" s="7" t="s">
        <v>1</v>
      </c>
      <c r="D50" s="7" t="s">
        <v>218</v>
      </c>
      <c r="E50" s="7" t="s">
        <v>366</v>
      </c>
      <c r="F50" s="14" t="s">
        <v>242</v>
      </c>
      <c r="G50" s="15"/>
    </row>
    <row r="51" spans="1:7" s="5" customFormat="1" ht="24">
      <c r="A51" s="11">
        <v>23</v>
      </c>
      <c r="B51" s="8">
        <v>44281</v>
      </c>
      <c r="C51" s="7" t="s">
        <v>1</v>
      </c>
      <c r="D51" s="7" t="s">
        <v>219</v>
      </c>
      <c r="E51" s="7" t="s">
        <v>366</v>
      </c>
      <c r="F51" s="14" t="s">
        <v>242</v>
      </c>
      <c r="G51" s="15"/>
    </row>
    <row r="52" spans="1:7" s="5" customFormat="1" ht="48">
      <c r="A52" s="11">
        <v>24</v>
      </c>
      <c r="B52" s="8">
        <v>44281</v>
      </c>
      <c r="C52" s="7" t="s">
        <v>1</v>
      </c>
      <c r="D52" s="7" t="s">
        <v>2</v>
      </c>
      <c r="E52" s="7" t="s">
        <v>365</v>
      </c>
      <c r="F52" s="14" t="s">
        <v>352</v>
      </c>
      <c r="G52" s="15"/>
    </row>
    <row r="53" spans="1:7" s="5" customFormat="1" ht="228">
      <c r="A53" s="11">
        <v>25</v>
      </c>
      <c r="B53" s="8">
        <v>44281</v>
      </c>
      <c r="C53" s="7" t="s">
        <v>1</v>
      </c>
      <c r="D53" s="7" t="s">
        <v>3</v>
      </c>
      <c r="E53" s="7" t="s">
        <v>365</v>
      </c>
      <c r="F53" s="14" t="s">
        <v>430</v>
      </c>
      <c r="G53" s="15"/>
    </row>
    <row r="54" spans="1:7" s="5" customFormat="1" ht="228">
      <c r="A54" s="11">
        <v>26</v>
      </c>
      <c r="B54" s="8">
        <v>44281</v>
      </c>
      <c r="C54" s="7" t="s">
        <v>1</v>
      </c>
      <c r="D54" s="7" t="s">
        <v>4</v>
      </c>
      <c r="E54" s="7" t="s">
        <v>365</v>
      </c>
      <c r="F54" s="14" t="s">
        <v>434</v>
      </c>
      <c r="G54" s="15"/>
    </row>
    <row r="55" spans="1:7" s="5" customFormat="1" ht="204">
      <c r="A55" s="11">
        <v>27</v>
      </c>
      <c r="B55" s="8">
        <v>44281</v>
      </c>
      <c r="C55" s="7" t="s">
        <v>1</v>
      </c>
      <c r="D55" s="7" t="s">
        <v>5</v>
      </c>
      <c r="E55" s="7" t="s">
        <v>365</v>
      </c>
      <c r="F55" s="14" t="s">
        <v>435</v>
      </c>
      <c r="G55" s="15"/>
    </row>
    <row r="56" spans="1:7" s="5" customFormat="1" ht="156">
      <c r="A56" s="11">
        <v>28</v>
      </c>
      <c r="B56" s="8">
        <v>44281</v>
      </c>
      <c r="C56" s="7" t="s">
        <v>1</v>
      </c>
      <c r="D56" s="7" t="s">
        <v>6</v>
      </c>
      <c r="E56" s="7" t="s">
        <v>365</v>
      </c>
      <c r="F56" s="14" t="s">
        <v>436</v>
      </c>
      <c r="G56" s="15"/>
    </row>
    <row r="57" spans="1:7" s="5" customFormat="1" ht="132">
      <c r="A57" s="11">
        <v>29</v>
      </c>
      <c r="B57" s="8">
        <v>44281</v>
      </c>
      <c r="C57" s="7" t="s">
        <v>1</v>
      </c>
      <c r="D57" s="7" t="s">
        <v>7</v>
      </c>
      <c r="E57" s="7" t="s">
        <v>365</v>
      </c>
      <c r="F57" s="14" t="s">
        <v>437</v>
      </c>
      <c r="G57" s="15"/>
    </row>
    <row r="58" spans="1:7" s="5" customFormat="1" ht="132">
      <c r="A58" s="11">
        <v>30</v>
      </c>
      <c r="B58" s="8">
        <v>44281</v>
      </c>
      <c r="C58" s="7" t="s">
        <v>1</v>
      </c>
      <c r="D58" s="7" t="s">
        <v>8</v>
      </c>
      <c r="E58" s="7" t="s">
        <v>365</v>
      </c>
      <c r="F58" s="14" t="s">
        <v>220</v>
      </c>
      <c r="G58" s="15"/>
    </row>
    <row r="59" spans="1:7" s="5" customFormat="1" ht="132">
      <c r="A59" s="11">
        <v>31</v>
      </c>
      <c r="B59" s="8">
        <v>44281</v>
      </c>
      <c r="C59" s="7" t="s">
        <v>1</v>
      </c>
      <c r="D59" s="7" t="s">
        <v>9</v>
      </c>
      <c r="E59" s="7" t="s">
        <v>366</v>
      </c>
      <c r="F59" s="14" t="s">
        <v>273</v>
      </c>
      <c r="G59" s="15"/>
    </row>
    <row r="60" spans="1:7" s="5" customFormat="1" ht="168">
      <c r="A60" s="11">
        <v>32</v>
      </c>
      <c r="B60" s="8">
        <v>44281</v>
      </c>
      <c r="C60" s="7" t="s">
        <v>1</v>
      </c>
      <c r="D60" s="7" t="s">
        <v>10</v>
      </c>
      <c r="E60" s="7" t="s">
        <v>365</v>
      </c>
      <c r="F60" s="14" t="s">
        <v>244</v>
      </c>
      <c r="G60" s="15"/>
    </row>
    <row r="61" spans="1:7" s="5" customFormat="1" ht="132">
      <c r="A61" s="11">
        <v>33</v>
      </c>
      <c r="B61" s="8">
        <v>44281</v>
      </c>
      <c r="C61" s="7" t="s">
        <v>1</v>
      </c>
      <c r="D61" s="7" t="s">
        <v>11</v>
      </c>
      <c r="E61" s="7" t="s">
        <v>366</v>
      </c>
      <c r="F61" s="14" t="s">
        <v>288</v>
      </c>
      <c r="G61" s="15"/>
    </row>
    <row r="62" spans="1:7" s="5" customFormat="1" ht="48">
      <c r="A62" s="11">
        <v>34</v>
      </c>
      <c r="B62" s="8" t="s">
        <v>353</v>
      </c>
      <c r="C62" s="7" t="s">
        <v>12</v>
      </c>
      <c r="D62" s="7" t="s">
        <v>116</v>
      </c>
      <c r="E62" s="7" t="s">
        <v>366</v>
      </c>
      <c r="F62" s="14" t="s">
        <v>221</v>
      </c>
      <c r="G62" s="15"/>
    </row>
    <row r="63" spans="1:7" s="5" customFormat="1" ht="60">
      <c r="A63" s="11">
        <v>35</v>
      </c>
      <c r="B63" s="8" t="s">
        <v>353</v>
      </c>
      <c r="C63" s="7" t="s">
        <v>12</v>
      </c>
      <c r="D63" s="7" t="s">
        <v>117</v>
      </c>
      <c r="E63" s="7" t="s">
        <v>365</v>
      </c>
      <c r="F63" s="14" t="s">
        <v>238</v>
      </c>
      <c r="G63" s="15"/>
    </row>
    <row r="64" spans="1:7" s="5" customFormat="1" ht="108">
      <c r="A64" s="11">
        <v>36</v>
      </c>
      <c r="B64" s="8" t="s">
        <v>353</v>
      </c>
      <c r="C64" s="7" t="s">
        <v>12</v>
      </c>
      <c r="D64" s="7" t="s">
        <v>118</v>
      </c>
      <c r="E64" s="7" t="s">
        <v>365</v>
      </c>
      <c r="F64" s="14" t="s">
        <v>257</v>
      </c>
      <c r="G64" s="15"/>
    </row>
    <row r="65" spans="1:7" s="5" customFormat="1" ht="132">
      <c r="A65" s="11">
        <v>37</v>
      </c>
      <c r="B65" s="8" t="s">
        <v>353</v>
      </c>
      <c r="C65" s="7" t="s">
        <v>12</v>
      </c>
      <c r="D65" s="7" t="s">
        <v>119</v>
      </c>
      <c r="E65" s="7" t="s">
        <v>365</v>
      </c>
      <c r="F65" s="14" t="s">
        <v>352</v>
      </c>
      <c r="G65" s="15"/>
    </row>
    <row r="66" spans="1:7" s="5" customFormat="1" ht="240">
      <c r="A66" s="11">
        <v>38</v>
      </c>
      <c r="B66" s="8" t="s">
        <v>353</v>
      </c>
      <c r="C66" s="7" t="s">
        <v>12</v>
      </c>
      <c r="D66" s="7" t="s">
        <v>258</v>
      </c>
      <c r="E66" s="7" t="s">
        <v>366</v>
      </c>
      <c r="F66" s="14" t="s">
        <v>274</v>
      </c>
      <c r="G66" s="15"/>
    </row>
    <row r="67" spans="1:7" s="5" customFormat="1" ht="48">
      <c r="A67" s="11">
        <v>39</v>
      </c>
      <c r="B67" s="8" t="s">
        <v>353</v>
      </c>
      <c r="C67" s="7" t="s">
        <v>12</v>
      </c>
      <c r="D67" s="7" t="s">
        <v>120</v>
      </c>
      <c r="E67" s="7" t="s">
        <v>366</v>
      </c>
      <c r="F67" s="14" t="s">
        <v>222</v>
      </c>
      <c r="G67" s="15"/>
    </row>
    <row r="68" spans="1:7" s="5" customFormat="1" ht="156">
      <c r="A68" s="11">
        <v>40</v>
      </c>
      <c r="B68" s="8" t="s">
        <v>353</v>
      </c>
      <c r="C68" s="7" t="s">
        <v>12</v>
      </c>
      <c r="D68" s="7" t="s">
        <v>121</v>
      </c>
      <c r="E68" s="7" t="s">
        <v>365</v>
      </c>
      <c r="F68" s="14" t="s">
        <v>245</v>
      </c>
      <c r="G68" s="15"/>
    </row>
    <row r="69" spans="1:7" s="5" customFormat="1" ht="180">
      <c r="A69" s="11">
        <v>41</v>
      </c>
      <c r="B69" s="8" t="s">
        <v>353</v>
      </c>
      <c r="C69" s="7" t="s">
        <v>12</v>
      </c>
      <c r="D69" s="7" t="s">
        <v>122</v>
      </c>
      <c r="E69" s="7" t="s">
        <v>365</v>
      </c>
      <c r="F69" s="14" t="s">
        <v>374</v>
      </c>
      <c r="G69" s="15"/>
    </row>
    <row r="70" spans="1:7" s="5" customFormat="1" ht="48">
      <c r="A70" s="11">
        <v>42</v>
      </c>
      <c r="B70" s="8" t="s">
        <v>353</v>
      </c>
      <c r="C70" s="7" t="s">
        <v>12</v>
      </c>
      <c r="D70" s="7" t="s">
        <v>123</v>
      </c>
      <c r="E70" s="7" t="s">
        <v>366</v>
      </c>
      <c r="F70" s="14" t="s">
        <v>265</v>
      </c>
      <c r="G70" s="15"/>
    </row>
    <row r="71" spans="1:7" s="5" customFormat="1" ht="273">
      <c r="A71" s="11">
        <v>43</v>
      </c>
      <c r="B71" s="8" t="s">
        <v>353</v>
      </c>
      <c r="C71" s="7" t="s">
        <v>12</v>
      </c>
      <c r="D71" s="7" t="s">
        <v>124</v>
      </c>
      <c r="E71" s="7" t="s">
        <v>365</v>
      </c>
      <c r="F71" s="14" t="s">
        <v>438</v>
      </c>
      <c r="G71" s="15"/>
    </row>
    <row r="72" spans="1:7" s="5" customFormat="1" ht="60">
      <c r="A72" s="11">
        <v>44</v>
      </c>
      <c r="B72" s="8" t="s">
        <v>353</v>
      </c>
      <c r="C72" s="7" t="s">
        <v>12</v>
      </c>
      <c r="D72" s="7" t="s">
        <v>125</v>
      </c>
      <c r="E72" s="7" t="s">
        <v>365</v>
      </c>
      <c r="F72" s="14" t="s">
        <v>275</v>
      </c>
      <c r="G72" s="15"/>
    </row>
    <row r="73" spans="1:7" s="5" customFormat="1" ht="84">
      <c r="A73" s="11">
        <v>45</v>
      </c>
      <c r="B73" s="8" t="s">
        <v>353</v>
      </c>
      <c r="C73" s="7" t="s">
        <v>12</v>
      </c>
      <c r="D73" s="7" t="s">
        <v>126</v>
      </c>
      <c r="E73" s="7" t="s">
        <v>366</v>
      </c>
      <c r="F73" s="14" t="s">
        <v>276</v>
      </c>
      <c r="G73" s="15"/>
    </row>
    <row r="74" spans="1:7" s="5" customFormat="1" ht="72">
      <c r="A74" s="11">
        <v>46</v>
      </c>
      <c r="B74" s="8" t="s">
        <v>353</v>
      </c>
      <c r="C74" s="7" t="s">
        <v>12</v>
      </c>
      <c r="D74" s="7" t="s">
        <v>127</v>
      </c>
      <c r="E74" s="7" t="s">
        <v>366</v>
      </c>
      <c r="F74" s="14" t="s">
        <v>259</v>
      </c>
      <c r="G74" s="15"/>
    </row>
    <row r="75" spans="1:7" s="5" customFormat="1" ht="180">
      <c r="A75" s="11">
        <v>47</v>
      </c>
      <c r="B75" s="8" t="s">
        <v>353</v>
      </c>
      <c r="C75" s="7" t="s">
        <v>13</v>
      </c>
      <c r="D75" s="7" t="s">
        <v>144</v>
      </c>
      <c r="E75" s="7" t="s">
        <v>365</v>
      </c>
      <c r="F75" s="14" t="s">
        <v>352</v>
      </c>
      <c r="G75" s="15"/>
    </row>
    <row r="76" spans="1:7" s="5" customFormat="1" ht="144">
      <c r="A76" s="11">
        <v>48</v>
      </c>
      <c r="B76" s="8" t="s">
        <v>353</v>
      </c>
      <c r="C76" s="7" t="s">
        <v>13</v>
      </c>
      <c r="D76" s="7" t="s">
        <v>145</v>
      </c>
      <c r="E76" s="7" t="s">
        <v>365</v>
      </c>
      <c r="F76" s="14" t="s">
        <v>243</v>
      </c>
      <c r="G76" s="15"/>
    </row>
    <row r="77" spans="1:7" s="5" customFormat="1" ht="48">
      <c r="A77" s="11">
        <v>49</v>
      </c>
      <c r="B77" s="8" t="s">
        <v>353</v>
      </c>
      <c r="C77" s="7" t="s">
        <v>13</v>
      </c>
      <c r="D77" s="7" t="s">
        <v>140</v>
      </c>
      <c r="E77" s="7" t="s">
        <v>365</v>
      </c>
      <c r="F77" s="14" t="s">
        <v>439</v>
      </c>
      <c r="G77" s="15"/>
    </row>
    <row r="78" spans="1:7" s="5" customFormat="1" ht="108">
      <c r="A78" s="11">
        <v>50</v>
      </c>
      <c r="B78" s="8" t="s">
        <v>353</v>
      </c>
      <c r="C78" s="7" t="s">
        <v>13</v>
      </c>
      <c r="D78" s="7" t="s">
        <v>141</v>
      </c>
      <c r="E78" s="7" t="s">
        <v>366</v>
      </c>
      <c r="F78" s="14" t="s">
        <v>277</v>
      </c>
      <c r="G78" s="15"/>
    </row>
    <row r="79" spans="1:7" s="5" customFormat="1" ht="96">
      <c r="A79" s="11">
        <v>51</v>
      </c>
      <c r="B79" s="8" t="s">
        <v>353</v>
      </c>
      <c r="C79" s="7" t="s">
        <v>13</v>
      </c>
      <c r="D79" s="7" t="s">
        <v>146</v>
      </c>
      <c r="E79" s="7" t="s">
        <v>365</v>
      </c>
      <c r="F79" s="14" t="s">
        <v>223</v>
      </c>
      <c r="G79" s="15"/>
    </row>
    <row r="80" spans="1:7" s="5" customFormat="1" ht="108">
      <c r="A80" s="11">
        <v>52</v>
      </c>
      <c r="B80" s="8" t="s">
        <v>353</v>
      </c>
      <c r="C80" s="7" t="s">
        <v>13</v>
      </c>
      <c r="D80" s="7" t="s">
        <v>14</v>
      </c>
      <c r="E80" s="7" t="s">
        <v>365</v>
      </c>
      <c r="F80" s="14" t="s">
        <v>439</v>
      </c>
      <c r="G80" s="15"/>
    </row>
    <row r="81" spans="1:7" s="5" customFormat="1" ht="96">
      <c r="A81" s="11">
        <v>53</v>
      </c>
      <c r="B81" s="8" t="s">
        <v>353</v>
      </c>
      <c r="C81" s="7" t="s">
        <v>13</v>
      </c>
      <c r="D81" s="7" t="s">
        <v>15</v>
      </c>
      <c r="E81" s="7" t="s">
        <v>365</v>
      </c>
      <c r="F81" s="14" t="s">
        <v>375</v>
      </c>
      <c r="G81" s="15"/>
    </row>
    <row r="82" spans="1:7" s="5" customFormat="1" ht="84">
      <c r="A82" s="11">
        <v>54</v>
      </c>
      <c r="B82" s="8" t="s">
        <v>353</v>
      </c>
      <c r="C82" s="7" t="s">
        <v>13</v>
      </c>
      <c r="D82" s="7" t="s">
        <v>16</v>
      </c>
      <c r="E82" s="7" t="s">
        <v>365</v>
      </c>
      <c r="F82" s="14" t="s">
        <v>440</v>
      </c>
      <c r="G82" s="15"/>
    </row>
    <row r="83" spans="1:7" s="5" customFormat="1" ht="108">
      <c r="A83" s="11">
        <v>55</v>
      </c>
      <c r="B83" s="8" t="s">
        <v>353</v>
      </c>
      <c r="C83" s="7" t="s">
        <v>13</v>
      </c>
      <c r="D83" s="7" t="s">
        <v>147</v>
      </c>
      <c r="E83" s="7" t="s">
        <v>365</v>
      </c>
      <c r="F83" s="14" t="s">
        <v>243</v>
      </c>
      <c r="G83" s="15"/>
    </row>
    <row r="84" spans="1:7" s="5" customFormat="1" ht="180">
      <c r="A84" s="11">
        <v>56</v>
      </c>
      <c r="B84" s="8" t="s">
        <v>353</v>
      </c>
      <c r="C84" s="7" t="s">
        <v>13</v>
      </c>
      <c r="D84" s="7" t="s">
        <v>148</v>
      </c>
      <c r="E84" s="7" t="s">
        <v>366</v>
      </c>
      <c r="F84" s="14" t="s">
        <v>277</v>
      </c>
      <c r="G84" s="15"/>
    </row>
    <row r="85" spans="1:7" s="5" customFormat="1" ht="108">
      <c r="A85" s="11">
        <v>57</v>
      </c>
      <c r="B85" s="8" t="s">
        <v>353</v>
      </c>
      <c r="C85" s="7" t="s">
        <v>13</v>
      </c>
      <c r="D85" s="7" t="s">
        <v>142</v>
      </c>
      <c r="E85" s="7" t="s">
        <v>365</v>
      </c>
      <c r="F85" s="14" t="s">
        <v>352</v>
      </c>
      <c r="G85" s="15"/>
    </row>
    <row r="86" spans="1:7" s="5" customFormat="1" ht="108">
      <c r="A86" s="11">
        <v>58</v>
      </c>
      <c r="B86" s="8" t="s">
        <v>353</v>
      </c>
      <c r="C86" s="7" t="s">
        <v>13</v>
      </c>
      <c r="D86" s="7" t="s">
        <v>143</v>
      </c>
      <c r="E86" s="7" t="s">
        <v>365</v>
      </c>
      <c r="F86" s="14" t="s">
        <v>352</v>
      </c>
      <c r="G86" s="15"/>
    </row>
    <row r="87" spans="1:7" s="5" customFormat="1" ht="108">
      <c r="A87" s="11">
        <v>59</v>
      </c>
      <c r="B87" s="8" t="s">
        <v>353</v>
      </c>
      <c r="C87" s="7" t="s">
        <v>13</v>
      </c>
      <c r="D87" s="7" t="s">
        <v>14</v>
      </c>
      <c r="E87" s="7" t="s">
        <v>365</v>
      </c>
      <c r="F87" s="14" t="s">
        <v>441</v>
      </c>
      <c r="G87" s="15"/>
    </row>
    <row r="88" spans="1:7" s="5" customFormat="1" ht="96">
      <c r="A88" s="11">
        <v>60</v>
      </c>
      <c r="B88" s="8" t="s">
        <v>353</v>
      </c>
      <c r="C88" s="7" t="s">
        <v>13</v>
      </c>
      <c r="D88" s="7" t="s">
        <v>15</v>
      </c>
      <c r="E88" s="7" t="s">
        <v>365</v>
      </c>
      <c r="F88" s="14" t="s">
        <v>441</v>
      </c>
      <c r="G88" s="15"/>
    </row>
    <row r="89" spans="1:7" s="5" customFormat="1" ht="84">
      <c r="A89" s="11">
        <v>61</v>
      </c>
      <c r="B89" s="8" t="s">
        <v>353</v>
      </c>
      <c r="C89" s="7" t="s">
        <v>13</v>
      </c>
      <c r="D89" s="7" t="s">
        <v>16</v>
      </c>
      <c r="E89" s="7" t="s">
        <v>365</v>
      </c>
      <c r="F89" s="14" t="s">
        <v>430</v>
      </c>
      <c r="G89" s="15"/>
    </row>
    <row r="90" spans="1:7" s="5" customFormat="1" ht="168">
      <c r="A90" s="11">
        <v>62</v>
      </c>
      <c r="B90" s="8" t="s">
        <v>353</v>
      </c>
      <c r="C90" s="7" t="s">
        <v>13</v>
      </c>
      <c r="D90" s="7" t="s">
        <v>17</v>
      </c>
      <c r="E90" s="7" t="s">
        <v>366</v>
      </c>
      <c r="F90" s="14" t="s">
        <v>277</v>
      </c>
      <c r="G90" s="15"/>
    </row>
    <row r="91" spans="1:7" s="5" customFormat="1" ht="262">
      <c r="A91" s="11">
        <v>63</v>
      </c>
      <c r="B91" s="8" t="s">
        <v>354</v>
      </c>
      <c r="C91" s="7" t="s">
        <v>359</v>
      </c>
      <c r="D91" s="7" t="s">
        <v>224</v>
      </c>
      <c r="E91" s="7" t="s">
        <v>365</v>
      </c>
      <c r="F91" s="14" t="s">
        <v>278</v>
      </c>
      <c r="G91" s="15"/>
    </row>
    <row r="92" spans="1:7" s="5" customFormat="1" ht="48">
      <c r="A92" s="11">
        <v>64</v>
      </c>
      <c r="B92" s="8" t="s">
        <v>354</v>
      </c>
      <c r="C92" s="7" t="s">
        <v>359</v>
      </c>
      <c r="D92" s="7" t="s">
        <v>225</v>
      </c>
      <c r="E92" s="7" t="s">
        <v>365</v>
      </c>
      <c r="F92" s="14" t="s">
        <v>352</v>
      </c>
      <c r="G92" s="15"/>
    </row>
    <row r="93" spans="1:7" s="5" customFormat="1" ht="120">
      <c r="A93" s="11">
        <v>65</v>
      </c>
      <c r="B93" s="8" t="s">
        <v>354</v>
      </c>
      <c r="C93" s="7" t="s">
        <v>359</v>
      </c>
      <c r="D93" s="7" t="s">
        <v>139</v>
      </c>
      <c r="E93" s="7" t="s">
        <v>365</v>
      </c>
      <c r="F93" s="14" t="s">
        <v>275</v>
      </c>
      <c r="G93" s="15"/>
    </row>
    <row r="94" spans="1:7" s="5" customFormat="1" ht="24">
      <c r="A94" s="11">
        <v>66</v>
      </c>
      <c r="B94" s="8" t="s">
        <v>354</v>
      </c>
      <c r="C94" s="7" t="s">
        <v>359</v>
      </c>
      <c r="D94" s="7" t="s">
        <v>18</v>
      </c>
      <c r="E94" s="7" t="s">
        <v>365</v>
      </c>
      <c r="F94" s="14" t="s">
        <v>279</v>
      </c>
      <c r="G94" s="15"/>
    </row>
    <row r="95" spans="1:7" s="5" customFormat="1" ht="24">
      <c r="A95" s="11">
        <v>67</v>
      </c>
      <c r="B95" s="8" t="s">
        <v>354</v>
      </c>
      <c r="C95" s="7" t="s">
        <v>359</v>
      </c>
      <c r="D95" s="7" t="s">
        <v>19</v>
      </c>
      <c r="E95" s="7" t="s">
        <v>365</v>
      </c>
      <c r="F95" s="14" t="s">
        <v>226</v>
      </c>
      <c r="G95" s="15"/>
    </row>
    <row r="96" spans="1:7" s="5" customFormat="1" ht="383">
      <c r="A96" s="11">
        <v>68</v>
      </c>
      <c r="B96" s="8" t="s">
        <v>353</v>
      </c>
      <c r="C96" s="7" t="s">
        <v>20</v>
      </c>
      <c r="D96" s="7" t="s">
        <v>228</v>
      </c>
      <c r="E96" s="7" t="s">
        <v>365</v>
      </c>
      <c r="F96" s="14" t="s">
        <v>229</v>
      </c>
      <c r="G96" s="15"/>
    </row>
    <row r="97" spans="1:7" s="5" customFormat="1" ht="156">
      <c r="A97" s="11">
        <v>69</v>
      </c>
      <c r="B97" s="8" t="s">
        <v>353</v>
      </c>
      <c r="C97" s="7" t="s">
        <v>20</v>
      </c>
      <c r="D97" s="7" t="s">
        <v>230</v>
      </c>
      <c r="E97" s="7" t="s">
        <v>366</v>
      </c>
      <c r="F97" s="14" t="s">
        <v>420</v>
      </c>
      <c r="G97" s="15"/>
    </row>
    <row r="98" spans="1:7" s="5" customFormat="1" ht="132">
      <c r="A98" s="11">
        <v>70</v>
      </c>
      <c r="B98" s="8" t="s">
        <v>353</v>
      </c>
      <c r="C98" s="7" t="s">
        <v>20</v>
      </c>
      <c r="D98" s="7" t="s">
        <v>231</v>
      </c>
      <c r="E98" s="7" t="s">
        <v>365</v>
      </c>
      <c r="F98" s="14" t="s">
        <v>243</v>
      </c>
      <c r="G98" s="15"/>
    </row>
    <row r="99" spans="1:7" s="5" customFormat="1" ht="251">
      <c r="A99" s="11">
        <v>71</v>
      </c>
      <c r="B99" s="8" t="s">
        <v>353</v>
      </c>
      <c r="C99" s="7" t="s">
        <v>20</v>
      </c>
      <c r="D99" s="7" t="s">
        <v>421</v>
      </c>
      <c r="E99" s="7" t="s">
        <v>365</v>
      </c>
      <c r="F99" s="14" t="s">
        <v>227</v>
      </c>
      <c r="G99" s="15"/>
    </row>
    <row r="100" spans="1:7" s="5" customFormat="1" ht="262">
      <c r="A100" s="11">
        <v>72</v>
      </c>
      <c r="B100" s="8" t="s">
        <v>353</v>
      </c>
      <c r="C100" s="7" t="s">
        <v>20</v>
      </c>
      <c r="D100" s="7" t="s">
        <v>128</v>
      </c>
      <c r="E100" s="7" t="s">
        <v>365</v>
      </c>
      <c r="F100" s="14" t="s">
        <v>243</v>
      </c>
      <c r="G100" s="15"/>
    </row>
    <row r="101" spans="1:7" s="5" customFormat="1" ht="132">
      <c r="A101" s="11">
        <v>73</v>
      </c>
      <c r="B101" s="8" t="s">
        <v>353</v>
      </c>
      <c r="C101" s="7" t="s">
        <v>20</v>
      </c>
      <c r="D101" s="7" t="s">
        <v>21</v>
      </c>
      <c r="E101" s="7" t="s">
        <v>365</v>
      </c>
      <c r="F101" s="14" t="s">
        <v>442</v>
      </c>
      <c r="G101" s="15"/>
    </row>
    <row r="102" spans="1:7" s="5" customFormat="1" ht="60">
      <c r="A102" s="11">
        <v>74</v>
      </c>
      <c r="B102" s="8" t="s">
        <v>353</v>
      </c>
      <c r="C102" s="7" t="s">
        <v>20</v>
      </c>
      <c r="D102" s="7" t="s">
        <v>22</v>
      </c>
      <c r="E102" s="7" t="s">
        <v>365</v>
      </c>
      <c r="F102" s="14" t="s">
        <v>443</v>
      </c>
      <c r="G102" s="15"/>
    </row>
    <row r="103" spans="1:7" s="5" customFormat="1" ht="48">
      <c r="A103" s="11">
        <v>75</v>
      </c>
      <c r="B103" s="8" t="s">
        <v>353</v>
      </c>
      <c r="C103" s="7" t="s">
        <v>20</v>
      </c>
      <c r="D103" s="7" t="s">
        <v>23</v>
      </c>
      <c r="E103" s="7" t="s">
        <v>365</v>
      </c>
      <c r="F103" s="14" t="s">
        <v>243</v>
      </c>
      <c r="G103" s="15"/>
    </row>
    <row r="104" spans="1:7" s="5" customFormat="1" ht="295">
      <c r="A104" s="11">
        <v>76</v>
      </c>
      <c r="B104" s="8" t="s">
        <v>353</v>
      </c>
      <c r="C104" s="7" t="s">
        <v>20</v>
      </c>
      <c r="D104" s="7" t="s">
        <v>24</v>
      </c>
      <c r="E104" s="7" t="s">
        <v>366</v>
      </c>
      <c r="F104" s="14" t="s">
        <v>232</v>
      </c>
      <c r="G104" s="15"/>
    </row>
    <row r="105" spans="1:7" s="5" customFormat="1" ht="108">
      <c r="A105" s="11">
        <v>77</v>
      </c>
      <c r="B105" s="8" t="s">
        <v>353</v>
      </c>
      <c r="C105" s="7" t="s">
        <v>20</v>
      </c>
      <c r="D105" s="7" t="s">
        <v>25</v>
      </c>
      <c r="E105" s="7" t="s">
        <v>366</v>
      </c>
      <c r="F105" s="14" t="s">
        <v>232</v>
      </c>
      <c r="G105" s="15"/>
    </row>
    <row r="106" spans="1:7" s="5" customFormat="1" ht="48">
      <c r="A106" s="11">
        <v>78</v>
      </c>
      <c r="B106" s="8" t="s">
        <v>353</v>
      </c>
      <c r="C106" s="7" t="s">
        <v>20</v>
      </c>
      <c r="D106" s="7" t="s">
        <v>26</v>
      </c>
      <c r="E106" s="7" t="s">
        <v>366</v>
      </c>
      <c r="F106" s="14" t="s">
        <v>277</v>
      </c>
      <c r="G106" s="15"/>
    </row>
    <row r="107" spans="1:7" s="5" customFormat="1" ht="216">
      <c r="A107" s="11">
        <v>79</v>
      </c>
      <c r="B107" s="8" t="s">
        <v>353</v>
      </c>
      <c r="C107" s="7" t="s">
        <v>20</v>
      </c>
      <c r="D107" s="7" t="s">
        <v>27</v>
      </c>
      <c r="E107" s="7" t="s">
        <v>366</v>
      </c>
      <c r="F107" s="14" t="s">
        <v>277</v>
      </c>
      <c r="G107" s="15"/>
    </row>
    <row r="108" spans="1:7" s="5" customFormat="1" ht="96">
      <c r="A108" s="11">
        <v>80</v>
      </c>
      <c r="B108" s="8" t="s">
        <v>353</v>
      </c>
      <c r="C108" s="7" t="s">
        <v>28</v>
      </c>
      <c r="D108" s="7" t="s">
        <v>29</v>
      </c>
      <c r="E108" s="7" t="s">
        <v>366</v>
      </c>
      <c r="F108" s="14" t="s">
        <v>233</v>
      </c>
      <c r="G108" s="15"/>
    </row>
    <row r="109" spans="1:7" s="5" customFormat="1" ht="216">
      <c r="A109" s="11">
        <v>81</v>
      </c>
      <c r="B109" s="8" t="s">
        <v>353</v>
      </c>
      <c r="C109" s="7" t="s">
        <v>28</v>
      </c>
      <c r="D109" s="7" t="s">
        <v>30</v>
      </c>
      <c r="E109" s="7" t="s">
        <v>366</v>
      </c>
      <c r="F109" s="14" t="s">
        <v>280</v>
      </c>
      <c r="G109" s="15"/>
    </row>
    <row r="110" spans="1:7" s="5" customFormat="1" ht="48">
      <c r="A110" s="11">
        <v>82</v>
      </c>
      <c r="B110" s="8" t="s">
        <v>354</v>
      </c>
      <c r="C110" s="7" t="s">
        <v>31</v>
      </c>
      <c r="D110" s="7" t="s">
        <v>2</v>
      </c>
      <c r="E110" s="7" t="s">
        <v>365</v>
      </c>
      <c r="F110" s="14" t="s">
        <v>352</v>
      </c>
      <c r="G110" s="15"/>
    </row>
    <row r="111" spans="1:7" s="5" customFormat="1" ht="36">
      <c r="A111" s="11">
        <v>83</v>
      </c>
      <c r="B111" s="8" t="s">
        <v>354</v>
      </c>
      <c r="C111" s="7" t="s">
        <v>31</v>
      </c>
      <c r="D111" s="7" t="s">
        <v>32</v>
      </c>
      <c r="E111" s="7" t="s">
        <v>366</v>
      </c>
      <c r="F111" s="14" t="s">
        <v>281</v>
      </c>
      <c r="G111" s="15"/>
    </row>
    <row r="112" spans="1:7" s="5" customFormat="1" ht="273">
      <c r="A112" s="11">
        <v>84</v>
      </c>
      <c r="B112" s="8" t="s">
        <v>354</v>
      </c>
      <c r="C112" s="7" t="s">
        <v>31</v>
      </c>
      <c r="D112" s="7" t="s">
        <v>33</v>
      </c>
      <c r="E112" s="7" t="s">
        <v>365</v>
      </c>
      <c r="F112" s="14" t="s">
        <v>227</v>
      </c>
      <c r="G112" s="15"/>
    </row>
    <row r="113" spans="1:7" s="5" customFormat="1" ht="409.6">
      <c r="A113" s="11">
        <v>85</v>
      </c>
      <c r="B113" s="8" t="s">
        <v>354</v>
      </c>
      <c r="C113" s="7" t="s">
        <v>31</v>
      </c>
      <c r="D113" s="7" t="s">
        <v>129</v>
      </c>
      <c r="E113" s="7" t="s">
        <v>365</v>
      </c>
      <c r="F113" s="14" t="s">
        <v>243</v>
      </c>
      <c r="G113" s="15"/>
    </row>
    <row r="114" spans="1:7" s="5" customFormat="1" ht="120">
      <c r="A114" s="11">
        <v>86</v>
      </c>
      <c r="B114" s="8" t="s">
        <v>354</v>
      </c>
      <c r="C114" s="7" t="s">
        <v>31</v>
      </c>
      <c r="D114" s="7" t="s">
        <v>34</v>
      </c>
      <c r="E114" s="7" t="s">
        <v>366</v>
      </c>
      <c r="F114" s="14" t="s">
        <v>232</v>
      </c>
      <c r="G114" s="15"/>
    </row>
    <row r="115" spans="1:7" s="5" customFormat="1" ht="132">
      <c r="A115" s="11">
        <v>87</v>
      </c>
      <c r="B115" s="8" t="s">
        <v>354</v>
      </c>
      <c r="C115" s="7" t="s">
        <v>31</v>
      </c>
      <c r="D115" s="7" t="s">
        <v>9</v>
      </c>
      <c r="E115" s="7" t="s">
        <v>366</v>
      </c>
      <c r="F115" s="14" t="s">
        <v>273</v>
      </c>
      <c r="G115" s="15"/>
    </row>
    <row r="116" spans="1:7" s="5" customFormat="1" ht="295">
      <c r="A116" s="11">
        <v>88</v>
      </c>
      <c r="B116" s="8" t="s">
        <v>354</v>
      </c>
      <c r="C116" s="7" t="s">
        <v>31</v>
      </c>
      <c r="D116" s="7" t="s">
        <v>35</v>
      </c>
      <c r="E116" s="7" t="s">
        <v>365</v>
      </c>
      <c r="F116" s="14" t="s">
        <v>244</v>
      </c>
      <c r="G116" s="15"/>
    </row>
    <row r="117" spans="1:7" s="5" customFormat="1" ht="204">
      <c r="A117" s="11">
        <v>89</v>
      </c>
      <c r="B117" s="8" t="s">
        <v>354</v>
      </c>
      <c r="C117" s="7" t="s">
        <v>31</v>
      </c>
      <c r="D117" s="7" t="s">
        <v>130</v>
      </c>
      <c r="E117" s="7" t="s">
        <v>365</v>
      </c>
      <c r="F117" s="14" t="s">
        <v>374</v>
      </c>
      <c r="G117" s="15"/>
    </row>
    <row r="118" spans="1:7" s="5" customFormat="1" ht="132">
      <c r="A118" s="11">
        <v>90</v>
      </c>
      <c r="B118" s="8" t="s">
        <v>354</v>
      </c>
      <c r="C118" s="7" t="s">
        <v>31</v>
      </c>
      <c r="D118" s="7" t="s">
        <v>11</v>
      </c>
      <c r="E118" s="7" t="s">
        <v>366</v>
      </c>
      <c r="F118" s="14" t="s">
        <v>288</v>
      </c>
      <c r="G118" s="15"/>
    </row>
    <row r="119" spans="1:7" s="5" customFormat="1" ht="262">
      <c r="A119" s="11">
        <v>91</v>
      </c>
      <c r="B119" s="8" t="s">
        <v>353</v>
      </c>
      <c r="C119" s="7" t="s">
        <v>36</v>
      </c>
      <c r="D119" s="7" t="s">
        <v>234</v>
      </c>
      <c r="E119" s="7" t="s">
        <v>365</v>
      </c>
      <c r="F119" s="14" t="s">
        <v>246</v>
      </c>
      <c r="G119" s="15"/>
    </row>
    <row r="120" spans="1:7" s="5" customFormat="1" ht="96">
      <c r="A120" s="11">
        <v>92</v>
      </c>
      <c r="B120" s="8" t="s">
        <v>353</v>
      </c>
      <c r="C120" s="7" t="s">
        <v>36</v>
      </c>
      <c r="D120" s="7" t="s">
        <v>151</v>
      </c>
      <c r="E120" s="7" t="s">
        <v>365</v>
      </c>
      <c r="F120" s="14" t="s">
        <v>370</v>
      </c>
      <c r="G120" s="15"/>
    </row>
    <row r="121" spans="1:7" s="5" customFormat="1" ht="96">
      <c r="A121" s="11">
        <v>93</v>
      </c>
      <c r="B121" s="8" t="s">
        <v>353</v>
      </c>
      <c r="C121" s="7" t="s">
        <v>36</v>
      </c>
      <c r="D121" s="7" t="s">
        <v>152</v>
      </c>
      <c r="E121" s="7" t="s">
        <v>365</v>
      </c>
      <c r="F121" s="14" t="s">
        <v>201</v>
      </c>
      <c r="G121" s="15"/>
    </row>
    <row r="122" spans="1:7" s="5" customFormat="1" ht="144">
      <c r="A122" s="11">
        <v>94</v>
      </c>
      <c r="B122" s="8" t="s">
        <v>353</v>
      </c>
      <c r="C122" s="7" t="s">
        <v>36</v>
      </c>
      <c r="D122" s="7" t="s">
        <v>153</v>
      </c>
      <c r="E122" s="7" t="s">
        <v>365</v>
      </c>
      <c r="F122" s="14" t="s">
        <v>243</v>
      </c>
      <c r="G122" s="15"/>
    </row>
    <row r="123" spans="1:7" s="5" customFormat="1" ht="96">
      <c r="A123" s="11">
        <v>95</v>
      </c>
      <c r="B123" s="8" t="s">
        <v>353</v>
      </c>
      <c r="C123" s="7" t="s">
        <v>36</v>
      </c>
      <c r="D123" s="7" t="s">
        <v>154</v>
      </c>
      <c r="E123" s="7" t="s">
        <v>365</v>
      </c>
      <c r="F123" s="14" t="s">
        <v>352</v>
      </c>
      <c r="G123" s="15"/>
    </row>
    <row r="124" spans="1:7" s="5" customFormat="1" ht="60">
      <c r="A124" s="11">
        <v>96</v>
      </c>
      <c r="B124" s="8" t="s">
        <v>353</v>
      </c>
      <c r="C124" s="7" t="s">
        <v>36</v>
      </c>
      <c r="D124" s="7" t="s">
        <v>37</v>
      </c>
      <c r="E124" s="7" t="s">
        <v>365</v>
      </c>
      <c r="F124" s="14" t="s">
        <v>248</v>
      </c>
      <c r="G124" s="15"/>
    </row>
    <row r="125" spans="1:7" s="5" customFormat="1" ht="72">
      <c r="A125" s="11">
        <v>97</v>
      </c>
      <c r="B125" s="8" t="s">
        <v>353</v>
      </c>
      <c r="C125" s="7" t="s">
        <v>36</v>
      </c>
      <c r="D125" s="7" t="s">
        <v>39</v>
      </c>
      <c r="E125" s="7" t="s">
        <v>365</v>
      </c>
      <c r="F125" s="14" t="s">
        <v>249</v>
      </c>
      <c r="G125" s="15"/>
    </row>
    <row r="126" spans="1:7" s="5" customFormat="1" ht="108">
      <c r="A126" s="11">
        <v>98</v>
      </c>
      <c r="B126" s="8" t="s">
        <v>353</v>
      </c>
      <c r="C126" s="7" t="s">
        <v>36</v>
      </c>
      <c r="D126" s="7" t="s">
        <v>422</v>
      </c>
      <c r="E126" s="7" t="s">
        <v>365</v>
      </c>
      <c r="F126" s="14" t="s">
        <v>250</v>
      </c>
      <c r="G126" s="15"/>
    </row>
    <row r="127" spans="1:7" s="5" customFormat="1" ht="36">
      <c r="A127" s="11">
        <v>99</v>
      </c>
      <c r="B127" s="8" t="s">
        <v>353</v>
      </c>
      <c r="C127" s="7" t="s">
        <v>36</v>
      </c>
      <c r="D127" s="7" t="s">
        <v>40</v>
      </c>
      <c r="E127" s="7" t="s">
        <v>365</v>
      </c>
      <c r="F127" s="14" t="s">
        <v>251</v>
      </c>
      <c r="G127" s="15"/>
    </row>
    <row r="128" spans="1:7" s="5" customFormat="1" ht="251">
      <c r="A128" s="11">
        <v>100</v>
      </c>
      <c r="B128" s="8" t="s">
        <v>353</v>
      </c>
      <c r="C128" s="7" t="s">
        <v>36</v>
      </c>
      <c r="D128" s="7" t="s">
        <v>252</v>
      </c>
      <c r="E128" s="7" t="s">
        <v>365</v>
      </c>
      <c r="F128" s="14" t="s">
        <v>243</v>
      </c>
      <c r="G128" s="15"/>
    </row>
    <row r="129" spans="1:7" s="5" customFormat="1" ht="273">
      <c r="A129" s="11">
        <v>101</v>
      </c>
      <c r="B129" s="8" t="s">
        <v>353</v>
      </c>
      <c r="C129" s="7" t="s">
        <v>36</v>
      </c>
      <c r="D129" s="7" t="s">
        <v>423</v>
      </c>
      <c r="E129" s="7" t="s">
        <v>365</v>
      </c>
      <c r="F129" s="14" t="s">
        <v>243</v>
      </c>
      <c r="G129" s="15"/>
    </row>
    <row r="130" spans="1:7" s="5" customFormat="1" ht="262">
      <c r="A130" s="11">
        <v>102</v>
      </c>
      <c r="B130" s="8" t="s">
        <v>353</v>
      </c>
      <c r="C130" s="7" t="s">
        <v>36</v>
      </c>
      <c r="D130" s="7" t="s">
        <v>424</v>
      </c>
      <c r="E130" s="7" t="s">
        <v>365</v>
      </c>
      <c r="F130" s="14" t="s">
        <v>243</v>
      </c>
      <c r="G130" s="15"/>
    </row>
    <row r="131" spans="1:7" s="5" customFormat="1" ht="240">
      <c r="A131" s="11">
        <v>103</v>
      </c>
      <c r="B131" s="8" t="s">
        <v>353</v>
      </c>
      <c r="C131" s="7" t="s">
        <v>36</v>
      </c>
      <c r="D131" s="7" t="s">
        <v>425</v>
      </c>
      <c r="E131" s="7" t="s">
        <v>365</v>
      </c>
      <c r="F131" s="14" t="s">
        <v>243</v>
      </c>
      <c r="G131" s="15"/>
    </row>
    <row r="132" spans="1:7" s="5" customFormat="1" ht="228">
      <c r="A132" s="11">
        <v>104</v>
      </c>
      <c r="B132" s="8" t="s">
        <v>353</v>
      </c>
      <c r="C132" s="7" t="s">
        <v>36</v>
      </c>
      <c r="D132" s="7" t="s">
        <v>41</v>
      </c>
      <c r="E132" s="7" t="s">
        <v>365</v>
      </c>
      <c r="F132" s="14" t="s">
        <v>243</v>
      </c>
      <c r="G132" s="15"/>
    </row>
    <row r="133" spans="1:7" s="5" customFormat="1" ht="383">
      <c r="A133" s="11">
        <v>105</v>
      </c>
      <c r="B133" s="8" t="s">
        <v>353</v>
      </c>
      <c r="C133" s="7" t="s">
        <v>36</v>
      </c>
      <c r="D133" s="7" t="s">
        <v>42</v>
      </c>
      <c r="E133" s="7" t="s">
        <v>365</v>
      </c>
      <c r="F133" s="14" t="s">
        <v>235</v>
      </c>
      <c r="G133" s="15"/>
    </row>
    <row r="134" spans="1:7" s="5" customFormat="1" ht="284">
      <c r="A134" s="11">
        <v>106</v>
      </c>
      <c r="B134" s="8" t="s">
        <v>353</v>
      </c>
      <c r="C134" s="7" t="s">
        <v>36</v>
      </c>
      <c r="D134" s="7" t="s">
        <v>253</v>
      </c>
      <c r="E134" s="7" t="s">
        <v>365</v>
      </c>
      <c r="F134" s="14" t="s">
        <v>235</v>
      </c>
      <c r="G134" s="15"/>
    </row>
    <row r="135" spans="1:7" s="5" customFormat="1" ht="156">
      <c r="A135" s="11">
        <v>107</v>
      </c>
      <c r="B135" s="8" t="s">
        <v>353</v>
      </c>
      <c r="C135" s="7" t="s">
        <v>36</v>
      </c>
      <c r="D135" s="7" t="s">
        <v>43</v>
      </c>
      <c r="E135" s="7" t="s">
        <v>365</v>
      </c>
      <c r="F135" s="14" t="s">
        <v>254</v>
      </c>
      <c r="G135" s="15"/>
    </row>
    <row r="136" spans="1:7" s="5" customFormat="1" ht="192">
      <c r="A136" s="11">
        <v>108</v>
      </c>
      <c r="B136" s="8" t="s">
        <v>353</v>
      </c>
      <c r="C136" s="7" t="s">
        <v>36</v>
      </c>
      <c r="D136" s="7" t="s">
        <v>255</v>
      </c>
      <c r="E136" s="7" t="s">
        <v>366</v>
      </c>
      <c r="F136" s="14" t="s">
        <v>273</v>
      </c>
      <c r="G136" s="15"/>
    </row>
    <row r="137" spans="1:7" s="5" customFormat="1" ht="72">
      <c r="A137" s="11">
        <v>109</v>
      </c>
      <c r="B137" s="8" t="s">
        <v>353</v>
      </c>
      <c r="C137" s="7" t="s">
        <v>36</v>
      </c>
      <c r="D137" s="7" t="s">
        <v>44</v>
      </c>
      <c r="E137" s="7" t="s">
        <v>366</v>
      </c>
      <c r="F137" s="14" t="s">
        <v>256</v>
      </c>
      <c r="G137" s="15"/>
    </row>
    <row r="138" spans="1:7" s="5" customFormat="1" ht="216">
      <c r="A138" s="11">
        <v>110</v>
      </c>
      <c r="B138" s="8" t="s">
        <v>353</v>
      </c>
      <c r="C138" s="7" t="s">
        <v>36</v>
      </c>
      <c r="D138" s="7" t="s">
        <v>45</v>
      </c>
      <c r="E138" s="7" t="s">
        <v>365</v>
      </c>
      <c r="F138" s="14" t="s">
        <v>244</v>
      </c>
      <c r="G138" s="15"/>
    </row>
    <row r="139" spans="1:7" s="5" customFormat="1" ht="180">
      <c r="A139" s="11">
        <v>111</v>
      </c>
      <c r="B139" s="8" t="s">
        <v>353</v>
      </c>
      <c r="C139" s="7" t="s">
        <v>36</v>
      </c>
      <c r="D139" s="7" t="s">
        <v>426</v>
      </c>
      <c r="E139" s="7" t="s">
        <v>365</v>
      </c>
      <c r="F139" s="14" t="s">
        <v>368</v>
      </c>
      <c r="G139" s="15"/>
    </row>
    <row r="140" spans="1:7" s="5" customFormat="1" ht="72">
      <c r="A140" s="11">
        <v>112</v>
      </c>
      <c r="B140" s="8" t="s">
        <v>353</v>
      </c>
      <c r="C140" s="7" t="s">
        <v>36</v>
      </c>
      <c r="D140" s="7" t="s">
        <v>46</v>
      </c>
      <c r="E140" s="7" t="s">
        <v>366</v>
      </c>
      <c r="F140" s="14" t="s">
        <v>292</v>
      </c>
      <c r="G140" s="15"/>
    </row>
    <row r="141" spans="1:7" s="5" customFormat="1" ht="132">
      <c r="A141" s="11">
        <v>113</v>
      </c>
      <c r="B141" s="8" t="s">
        <v>353</v>
      </c>
      <c r="C141" s="7" t="s">
        <v>36</v>
      </c>
      <c r="D141" s="7" t="s">
        <v>47</v>
      </c>
      <c r="E141" s="7" t="s">
        <v>366</v>
      </c>
      <c r="F141" s="14" t="s">
        <v>288</v>
      </c>
      <c r="G141" s="15"/>
    </row>
    <row r="142" spans="1:7" s="5" customFormat="1" ht="240">
      <c r="A142" s="11">
        <v>114</v>
      </c>
      <c r="B142" s="8" t="s">
        <v>354</v>
      </c>
      <c r="C142" s="7" t="s">
        <v>48</v>
      </c>
      <c r="D142" s="7" t="s">
        <v>260</v>
      </c>
      <c r="E142" s="7" t="s">
        <v>365</v>
      </c>
      <c r="F142" s="14" t="s">
        <v>367</v>
      </c>
      <c r="G142" s="15"/>
    </row>
    <row r="143" spans="1:7" s="5" customFormat="1" ht="295">
      <c r="A143" s="11">
        <v>115</v>
      </c>
      <c r="B143" s="8" t="s">
        <v>354</v>
      </c>
      <c r="C143" s="7" t="s">
        <v>48</v>
      </c>
      <c r="D143" s="7" t="s">
        <v>261</v>
      </c>
      <c r="E143" s="7" t="s">
        <v>365</v>
      </c>
      <c r="F143" s="14" t="s">
        <v>376</v>
      </c>
      <c r="G143" s="15"/>
    </row>
    <row r="144" spans="1:7" s="5" customFormat="1" ht="192">
      <c r="A144" s="11">
        <v>116</v>
      </c>
      <c r="B144" s="8" t="s">
        <v>354</v>
      </c>
      <c r="C144" s="7" t="s">
        <v>48</v>
      </c>
      <c r="D144" s="7" t="s">
        <v>167</v>
      </c>
      <c r="E144" s="7" t="s">
        <v>366</v>
      </c>
      <c r="F144" s="14" t="s">
        <v>378</v>
      </c>
      <c r="G144" s="15"/>
    </row>
    <row r="145" spans="1:7" s="5" customFormat="1" ht="36">
      <c r="A145" s="11">
        <v>117</v>
      </c>
      <c r="B145" s="8" t="s">
        <v>354</v>
      </c>
      <c r="C145" s="7" t="s">
        <v>48</v>
      </c>
      <c r="D145" s="7" t="s">
        <v>262</v>
      </c>
      <c r="E145" s="7" t="s">
        <v>366</v>
      </c>
      <c r="F145" s="14" t="s">
        <v>377</v>
      </c>
      <c r="G145" s="15"/>
    </row>
    <row r="146" spans="1:7" s="5" customFormat="1" ht="36">
      <c r="A146" s="11">
        <v>118</v>
      </c>
      <c r="B146" s="8" t="s">
        <v>354</v>
      </c>
      <c r="C146" s="7" t="s">
        <v>48</v>
      </c>
      <c r="D146" s="7" t="s">
        <v>168</v>
      </c>
      <c r="E146" s="7" t="s">
        <v>365</v>
      </c>
      <c r="F146" s="14" t="s">
        <v>264</v>
      </c>
      <c r="G146" s="15"/>
    </row>
    <row r="147" spans="1:7" s="5" customFormat="1" ht="36">
      <c r="A147" s="11">
        <v>119</v>
      </c>
      <c r="B147" s="8" t="s">
        <v>354</v>
      </c>
      <c r="C147" s="7" t="s">
        <v>48</v>
      </c>
      <c r="D147" s="7" t="s">
        <v>169</v>
      </c>
      <c r="E147" s="7" t="s">
        <v>366</v>
      </c>
      <c r="F147" s="14" t="s">
        <v>282</v>
      </c>
      <c r="G147" s="15"/>
    </row>
    <row r="148" spans="1:7" s="5" customFormat="1" ht="36">
      <c r="A148" s="11">
        <v>120</v>
      </c>
      <c r="B148" s="8" t="s">
        <v>354</v>
      </c>
      <c r="C148" s="7" t="s">
        <v>48</v>
      </c>
      <c r="D148" s="7" t="s">
        <v>170</v>
      </c>
      <c r="E148" s="7" t="s">
        <v>366</v>
      </c>
      <c r="F148" s="14" t="s">
        <v>265</v>
      </c>
      <c r="G148" s="15"/>
    </row>
    <row r="149" spans="1:7" s="5" customFormat="1" ht="156">
      <c r="A149" s="11">
        <v>121</v>
      </c>
      <c r="B149" s="8" t="s">
        <v>354</v>
      </c>
      <c r="C149" s="7" t="s">
        <v>48</v>
      </c>
      <c r="D149" s="7" t="s">
        <v>49</v>
      </c>
      <c r="E149" s="7" t="s">
        <v>366</v>
      </c>
      <c r="F149" s="14" t="s">
        <v>266</v>
      </c>
      <c r="G149" s="15"/>
    </row>
    <row r="150" spans="1:7" s="5" customFormat="1" ht="204">
      <c r="A150" s="11">
        <v>122</v>
      </c>
      <c r="B150" s="8" t="s">
        <v>354</v>
      </c>
      <c r="C150" s="7" t="s">
        <v>48</v>
      </c>
      <c r="D150" s="7" t="s">
        <v>50</v>
      </c>
      <c r="E150" s="7" t="s">
        <v>365</v>
      </c>
      <c r="F150" s="14" t="s">
        <v>379</v>
      </c>
      <c r="G150" s="15"/>
    </row>
    <row r="151" spans="1:7" s="5" customFormat="1" ht="36">
      <c r="A151" s="11">
        <v>123</v>
      </c>
      <c r="B151" s="8" t="s">
        <v>355</v>
      </c>
      <c r="C151" s="7" t="s">
        <v>51</v>
      </c>
      <c r="D151" s="7" t="s">
        <v>52</v>
      </c>
      <c r="E151" s="7" t="s">
        <v>366</v>
      </c>
      <c r="F151" s="14" t="s">
        <v>427</v>
      </c>
      <c r="G151" s="15"/>
    </row>
    <row r="152" spans="1:7" s="5" customFormat="1" ht="72">
      <c r="A152" s="11">
        <v>124</v>
      </c>
      <c r="B152" s="8" t="s">
        <v>355</v>
      </c>
      <c r="C152" s="7" t="s">
        <v>51</v>
      </c>
      <c r="D152" s="7" t="s">
        <v>53</v>
      </c>
      <c r="E152" s="7" t="s">
        <v>365</v>
      </c>
      <c r="F152" s="14" t="s">
        <v>367</v>
      </c>
      <c r="G152" s="15"/>
    </row>
    <row r="153" spans="1:7" s="5" customFormat="1" ht="24">
      <c r="A153" s="11">
        <v>125</v>
      </c>
      <c r="B153" s="8" t="s">
        <v>355</v>
      </c>
      <c r="C153" s="7" t="s">
        <v>51</v>
      </c>
      <c r="D153" s="7" t="s">
        <v>54</v>
      </c>
      <c r="E153" s="7" t="s">
        <v>365</v>
      </c>
      <c r="F153" s="14" t="s">
        <v>352</v>
      </c>
      <c r="G153" s="15"/>
    </row>
    <row r="154" spans="1:7" s="5" customFormat="1" ht="60">
      <c r="A154" s="11">
        <v>126</v>
      </c>
      <c r="B154" s="8" t="s">
        <v>355</v>
      </c>
      <c r="C154" s="7" t="s">
        <v>51</v>
      </c>
      <c r="D154" s="7" t="s">
        <v>55</v>
      </c>
      <c r="E154" s="7" t="s">
        <v>365</v>
      </c>
      <c r="F154" s="14" t="s">
        <v>275</v>
      </c>
      <c r="G154" s="15"/>
    </row>
    <row r="155" spans="1:7" s="5" customFormat="1" ht="132">
      <c r="A155" s="11">
        <v>127</v>
      </c>
      <c r="B155" s="8" t="s">
        <v>355</v>
      </c>
      <c r="C155" s="7" t="s">
        <v>51</v>
      </c>
      <c r="D155" s="7" t="s">
        <v>267</v>
      </c>
      <c r="E155" s="7" t="s">
        <v>365</v>
      </c>
      <c r="F155" s="14" t="s">
        <v>367</v>
      </c>
      <c r="G155" s="15"/>
    </row>
    <row r="156" spans="1:7" s="5" customFormat="1" ht="36">
      <c r="A156" s="11">
        <v>128</v>
      </c>
      <c r="B156" s="8" t="s">
        <v>355</v>
      </c>
      <c r="C156" s="7" t="s">
        <v>51</v>
      </c>
      <c r="D156" s="7" t="s">
        <v>56</v>
      </c>
      <c r="E156" s="7" t="s">
        <v>366</v>
      </c>
      <c r="F156" s="14" t="s">
        <v>277</v>
      </c>
      <c r="G156" s="15"/>
    </row>
    <row r="157" spans="1:7" s="5" customFormat="1" ht="144">
      <c r="A157" s="11">
        <v>129</v>
      </c>
      <c r="B157" s="8" t="s">
        <v>354</v>
      </c>
      <c r="C157" s="7" t="s">
        <v>57</v>
      </c>
      <c r="D157" s="7" t="s">
        <v>268</v>
      </c>
      <c r="E157" s="7" t="s">
        <v>366</v>
      </c>
      <c r="F157" s="14" t="s">
        <v>293</v>
      </c>
      <c r="G157" s="15"/>
    </row>
    <row r="158" spans="1:7" s="5" customFormat="1" ht="60">
      <c r="A158" s="11">
        <v>130</v>
      </c>
      <c r="B158" s="8" t="s">
        <v>354</v>
      </c>
      <c r="C158" s="7" t="s">
        <v>57</v>
      </c>
      <c r="D158" s="7" t="s">
        <v>269</v>
      </c>
      <c r="E158" s="7" t="s">
        <v>365</v>
      </c>
      <c r="F158" s="14" t="s">
        <v>243</v>
      </c>
      <c r="G158" s="15"/>
    </row>
    <row r="159" spans="1:7" s="5" customFormat="1" ht="144">
      <c r="A159" s="11">
        <v>131</v>
      </c>
      <c r="B159" s="8" t="s">
        <v>354</v>
      </c>
      <c r="C159" s="7" t="s">
        <v>57</v>
      </c>
      <c r="D159" s="7" t="s">
        <v>270</v>
      </c>
      <c r="E159" s="7" t="s">
        <v>365</v>
      </c>
      <c r="F159" s="14" t="s">
        <v>293</v>
      </c>
      <c r="G159" s="15"/>
    </row>
    <row r="160" spans="1:7" s="5" customFormat="1" ht="48">
      <c r="A160" s="11">
        <v>132</v>
      </c>
      <c r="B160" s="8" t="s">
        <v>354</v>
      </c>
      <c r="C160" s="7" t="s">
        <v>57</v>
      </c>
      <c r="D160" s="7" t="s">
        <v>247</v>
      </c>
      <c r="E160" s="7" t="s">
        <v>365</v>
      </c>
      <c r="F160" s="14" t="s">
        <v>201</v>
      </c>
      <c r="G160" s="15"/>
    </row>
    <row r="161" spans="1:7" s="5" customFormat="1" ht="24">
      <c r="A161" s="11">
        <v>133</v>
      </c>
      <c r="B161" s="8" t="s">
        <v>354</v>
      </c>
      <c r="C161" s="7" t="s">
        <v>57</v>
      </c>
      <c r="D161" s="7" t="s">
        <v>58</v>
      </c>
      <c r="E161" s="7" t="s">
        <v>365</v>
      </c>
      <c r="F161" s="14" t="s">
        <v>352</v>
      </c>
      <c r="G161" s="15"/>
    </row>
    <row r="162" spans="1:7" s="5" customFormat="1" ht="24">
      <c r="A162" s="11">
        <v>134</v>
      </c>
      <c r="B162" s="8" t="s">
        <v>354</v>
      </c>
      <c r="C162" s="7" t="s">
        <v>57</v>
      </c>
      <c r="D162" s="7" t="s">
        <v>59</v>
      </c>
      <c r="E162" s="7" t="s">
        <v>365</v>
      </c>
      <c r="F162" s="14" t="s">
        <v>271</v>
      </c>
      <c r="G162" s="15"/>
    </row>
    <row r="163" spans="1:7" s="5" customFormat="1" ht="60">
      <c r="A163" s="11">
        <v>135</v>
      </c>
      <c r="B163" s="8" t="s">
        <v>354</v>
      </c>
      <c r="C163" s="7" t="s">
        <v>57</v>
      </c>
      <c r="D163" s="7" t="s">
        <v>60</v>
      </c>
      <c r="E163" s="7" t="s">
        <v>365</v>
      </c>
      <c r="F163" s="14" t="s">
        <v>243</v>
      </c>
      <c r="G163" s="15"/>
    </row>
    <row r="164" spans="1:7" s="5" customFormat="1" ht="60">
      <c r="A164" s="11">
        <v>136</v>
      </c>
      <c r="B164" s="8" t="s">
        <v>354</v>
      </c>
      <c r="C164" s="7" t="s">
        <v>57</v>
      </c>
      <c r="D164" s="7" t="s">
        <v>61</v>
      </c>
      <c r="E164" s="7" t="s">
        <v>365</v>
      </c>
      <c r="F164" s="14" t="s">
        <v>380</v>
      </c>
      <c r="G164" s="15"/>
    </row>
    <row r="165" spans="1:7" s="5" customFormat="1" ht="36">
      <c r="A165" s="11">
        <v>137</v>
      </c>
      <c r="B165" s="8" t="s">
        <v>354</v>
      </c>
      <c r="C165" s="7" t="s">
        <v>57</v>
      </c>
      <c r="D165" s="7" t="s">
        <v>62</v>
      </c>
      <c r="E165" s="7" t="s">
        <v>365</v>
      </c>
      <c r="F165" s="14" t="s">
        <v>275</v>
      </c>
      <c r="G165" s="15"/>
    </row>
    <row r="166" spans="1:7" s="5" customFormat="1" ht="120">
      <c r="A166" s="11">
        <v>138</v>
      </c>
      <c r="B166" s="8" t="s">
        <v>353</v>
      </c>
      <c r="C166" s="7" t="s">
        <v>63</v>
      </c>
      <c r="D166" s="7" t="s">
        <v>64</v>
      </c>
      <c r="E166" s="7" t="s">
        <v>365</v>
      </c>
      <c r="F166" s="14" t="s">
        <v>352</v>
      </c>
      <c r="G166" s="15"/>
    </row>
    <row r="167" spans="1:7" s="5" customFormat="1" ht="156">
      <c r="A167" s="11">
        <v>139</v>
      </c>
      <c r="B167" s="8" t="s">
        <v>353</v>
      </c>
      <c r="C167" s="7" t="s">
        <v>63</v>
      </c>
      <c r="D167" s="7" t="s">
        <v>65</v>
      </c>
      <c r="E167" s="7" t="s">
        <v>366</v>
      </c>
      <c r="F167" s="14" t="s">
        <v>416</v>
      </c>
      <c r="G167" s="15"/>
    </row>
    <row r="168" spans="1:7" s="5" customFormat="1" ht="144">
      <c r="A168" s="11">
        <v>140</v>
      </c>
      <c r="B168" s="8" t="s">
        <v>353</v>
      </c>
      <c r="C168" s="7" t="s">
        <v>63</v>
      </c>
      <c r="D168" s="7" t="s">
        <v>66</v>
      </c>
      <c r="E168" s="7" t="s">
        <v>366</v>
      </c>
      <c r="F168" s="14" t="s">
        <v>292</v>
      </c>
      <c r="G168" s="15"/>
    </row>
    <row r="169" spans="1:7" s="5" customFormat="1" ht="48">
      <c r="A169" s="11">
        <v>141</v>
      </c>
      <c r="B169" s="8" t="s">
        <v>353</v>
      </c>
      <c r="C169" s="7" t="s">
        <v>63</v>
      </c>
      <c r="D169" s="7" t="s">
        <v>67</v>
      </c>
      <c r="E169" s="7" t="s">
        <v>365</v>
      </c>
      <c r="F169" s="14" t="s">
        <v>243</v>
      </c>
      <c r="G169" s="15"/>
    </row>
    <row r="170" spans="1:7" s="5" customFormat="1" ht="72">
      <c r="A170" s="11">
        <v>142</v>
      </c>
      <c r="B170" s="8" t="s">
        <v>353</v>
      </c>
      <c r="C170" s="7" t="s">
        <v>63</v>
      </c>
      <c r="D170" s="7" t="s">
        <v>68</v>
      </c>
      <c r="E170" s="7" t="s">
        <v>365</v>
      </c>
      <c r="F170" s="14" t="s">
        <v>285</v>
      </c>
      <c r="G170" s="15"/>
    </row>
    <row r="171" spans="1:7" s="5" customFormat="1" ht="132">
      <c r="A171" s="11">
        <v>143</v>
      </c>
      <c r="B171" s="8" t="s">
        <v>353</v>
      </c>
      <c r="C171" s="7" t="s">
        <v>63</v>
      </c>
      <c r="D171" s="7" t="s">
        <v>69</v>
      </c>
      <c r="E171" s="7" t="s">
        <v>365</v>
      </c>
      <c r="F171" s="14" t="s">
        <v>243</v>
      </c>
      <c r="G171" s="15"/>
    </row>
    <row r="172" spans="1:7" s="5" customFormat="1" ht="132">
      <c r="A172" s="11">
        <v>144</v>
      </c>
      <c r="B172" s="8" t="s">
        <v>353</v>
      </c>
      <c r="C172" s="7" t="s">
        <v>63</v>
      </c>
      <c r="D172" s="7" t="s">
        <v>70</v>
      </c>
      <c r="E172" s="7" t="s">
        <v>365</v>
      </c>
      <c r="F172" s="14" t="s">
        <v>243</v>
      </c>
      <c r="G172" s="15"/>
    </row>
    <row r="173" spans="1:7" s="5" customFormat="1" ht="204">
      <c r="A173" s="11">
        <v>145</v>
      </c>
      <c r="B173" s="8" t="s">
        <v>353</v>
      </c>
      <c r="C173" s="7" t="s">
        <v>63</v>
      </c>
      <c r="D173" s="7" t="s">
        <v>71</v>
      </c>
      <c r="E173" s="7" t="s">
        <v>366</v>
      </c>
      <c r="F173" s="14" t="s">
        <v>273</v>
      </c>
      <c r="G173" s="15"/>
    </row>
    <row r="174" spans="1:7" s="5" customFormat="1" ht="228">
      <c r="A174" s="11">
        <v>146</v>
      </c>
      <c r="B174" s="8" t="s">
        <v>356</v>
      </c>
      <c r="C174" s="7" t="s">
        <v>361</v>
      </c>
      <c r="D174" s="7" t="s">
        <v>286</v>
      </c>
      <c r="E174" s="7" t="s">
        <v>365</v>
      </c>
      <c r="F174" s="14" t="s">
        <v>248</v>
      </c>
      <c r="G174" s="15"/>
    </row>
    <row r="175" spans="1:7" s="5" customFormat="1" ht="108">
      <c r="A175" s="11">
        <v>147</v>
      </c>
      <c r="B175" s="8" t="s">
        <v>356</v>
      </c>
      <c r="C175" s="7" t="s">
        <v>361</v>
      </c>
      <c r="D175" s="7" t="s">
        <v>171</v>
      </c>
      <c r="E175" s="7" t="s">
        <v>366</v>
      </c>
      <c r="F175" s="14" t="s">
        <v>294</v>
      </c>
      <c r="G175" s="15"/>
    </row>
    <row r="176" spans="1:7" s="5" customFormat="1" ht="144">
      <c r="A176" s="11">
        <v>148</v>
      </c>
      <c r="B176" s="8" t="s">
        <v>356</v>
      </c>
      <c r="C176" s="7" t="s">
        <v>361</v>
      </c>
      <c r="D176" s="7" t="s">
        <v>172</v>
      </c>
      <c r="E176" s="7" t="s">
        <v>365</v>
      </c>
      <c r="F176" s="14" t="s">
        <v>243</v>
      </c>
      <c r="G176" s="15"/>
    </row>
    <row r="177" spans="1:7" s="5" customFormat="1" ht="84">
      <c r="A177" s="11">
        <v>149</v>
      </c>
      <c r="B177" s="8" t="s">
        <v>356</v>
      </c>
      <c r="C177" s="7" t="s">
        <v>361</v>
      </c>
      <c r="D177" s="7" t="s">
        <v>173</v>
      </c>
      <c r="E177" s="7" t="s">
        <v>366</v>
      </c>
      <c r="F177" s="14" t="s">
        <v>295</v>
      </c>
      <c r="G177" s="15"/>
    </row>
    <row r="178" spans="1:7" s="5" customFormat="1" ht="60">
      <c r="A178" s="11">
        <v>150</v>
      </c>
      <c r="B178" s="8" t="s">
        <v>356</v>
      </c>
      <c r="C178" s="7" t="s">
        <v>361</v>
      </c>
      <c r="D178" s="7" t="s">
        <v>174</v>
      </c>
      <c r="E178" s="7" t="s">
        <v>365</v>
      </c>
      <c r="F178" s="14" t="s">
        <v>296</v>
      </c>
      <c r="G178" s="15"/>
    </row>
    <row r="179" spans="1:7" s="5" customFormat="1" ht="48">
      <c r="A179" s="11">
        <v>151</v>
      </c>
      <c r="B179" s="8" t="s">
        <v>356</v>
      </c>
      <c r="C179" s="7" t="s">
        <v>361</v>
      </c>
      <c r="D179" s="7" t="s">
        <v>72</v>
      </c>
      <c r="E179" s="7" t="s">
        <v>365</v>
      </c>
      <c r="F179" s="14" t="s">
        <v>297</v>
      </c>
      <c r="G179" s="15"/>
    </row>
    <row r="180" spans="1:7" s="5" customFormat="1" ht="204">
      <c r="A180" s="11">
        <v>152</v>
      </c>
      <c r="B180" s="8" t="s">
        <v>356</v>
      </c>
      <c r="C180" s="7" t="s">
        <v>361</v>
      </c>
      <c r="D180" s="7" t="s">
        <v>73</v>
      </c>
      <c r="E180" s="7" t="s">
        <v>365</v>
      </c>
      <c r="F180" s="14" t="s">
        <v>243</v>
      </c>
      <c r="G180" s="15"/>
    </row>
    <row r="181" spans="1:7" s="5" customFormat="1" ht="48">
      <c r="A181" s="11">
        <v>153</v>
      </c>
      <c r="B181" s="8" t="s">
        <v>356</v>
      </c>
      <c r="C181" s="7" t="s">
        <v>361</v>
      </c>
      <c r="D181" s="7" t="s">
        <v>74</v>
      </c>
      <c r="E181" s="7" t="s">
        <v>366</v>
      </c>
      <c r="F181" s="14" t="s">
        <v>295</v>
      </c>
      <c r="G181" s="15"/>
    </row>
    <row r="182" spans="1:7" s="5" customFormat="1" ht="204">
      <c r="A182" s="11">
        <v>154</v>
      </c>
      <c r="B182" s="8" t="s">
        <v>353</v>
      </c>
      <c r="C182" s="7" t="s">
        <v>75</v>
      </c>
      <c r="D182" s="7" t="s">
        <v>175</v>
      </c>
      <c r="E182" s="7" t="s">
        <v>365</v>
      </c>
      <c r="F182" s="14" t="s">
        <v>352</v>
      </c>
      <c r="G182" s="15"/>
    </row>
    <row r="183" spans="1:7" s="5" customFormat="1" ht="204">
      <c r="A183" s="11">
        <v>155</v>
      </c>
      <c r="B183" s="8" t="s">
        <v>353</v>
      </c>
      <c r="C183" s="7" t="s">
        <v>75</v>
      </c>
      <c r="D183" s="7" t="s">
        <v>176</v>
      </c>
      <c r="E183" s="7" t="s">
        <v>365</v>
      </c>
      <c r="F183" s="14" t="s">
        <v>243</v>
      </c>
      <c r="G183" s="15"/>
    </row>
    <row r="184" spans="1:7" s="5" customFormat="1" ht="120">
      <c r="A184" s="11">
        <v>156</v>
      </c>
      <c r="B184" s="8" t="s">
        <v>354</v>
      </c>
      <c r="C184" s="7" t="s">
        <v>358</v>
      </c>
      <c r="D184" s="7" t="s">
        <v>76</v>
      </c>
      <c r="E184" s="7" t="s">
        <v>366</v>
      </c>
      <c r="F184" s="14" t="s">
        <v>301</v>
      </c>
      <c r="G184" s="15"/>
    </row>
    <row r="185" spans="1:7" s="5" customFormat="1" ht="36">
      <c r="A185" s="11">
        <v>157</v>
      </c>
      <c r="B185" s="8" t="s">
        <v>354</v>
      </c>
      <c r="C185" s="7" t="s">
        <v>358</v>
      </c>
      <c r="D185" s="7" t="s">
        <v>77</v>
      </c>
      <c r="E185" s="7" t="s">
        <v>365</v>
      </c>
      <c r="F185" s="14" t="s">
        <v>287</v>
      </c>
      <c r="G185" s="15"/>
    </row>
    <row r="186" spans="1:7" s="5" customFormat="1" ht="24">
      <c r="A186" s="11">
        <v>158</v>
      </c>
      <c r="B186" s="8" t="s">
        <v>354</v>
      </c>
      <c r="C186" s="7" t="s">
        <v>358</v>
      </c>
      <c r="D186" s="7" t="s">
        <v>78</v>
      </c>
      <c r="E186" s="7" t="s">
        <v>365</v>
      </c>
      <c r="F186" s="14" t="s">
        <v>243</v>
      </c>
      <c r="G186" s="15"/>
    </row>
    <row r="187" spans="1:7" s="5" customFormat="1" ht="60">
      <c r="A187" s="11">
        <v>159</v>
      </c>
      <c r="B187" s="8" t="s">
        <v>354</v>
      </c>
      <c r="C187" s="7" t="s">
        <v>358</v>
      </c>
      <c r="D187" s="7" t="s">
        <v>79</v>
      </c>
      <c r="E187" s="7" t="s">
        <v>366</v>
      </c>
      <c r="F187" s="14" t="s">
        <v>416</v>
      </c>
      <c r="G187" s="15"/>
    </row>
    <row r="188" spans="1:7" s="5" customFormat="1" ht="156">
      <c r="A188" s="11">
        <v>160</v>
      </c>
      <c r="B188" s="8" t="s">
        <v>354</v>
      </c>
      <c r="C188" s="7" t="s">
        <v>358</v>
      </c>
      <c r="D188" s="7" t="s">
        <v>80</v>
      </c>
      <c r="E188" s="7" t="s">
        <v>366</v>
      </c>
      <c r="F188" s="14" t="s">
        <v>288</v>
      </c>
      <c r="G188" s="15"/>
    </row>
    <row r="189" spans="1:7" s="5" customFormat="1" ht="216">
      <c r="A189" s="11">
        <v>161</v>
      </c>
      <c r="B189" s="8" t="s">
        <v>353</v>
      </c>
      <c r="C189" s="7" t="s">
        <v>81</v>
      </c>
      <c r="D189" s="7" t="s">
        <v>82</v>
      </c>
      <c r="E189" s="7" t="s">
        <v>366</v>
      </c>
      <c r="F189" s="14" t="s">
        <v>233</v>
      </c>
      <c r="G189" s="15"/>
    </row>
    <row r="190" spans="1:7" s="5" customFormat="1" ht="108">
      <c r="A190" s="11">
        <v>162</v>
      </c>
      <c r="B190" s="8" t="s">
        <v>354</v>
      </c>
      <c r="C190" s="7" t="s">
        <v>83</v>
      </c>
      <c r="D190" s="7" t="s">
        <v>84</v>
      </c>
      <c r="E190" s="7" t="s">
        <v>365</v>
      </c>
      <c r="F190" s="14" t="s">
        <v>352</v>
      </c>
      <c r="G190" s="15"/>
    </row>
    <row r="191" spans="1:7" s="5" customFormat="1" ht="36">
      <c r="A191" s="11">
        <v>163</v>
      </c>
      <c r="B191" s="8" t="s">
        <v>354</v>
      </c>
      <c r="C191" s="7" t="s">
        <v>83</v>
      </c>
      <c r="D191" s="7" t="s">
        <v>85</v>
      </c>
      <c r="E191" s="7" t="s">
        <v>365</v>
      </c>
      <c r="F191" s="14" t="s">
        <v>243</v>
      </c>
      <c r="G191" s="15"/>
    </row>
    <row r="192" spans="1:7" s="5" customFormat="1" ht="48">
      <c r="A192" s="11">
        <v>164</v>
      </c>
      <c r="B192" s="8" t="s">
        <v>354</v>
      </c>
      <c r="C192" s="7" t="s">
        <v>83</v>
      </c>
      <c r="D192" s="7" t="s">
        <v>86</v>
      </c>
      <c r="E192" s="7" t="s">
        <v>366</v>
      </c>
      <c r="F192" s="14" t="s">
        <v>289</v>
      </c>
      <c r="G192" s="15"/>
    </row>
    <row r="193" spans="1:7" s="5" customFormat="1" ht="192">
      <c r="A193" s="11">
        <v>165</v>
      </c>
      <c r="B193" s="8" t="s">
        <v>354</v>
      </c>
      <c r="C193" s="7" t="s">
        <v>360</v>
      </c>
      <c r="D193" s="7" t="s">
        <v>290</v>
      </c>
      <c r="E193" s="7" t="s">
        <v>366</v>
      </c>
      <c r="F193" s="14" t="s">
        <v>302</v>
      </c>
      <c r="G193" s="15"/>
    </row>
    <row r="194" spans="1:7" s="5" customFormat="1" ht="192">
      <c r="A194" s="11">
        <v>166</v>
      </c>
      <c r="B194" s="8" t="s">
        <v>354</v>
      </c>
      <c r="C194" s="7" t="s">
        <v>360</v>
      </c>
      <c r="D194" s="7" t="s">
        <v>291</v>
      </c>
      <c r="E194" s="7" t="s">
        <v>366</v>
      </c>
      <c r="F194" s="14" t="s">
        <v>281</v>
      </c>
      <c r="G194" s="15"/>
    </row>
    <row r="195" spans="1:7" s="5" customFormat="1" ht="48">
      <c r="A195" s="11">
        <v>167</v>
      </c>
      <c r="B195" s="8" t="s">
        <v>354</v>
      </c>
      <c r="C195" s="7" t="s">
        <v>360</v>
      </c>
      <c r="D195" s="7" t="s">
        <v>87</v>
      </c>
      <c r="E195" s="7" t="s">
        <v>366</v>
      </c>
      <c r="F195" s="14" t="s">
        <v>428</v>
      </c>
      <c r="G195" s="15"/>
    </row>
    <row r="196" spans="1:7" s="5" customFormat="1" ht="24">
      <c r="A196" s="11">
        <v>168</v>
      </c>
      <c r="B196" s="8" t="s">
        <v>354</v>
      </c>
      <c r="C196" s="7" t="s">
        <v>360</v>
      </c>
      <c r="D196" s="7" t="s">
        <v>88</v>
      </c>
      <c r="E196" s="7" t="s">
        <v>365</v>
      </c>
      <c r="F196" s="14" t="s">
        <v>283</v>
      </c>
      <c r="G196" s="15"/>
    </row>
    <row r="197" spans="1:7" s="5" customFormat="1" ht="24">
      <c r="A197" s="11">
        <v>169</v>
      </c>
      <c r="B197" s="8" t="s">
        <v>354</v>
      </c>
      <c r="C197" s="7" t="s">
        <v>360</v>
      </c>
      <c r="D197" s="7" t="s">
        <v>89</v>
      </c>
      <c r="E197" s="7" t="s">
        <v>365</v>
      </c>
      <c r="F197" s="14" t="s">
        <v>381</v>
      </c>
      <c r="G197" s="15"/>
    </row>
    <row r="198" spans="1:7" s="5" customFormat="1" ht="60">
      <c r="A198" s="11">
        <v>170</v>
      </c>
      <c r="B198" s="8" t="s">
        <v>354</v>
      </c>
      <c r="C198" s="7" t="s">
        <v>360</v>
      </c>
      <c r="D198" s="7" t="s">
        <v>90</v>
      </c>
      <c r="E198" s="7" t="s">
        <v>366</v>
      </c>
      <c r="F198" s="14" t="s">
        <v>293</v>
      </c>
      <c r="G198" s="15"/>
    </row>
    <row r="199" spans="1:7" s="5" customFormat="1" ht="60">
      <c r="A199" s="11">
        <v>171</v>
      </c>
      <c r="B199" s="8" t="s">
        <v>354</v>
      </c>
      <c r="C199" s="7" t="s">
        <v>360</v>
      </c>
      <c r="D199" s="7" t="s">
        <v>91</v>
      </c>
      <c r="E199" s="7" t="s">
        <v>366</v>
      </c>
      <c r="F199" s="14" t="s">
        <v>284</v>
      </c>
      <c r="G199" s="15"/>
    </row>
    <row r="200" spans="1:7" s="5" customFormat="1" ht="216">
      <c r="A200" s="11">
        <v>172</v>
      </c>
      <c r="B200" s="8" t="s">
        <v>354</v>
      </c>
      <c r="C200" s="7" t="s">
        <v>360</v>
      </c>
      <c r="D200" s="7" t="s">
        <v>92</v>
      </c>
      <c r="E200" s="7" t="s">
        <v>365</v>
      </c>
      <c r="F200" s="14" t="s">
        <v>444</v>
      </c>
      <c r="G200" s="15"/>
    </row>
    <row r="201" spans="1:7" s="5" customFormat="1" ht="132">
      <c r="A201" s="11">
        <v>173</v>
      </c>
      <c r="B201" s="8" t="s">
        <v>354</v>
      </c>
      <c r="C201" s="7" t="s">
        <v>360</v>
      </c>
      <c r="D201" s="7" t="s">
        <v>93</v>
      </c>
      <c r="E201" s="7" t="s">
        <v>366</v>
      </c>
      <c r="F201" s="14" t="s">
        <v>445</v>
      </c>
      <c r="G201" s="15"/>
    </row>
    <row r="202" spans="1:7" s="5" customFormat="1" ht="108">
      <c r="A202" s="11">
        <v>174</v>
      </c>
      <c r="B202" s="8" t="s">
        <v>354</v>
      </c>
      <c r="C202" s="7" t="s">
        <v>360</v>
      </c>
      <c r="D202" s="7" t="s">
        <v>94</v>
      </c>
      <c r="E202" s="7" t="s">
        <v>365</v>
      </c>
      <c r="F202" s="14" t="s">
        <v>446</v>
      </c>
      <c r="G202" s="15"/>
    </row>
    <row r="203" spans="1:7" s="5" customFormat="1" ht="84">
      <c r="A203" s="11">
        <v>175</v>
      </c>
      <c r="B203" s="8" t="s">
        <v>354</v>
      </c>
      <c r="C203" s="7" t="s">
        <v>360</v>
      </c>
      <c r="D203" s="7" t="s">
        <v>95</v>
      </c>
      <c r="E203" s="7" t="s">
        <v>365</v>
      </c>
      <c r="F203" s="14" t="s">
        <v>442</v>
      </c>
      <c r="G203" s="15"/>
    </row>
    <row r="204" spans="1:7" s="5" customFormat="1" ht="36">
      <c r="A204" s="11">
        <v>176</v>
      </c>
      <c r="B204" s="8" t="s">
        <v>354</v>
      </c>
      <c r="C204" s="7" t="s">
        <v>360</v>
      </c>
      <c r="D204" s="7" t="s">
        <v>96</v>
      </c>
      <c r="E204" s="7" t="s">
        <v>365</v>
      </c>
      <c r="F204" s="14" t="s">
        <v>447</v>
      </c>
      <c r="G204" s="15"/>
    </row>
    <row r="205" spans="1:7" s="5" customFormat="1" ht="24">
      <c r="A205" s="11">
        <v>177</v>
      </c>
      <c r="B205" s="8" t="s">
        <v>354</v>
      </c>
      <c r="C205" s="7" t="s">
        <v>360</v>
      </c>
      <c r="D205" s="7" t="s">
        <v>97</v>
      </c>
      <c r="E205" s="7" t="s">
        <v>365</v>
      </c>
      <c r="F205" s="14" t="s">
        <v>226</v>
      </c>
      <c r="G205" s="15"/>
    </row>
    <row r="206" spans="1:7" s="5" customFormat="1" ht="24">
      <c r="A206" s="11">
        <v>178</v>
      </c>
      <c r="B206" s="8" t="s">
        <v>354</v>
      </c>
      <c r="C206" s="7" t="s">
        <v>360</v>
      </c>
      <c r="D206" s="7" t="s">
        <v>98</v>
      </c>
      <c r="E206" s="7" t="s">
        <v>365</v>
      </c>
      <c r="F206" s="14" t="s">
        <v>226</v>
      </c>
      <c r="G206" s="15"/>
    </row>
    <row r="207" spans="1:7" s="5" customFormat="1" ht="48">
      <c r="A207" s="11">
        <v>179</v>
      </c>
      <c r="B207" s="8" t="s">
        <v>354</v>
      </c>
      <c r="C207" s="7" t="s">
        <v>360</v>
      </c>
      <c r="D207" s="7" t="s">
        <v>99</v>
      </c>
      <c r="E207" s="7" t="s">
        <v>366</v>
      </c>
      <c r="F207" s="14" t="s">
        <v>303</v>
      </c>
      <c r="G207" s="15"/>
    </row>
    <row r="208" spans="1:7" s="5" customFormat="1" ht="60">
      <c r="A208" s="11">
        <v>180</v>
      </c>
      <c r="B208" s="8" t="s">
        <v>354</v>
      </c>
      <c r="C208" s="7" t="s">
        <v>360</v>
      </c>
      <c r="D208" s="7" t="s">
        <v>429</v>
      </c>
      <c r="E208" s="7" t="s">
        <v>365</v>
      </c>
      <c r="F208" s="14" t="s">
        <v>352</v>
      </c>
      <c r="G208" s="15"/>
    </row>
    <row r="209" spans="1:7" s="5" customFormat="1" ht="36">
      <c r="A209" s="11">
        <v>181</v>
      </c>
      <c r="B209" s="8" t="s">
        <v>354</v>
      </c>
      <c r="C209" s="7" t="s">
        <v>360</v>
      </c>
      <c r="D209" s="7" t="s">
        <v>100</v>
      </c>
      <c r="E209" s="7" t="s">
        <v>365</v>
      </c>
      <c r="F209" s="14" t="s">
        <v>298</v>
      </c>
      <c r="G209" s="15"/>
    </row>
    <row r="210" spans="1:7" s="5" customFormat="1" ht="409.6">
      <c r="A210" s="11">
        <v>182</v>
      </c>
      <c r="B210" s="8" t="s">
        <v>354</v>
      </c>
      <c r="C210" s="7" t="s">
        <v>101</v>
      </c>
      <c r="D210" s="7" t="s">
        <v>131</v>
      </c>
      <c r="E210" s="7" t="s">
        <v>365</v>
      </c>
      <c r="F210" s="14" t="s">
        <v>382</v>
      </c>
      <c r="G210" s="15"/>
    </row>
    <row r="211" spans="1:7" s="5" customFormat="1" ht="168">
      <c r="A211" s="11">
        <v>183</v>
      </c>
      <c r="B211" s="8" t="s">
        <v>354</v>
      </c>
      <c r="C211" s="7" t="s">
        <v>101</v>
      </c>
      <c r="D211" s="7" t="s">
        <v>132</v>
      </c>
      <c r="E211" s="7" t="s">
        <v>366</v>
      </c>
      <c r="F211" s="14" t="s">
        <v>383</v>
      </c>
      <c r="G211" s="15"/>
    </row>
    <row r="212" spans="1:7" s="5" customFormat="1" ht="284">
      <c r="A212" s="11">
        <v>184</v>
      </c>
      <c r="B212" s="8" t="s">
        <v>354</v>
      </c>
      <c r="C212" s="7" t="s">
        <v>101</v>
      </c>
      <c r="D212" s="7" t="s">
        <v>133</v>
      </c>
      <c r="E212" s="7" t="s">
        <v>365</v>
      </c>
      <c r="F212" s="14" t="s">
        <v>367</v>
      </c>
      <c r="G212" s="15"/>
    </row>
    <row r="213" spans="1:7" s="5" customFormat="1" ht="251">
      <c r="A213" s="11">
        <v>185</v>
      </c>
      <c r="B213" s="8" t="s">
        <v>354</v>
      </c>
      <c r="C213" s="7" t="s">
        <v>101</v>
      </c>
      <c r="D213" s="7" t="s">
        <v>134</v>
      </c>
      <c r="E213" s="7" t="s">
        <v>365</v>
      </c>
      <c r="F213" s="14" t="s">
        <v>384</v>
      </c>
      <c r="G213" s="15"/>
    </row>
    <row r="214" spans="1:7" s="5" customFormat="1" ht="36">
      <c r="A214" s="11">
        <v>186</v>
      </c>
      <c r="B214" s="8" t="s">
        <v>354</v>
      </c>
      <c r="C214" s="7" t="s">
        <v>101</v>
      </c>
      <c r="D214" s="7" t="s">
        <v>102</v>
      </c>
      <c r="E214" s="7" t="s">
        <v>366</v>
      </c>
      <c r="F214" s="14" t="s">
        <v>277</v>
      </c>
      <c r="G214" s="15"/>
    </row>
    <row r="215" spans="1:7" s="5" customFormat="1" ht="24">
      <c r="A215" s="11">
        <v>187</v>
      </c>
      <c r="B215" s="8" t="s">
        <v>354</v>
      </c>
      <c r="C215" s="7" t="s">
        <v>101</v>
      </c>
      <c r="D215" s="7" t="s">
        <v>103</v>
      </c>
      <c r="E215" s="7" t="s">
        <v>365</v>
      </c>
      <c r="F215" s="14" t="s">
        <v>385</v>
      </c>
      <c r="G215" s="15"/>
    </row>
    <row r="216" spans="1:7" s="5" customFormat="1" ht="120">
      <c r="A216" s="11">
        <v>188</v>
      </c>
      <c r="B216" s="8" t="s">
        <v>353</v>
      </c>
      <c r="C216" s="7" t="s">
        <v>364</v>
      </c>
      <c r="D216" s="7" t="s">
        <v>104</v>
      </c>
      <c r="E216" s="7" t="s">
        <v>365</v>
      </c>
      <c r="F216" s="14" t="s">
        <v>446</v>
      </c>
      <c r="G216" s="15"/>
    </row>
    <row r="217" spans="1:7" s="5" customFormat="1" ht="228">
      <c r="A217" s="11">
        <v>189</v>
      </c>
      <c r="B217" s="8" t="s">
        <v>353</v>
      </c>
      <c r="C217" s="7" t="s">
        <v>364</v>
      </c>
      <c r="D217" s="7" t="s">
        <v>105</v>
      </c>
      <c r="E217" s="7" t="s">
        <v>365</v>
      </c>
      <c r="F217" s="14" t="s">
        <v>446</v>
      </c>
      <c r="G217" s="15"/>
    </row>
    <row r="218" spans="1:7" s="5" customFormat="1" ht="120">
      <c r="A218" s="11">
        <v>190</v>
      </c>
      <c r="B218" s="8" t="s">
        <v>353</v>
      </c>
      <c r="C218" s="7" t="s">
        <v>364</v>
      </c>
      <c r="D218" s="7" t="s">
        <v>34</v>
      </c>
      <c r="E218" s="7" t="s">
        <v>366</v>
      </c>
      <c r="F218" s="14" t="s">
        <v>304</v>
      </c>
      <c r="G218" s="15"/>
    </row>
    <row r="219" spans="1:7" s="5" customFormat="1" ht="96">
      <c r="A219" s="11">
        <v>191</v>
      </c>
      <c r="B219" s="8" t="s">
        <v>353</v>
      </c>
      <c r="C219" s="7" t="s">
        <v>364</v>
      </c>
      <c r="D219" s="7" t="s">
        <v>106</v>
      </c>
      <c r="E219" s="7" t="s">
        <v>365</v>
      </c>
      <c r="F219" s="14" t="s">
        <v>244</v>
      </c>
      <c r="G219" s="15"/>
    </row>
    <row r="220" spans="1:7" s="5" customFormat="1" ht="350">
      <c r="A220" s="11">
        <v>192</v>
      </c>
      <c r="B220" s="8" t="s">
        <v>353</v>
      </c>
      <c r="C220" s="7" t="s">
        <v>362</v>
      </c>
      <c r="D220" s="7" t="s">
        <v>177</v>
      </c>
      <c r="E220" s="7" t="s">
        <v>365</v>
      </c>
      <c r="F220" s="14" t="s">
        <v>299</v>
      </c>
      <c r="G220" s="15"/>
    </row>
    <row r="221" spans="1:7" s="5" customFormat="1" ht="132">
      <c r="A221" s="11">
        <v>193</v>
      </c>
      <c r="B221" s="8" t="s">
        <v>353</v>
      </c>
      <c r="C221" s="7" t="s">
        <v>362</v>
      </c>
      <c r="D221" s="7" t="s">
        <v>300</v>
      </c>
      <c r="E221" s="7" t="s">
        <v>365</v>
      </c>
      <c r="F221" s="14" t="s">
        <v>386</v>
      </c>
      <c r="G221" s="15"/>
    </row>
    <row r="222" spans="1:7" s="5" customFormat="1" ht="262">
      <c r="A222" s="11">
        <v>194</v>
      </c>
      <c r="B222" s="8" t="s">
        <v>353</v>
      </c>
      <c r="C222" s="7" t="s">
        <v>362</v>
      </c>
      <c r="D222" s="7" t="s">
        <v>178</v>
      </c>
      <c r="E222" s="7" t="s">
        <v>365</v>
      </c>
      <c r="F222" s="14" t="s">
        <v>243</v>
      </c>
      <c r="G222" s="15"/>
    </row>
    <row r="223" spans="1:7" s="5" customFormat="1" ht="144">
      <c r="A223" s="11">
        <v>195</v>
      </c>
      <c r="B223" s="8" t="s">
        <v>353</v>
      </c>
      <c r="C223" s="7" t="s">
        <v>362</v>
      </c>
      <c r="D223" s="7" t="s">
        <v>179</v>
      </c>
      <c r="E223" s="7" t="s">
        <v>365</v>
      </c>
      <c r="F223" s="14" t="s">
        <v>236</v>
      </c>
      <c r="G223" s="15"/>
    </row>
    <row r="224" spans="1:7" s="5" customFormat="1" ht="180">
      <c r="A224" s="11">
        <v>196</v>
      </c>
      <c r="B224" s="8" t="s">
        <v>353</v>
      </c>
      <c r="C224" s="7" t="s">
        <v>363</v>
      </c>
      <c r="D224" s="7" t="s">
        <v>306</v>
      </c>
      <c r="E224" s="7" t="s">
        <v>365</v>
      </c>
      <c r="F224" s="14" t="s">
        <v>387</v>
      </c>
      <c r="G224" s="15"/>
    </row>
    <row r="225" spans="1:7" s="5" customFormat="1" ht="180">
      <c r="A225" s="11">
        <v>197</v>
      </c>
      <c r="B225" s="8" t="s">
        <v>353</v>
      </c>
      <c r="C225" s="7" t="s">
        <v>363</v>
      </c>
      <c r="D225" s="7" t="s">
        <v>180</v>
      </c>
      <c r="E225" s="7" t="s">
        <v>366</v>
      </c>
      <c r="F225" s="14" t="s">
        <v>388</v>
      </c>
      <c r="G225" s="15"/>
    </row>
    <row r="226" spans="1:7" s="5" customFormat="1" ht="72">
      <c r="A226" s="11">
        <v>198</v>
      </c>
      <c r="B226" s="8" t="s">
        <v>353</v>
      </c>
      <c r="C226" s="7" t="s">
        <v>363</v>
      </c>
      <c r="D226" s="7" t="s">
        <v>107</v>
      </c>
      <c r="E226" s="7" t="s">
        <v>365</v>
      </c>
      <c r="F226" s="14" t="s">
        <v>243</v>
      </c>
      <c r="G226" s="15"/>
    </row>
    <row r="227" spans="1:7" s="5" customFormat="1" ht="36">
      <c r="A227" s="11">
        <v>199</v>
      </c>
      <c r="B227" s="8" t="s">
        <v>353</v>
      </c>
      <c r="C227" s="7" t="s">
        <v>363</v>
      </c>
      <c r="D227" s="7" t="s">
        <v>108</v>
      </c>
      <c r="E227" s="7" t="s">
        <v>366</v>
      </c>
      <c r="F227" s="14" t="s">
        <v>305</v>
      </c>
      <c r="G227" s="15"/>
    </row>
    <row r="228" spans="1:7" s="5" customFormat="1" ht="60">
      <c r="A228" s="11">
        <v>200</v>
      </c>
      <c r="B228" s="8" t="s">
        <v>353</v>
      </c>
      <c r="C228" s="7" t="s">
        <v>363</v>
      </c>
      <c r="D228" s="7" t="s">
        <v>109</v>
      </c>
      <c r="E228" s="7" t="s">
        <v>366</v>
      </c>
      <c r="F228" s="14" t="s">
        <v>277</v>
      </c>
      <c r="G228" s="15"/>
    </row>
    <row r="229" spans="1:7" s="5" customFormat="1" ht="72">
      <c r="A229" s="11">
        <v>201</v>
      </c>
      <c r="B229" s="8" t="s">
        <v>353</v>
      </c>
      <c r="C229" s="7" t="s">
        <v>363</v>
      </c>
      <c r="D229" s="7" t="s">
        <v>110</v>
      </c>
      <c r="E229" s="7" t="s">
        <v>366</v>
      </c>
      <c r="F229" s="14" t="s">
        <v>277</v>
      </c>
      <c r="G229" s="15"/>
    </row>
    <row r="230" spans="1:7" s="5" customFormat="1" ht="96">
      <c r="A230" s="11">
        <v>202</v>
      </c>
      <c r="B230" s="8" t="s">
        <v>354</v>
      </c>
      <c r="C230" s="7" t="s">
        <v>111</v>
      </c>
      <c r="D230" s="7" t="s">
        <v>181</v>
      </c>
      <c r="E230" s="7" t="s">
        <v>366</v>
      </c>
      <c r="F230" s="14" t="s">
        <v>367</v>
      </c>
      <c r="G230" s="15"/>
    </row>
    <row r="231" spans="1:7" s="5" customFormat="1" ht="84">
      <c r="A231" s="11">
        <v>203</v>
      </c>
      <c r="B231" s="8" t="s">
        <v>354</v>
      </c>
      <c r="C231" s="7" t="s">
        <v>111</v>
      </c>
      <c r="D231" s="7" t="s">
        <v>182</v>
      </c>
      <c r="E231" s="7" t="s">
        <v>366</v>
      </c>
      <c r="F231" s="14" t="s">
        <v>307</v>
      </c>
      <c r="G231" s="15"/>
    </row>
    <row r="232" spans="1:7" s="5" customFormat="1" ht="84">
      <c r="A232" s="11">
        <v>204</v>
      </c>
      <c r="B232" s="8" t="s">
        <v>354</v>
      </c>
      <c r="C232" s="7" t="s">
        <v>111</v>
      </c>
      <c r="D232" s="7" t="s">
        <v>183</v>
      </c>
      <c r="E232" s="7" t="s">
        <v>365</v>
      </c>
      <c r="F232" s="14" t="s">
        <v>236</v>
      </c>
      <c r="G232" s="15"/>
    </row>
    <row r="233" spans="1:7" s="5" customFormat="1" ht="72">
      <c r="A233" s="11">
        <v>205</v>
      </c>
      <c r="B233" s="8" t="s">
        <v>354</v>
      </c>
      <c r="C233" s="7" t="s">
        <v>111</v>
      </c>
      <c r="D233" s="7" t="s">
        <v>112</v>
      </c>
      <c r="E233" s="7" t="s">
        <v>365</v>
      </c>
      <c r="F233" s="14" t="s">
        <v>263</v>
      </c>
      <c r="G233" s="15"/>
    </row>
    <row r="234" spans="1:7" s="5" customFormat="1" ht="60">
      <c r="A234" s="11">
        <v>206</v>
      </c>
      <c r="B234" s="8" t="s">
        <v>354</v>
      </c>
      <c r="C234" s="7" t="s">
        <v>111</v>
      </c>
      <c r="D234" s="7" t="s">
        <v>113</v>
      </c>
      <c r="E234" s="7" t="s">
        <v>365</v>
      </c>
      <c r="F234" s="14" t="s">
        <v>243</v>
      </c>
      <c r="G234" s="15"/>
    </row>
    <row r="235" spans="1:7" s="5" customFormat="1" ht="48">
      <c r="A235" s="11">
        <v>207</v>
      </c>
      <c r="B235" s="8" t="s">
        <v>354</v>
      </c>
      <c r="C235" s="7" t="s">
        <v>111</v>
      </c>
      <c r="D235" s="7" t="s">
        <v>114</v>
      </c>
      <c r="E235" s="7" t="s">
        <v>366</v>
      </c>
      <c r="F235" s="14" t="s">
        <v>241</v>
      </c>
      <c r="G235" s="15"/>
    </row>
    <row r="236" spans="1:7" s="5" customFormat="1" ht="84">
      <c r="A236" s="11">
        <v>208</v>
      </c>
      <c r="B236" s="8" t="s">
        <v>354</v>
      </c>
      <c r="C236" s="7" t="s">
        <v>111</v>
      </c>
      <c r="D236" s="7" t="s">
        <v>115</v>
      </c>
      <c r="E236" s="7" t="s">
        <v>366</v>
      </c>
      <c r="F236" s="14" t="s">
        <v>351</v>
      </c>
      <c r="G236" s="15"/>
    </row>
    <row r="237" spans="1:7" s="5" customFormat="1" ht="120">
      <c r="A237" s="11">
        <v>209</v>
      </c>
      <c r="B237" s="8" t="s">
        <v>353</v>
      </c>
      <c r="C237" s="7" t="s">
        <v>135</v>
      </c>
      <c r="D237" s="7" t="s">
        <v>308</v>
      </c>
      <c r="E237" s="7" t="s">
        <v>365</v>
      </c>
      <c r="F237" s="14" t="s">
        <v>248</v>
      </c>
      <c r="G237" s="15"/>
    </row>
    <row r="238" spans="1:7" s="5" customFormat="1" ht="60">
      <c r="A238" s="11">
        <v>210</v>
      </c>
      <c r="B238" s="8" t="s">
        <v>353</v>
      </c>
      <c r="C238" s="7" t="s">
        <v>135</v>
      </c>
      <c r="D238" s="7" t="s">
        <v>184</v>
      </c>
      <c r="E238" s="7" t="s">
        <v>365</v>
      </c>
      <c r="F238" s="14" t="s">
        <v>352</v>
      </c>
      <c r="G238" s="15"/>
    </row>
    <row r="239" spans="1:7" s="5" customFormat="1" ht="132">
      <c r="A239" s="11">
        <v>211</v>
      </c>
      <c r="B239" s="8" t="s">
        <v>353</v>
      </c>
      <c r="C239" s="7" t="s">
        <v>135</v>
      </c>
      <c r="D239" s="7" t="s">
        <v>149</v>
      </c>
      <c r="E239" s="7" t="s">
        <v>365</v>
      </c>
      <c r="F239" s="14" t="s">
        <v>387</v>
      </c>
      <c r="G239" s="15"/>
    </row>
    <row r="240" spans="1:7" s="5" customFormat="1" ht="60">
      <c r="A240" s="11">
        <v>212</v>
      </c>
      <c r="B240" s="8" t="s">
        <v>353</v>
      </c>
      <c r="C240" s="7" t="s">
        <v>135</v>
      </c>
      <c r="D240" s="7" t="s">
        <v>136</v>
      </c>
      <c r="E240" s="7" t="s">
        <v>366</v>
      </c>
      <c r="F240" s="14" t="s">
        <v>427</v>
      </c>
      <c r="G240" s="15"/>
    </row>
    <row r="241" spans="1:7" s="5" customFormat="1" ht="144">
      <c r="A241" s="11">
        <v>213</v>
      </c>
      <c r="B241" s="8" t="s">
        <v>353</v>
      </c>
      <c r="C241" s="7" t="s">
        <v>135</v>
      </c>
      <c r="D241" s="7" t="s">
        <v>137</v>
      </c>
      <c r="E241" s="7" t="s">
        <v>366</v>
      </c>
      <c r="F241" s="14" t="s">
        <v>383</v>
      </c>
      <c r="G241" s="15"/>
    </row>
    <row r="242" spans="1:7" s="5" customFormat="1" ht="156">
      <c r="A242" s="11">
        <v>214</v>
      </c>
      <c r="B242" s="8" t="s">
        <v>353</v>
      </c>
      <c r="C242" s="7" t="s">
        <v>135</v>
      </c>
      <c r="D242" s="7" t="s">
        <v>309</v>
      </c>
      <c r="E242" s="7" t="s">
        <v>366</v>
      </c>
      <c r="F242" s="14" t="s">
        <v>389</v>
      </c>
      <c r="G242" s="15"/>
    </row>
    <row r="243" spans="1:7" s="5" customFormat="1" ht="204">
      <c r="A243" s="11">
        <v>215</v>
      </c>
      <c r="B243" s="8" t="s">
        <v>353</v>
      </c>
      <c r="C243" s="7" t="s">
        <v>135</v>
      </c>
      <c r="D243" s="7" t="s">
        <v>310</v>
      </c>
      <c r="E243" s="7" t="s">
        <v>365</v>
      </c>
      <c r="F243" s="14" t="s">
        <v>387</v>
      </c>
      <c r="G243" s="15"/>
    </row>
    <row r="244" spans="1:7" s="5" customFormat="1" ht="84">
      <c r="A244" s="11">
        <v>216</v>
      </c>
      <c r="B244" s="8" t="s">
        <v>353</v>
      </c>
      <c r="C244" s="7" t="s">
        <v>135</v>
      </c>
      <c r="D244" s="7" t="s">
        <v>138</v>
      </c>
      <c r="E244" s="7" t="s">
        <v>366</v>
      </c>
      <c r="F244" s="14" t="s">
        <v>288</v>
      </c>
      <c r="G244" s="15"/>
    </row>
    <row r="245" spans="1:7" s="5" customFormat="1" ht="409.6">
      <c r="A245" s="11">
        <v>217</v>
      </c>
      <c r="B245" s="8" t="s">
        <v>353</v>
      </c>
      <c r="C245" s="7" t="s">
        <v>150</v>
      </c>
      <c r="D245" s="7" t="s">
        <v>311</v>
      </c>
      <c r="E245" s="7" t="s">
        <v>365</v>
      </c>
      <c r="F245" s="14" t="s">
        <v>390</v>
      </c>
      <c r="G245" s="15"/>
    </row>
    <row r="246" spans="1:7" s="5" customFormat="1" ht="262">
      <c r="A246" s="11">
        <v>218</v>
      </c>
      <c r="B246" s="8" t="s">
        <v>353</v>
      </c>
      <c r="C246" s="7" t="s">
        <v>150</v>
      </c>
      <c r="D246" s="7" t="s">
        <v>155</v>
      </c>
      <c r="E246" s="7" t="s">
        <v>366</v>
      </c>
      <c r="F246" s="14" t="s">
        <v>391</v>
      </c>
      <c r="G246" s="15"/>
    </row>
    <row r="247" spans="1:7" s="5" customFormat="1" ht="156">
      <c r="A247" s="11">
        <v>219</v>
      </c>
      <c r="B247" s="8" t="s">
        <v>353</v>
      </c>
      <c r="C247" s="7" t="s">
        <v>150</v>
      </c>
      <c r="D247" s="7" t="s">
        <v>156</v>
      </c>
      <c r="E247" s="7" t="s">
        <v>365</v>
      </c>
      <c r="F247" s="14" t="s">
        <v>236</v>
      </c>
      <c r="G247" s="15"/>
    </row>
    <row r="248" spans="1:7" s="5" customFormat="1" ht="240">
      <c r="A248" s="11">
        <v>220</v>
      </c>
      <c r="B248" s="8" t="s">
        <v>353</v>
      </c>
      <c r="C248" s="7" t="s">
        <v>150</v>
      </c>
      <c r="D248" s="7" t="s">
        <v>157</v>
      </c>
      <c r="E248" s="7" t="s">
        <v>365</v>
      </c>
      <c r="F248" s="14" t="s">
        <v>243</v>
      </c>
      <c r="G248" s="15"/>
    </row>
    <row r="249" spans="1:7" s="5" customFormat="1" ht="144">
      <c r="A249" s="11">
        <v>221</v>
      </c>
      <c r="B249" s="8" t="s">
        <v>353</v>
      </c>
      <c r="C249" s="7" t="s">
        <v>150</v>
      </c>
      <c r="D249" s="7" t="s">
        <v>158</v>
      </c>
      <c r="E249" s="7" t="s">
        <v>365</v>
      </c>
      <c r="F249" s="14" t="s">
        <v>392</v>
      </c>
      <c r="G249" s="15"/>
    </row>
    <row r="250" spans="1:7" s="5" customFormat="1" ht="72">
      <c r="A250" s="11">
        <v>222</v>
      </c>
      <c r="B250" s="8" t="s">
        <v>353</v>
      </c>
      <c r="C250" s="7" t="s">
        <v>150</v>
      </c>
      <c r="D250" s="7" t="s">
        <v>312</v>
      </c>
      <c r="E250" s="7" t="s">
        <v>365</v>
      </c>
      <c r="F250" s="14" t="s">
        <v>393</v>
      </c>
      <c r="G250" s="15"/>
    </row>
    <row r="251" spans="1:7" s="5" customFormat="1" ht="36">
      <c r="A251" s="11">
        <v>223</v>
      </c>
      <c r="B251" s="8" t="s">
        <v>353</v>
      </c>
      <c r="C251" s="7" t="s">
        <v>150</v>
      </c>
      <c r="D251" s="7" t="s">
        <v>159</v>
      </c>
      <c r="E251" s="7" t="s">
        <v>365</v>
      </c>
      <c r="F251" s="14" t="s">
        <v>248</v>
      </c>
      <c r="G251" s="15"/>
    </row>
    <row r="252" spans="1:7" s="5" customFormat="1" ht="60">
      <c r="A252" s="11">
        <v>224</v>
      </c>
      <c r="B252" s="8" t="s">
        <v>353</v>
      </c>
      <c r="C252" s="7" t="s">
        <v>150</v>
      </c>
      <c r="D252" s="7" t="s">
        <v>160</v>
      </c>
      <c r="E252" s="7" t="s">
        <v>365</v>
      </c>
      <c r="F252" s="14" t="s">
        <v>352</v>
      </c>
      <c r="G252" s="15"/>
    </row>
    <row r="253" spans="1:7" s="5" customFormat="1" ht="180">
      <c r="A253" s="11">
        <v>225</v>
      </c>
      <c r="B253" s="8" t="s">
        <v>353</v>
      </c>
      <c r="C253" s="7" t="s">
        <v>150</v>
      </c>
      <c r="D253" s="7" t="s">
        <v>313</v>
      </c>
      <c r="E253" s="7" t="s">
        <v>365</v>
      </c>
      <c r="F253" s="14" t="s">
        <v>394</v>
      </c>
      <c r="G253" s="15"/>
    </row>
    <row r="254" spans="1:7" s="5" customFormat="1" ht="132">
      <c r="A254" s="11">
        <v>226</v>
      </c>
      <c r="B254" s="8" t="s">
        <v>353</v>
      </c>
      <c r="C254" s="7" t="s">
        <v>150</v>
      </c>
      <c r="D254" s="7" t="s">
        <v>161</v>
      </c>
      <c r="E254" s="7" t="s">
        <v>366</v>
      </c>
      <c r="F254" s="14" t="s">
        <v>395</v>
      </c>
      <c r="G254" s="15"/>
    </row>
    <row r="255" spans="1:7" s="5" customFormat="1" ht="204">
      <c r="A255" s="11">
        <v>227</v>
      </c>
      <c r="B255" s="8" t="s">
        <v>353</v>
      </c>
      <c r="C255" s="7" t="s">
        <v>150</v>
      </c>
      <c r="D255" s="7" t="s">
        <v>162</v>
      </c>
      <c r="E255" s="7" t="s">
        <v>365</v>
      </c>
      <c r="F255" s="14" t="s">
        <v>396</v>
      </c>
      <c r="G255" s="15"/>
    </row>
    <row r="256" spans="1:7" s="5" customFormat="1" ht="132">
      <c r="A256" s="11">
        <v>228</v>
      </c>
      <c r="B256" s="8" t="s">
        <v>353</v>
      </c>
      <c r="C256" s="7" t="s">
        <v>150</v>
      </c>
      <c r="D256" s="7" t="s">
        <v>163</v>
      </c>
      <c r="E256" s="7" t="s">
        <v>365</v>
      </c>
      <c r="F256" s="14" t="s">
        <v>397</v>
      </c>
      <c r="G256" s="15"/>
    </row>
    <row r="257" spans="1:7" s="5" customFormat="1" ht="216">
      <c r="A257" s="11">
        <v>229</v>
      </c>
      <c r="B257" s="8" t="s">
        <v>353</v>
      </c>
      <c r="C257" s="7" t="s">
        <v>150</v>
      </c>
      <c r="D257" s="7" t="s">
        <v>164</v>
      </c>
      <c r="E257" s="7" t="s">
        <v>366</v>
      </c>
      <c r="F257" s="14" t="s">
        <v>288</v>
      </c>
      <c r="G257" s="15"/>
    </row>
    <row r="258" spans="1:7" s="5" customFormat="1" ht="228">
      <c r="A258" s="11">
        <v>230</v>
      </c>
      <c r="B258" s="8" t="s">
        <v>353</v>
      </c>
      <c r="C258" s="7" t="s">
        <v>150</v>
      </c>
      <c r="D258" s="7" t="s">
        <v>165</v>
      </c>
      <c r="E258" s="7" t="s">
        <v>366</v>
      </c>
      <c r="F258" s="14" t="s">
        <v>398</v>
      </c>
      <c r="G258" s="15"/>
    </row>
    <row r="259" spans="1:7" s="5" customFormat="1" ht="36">
      <c r="A259" s="11">
        <v>231</v>
      </c>
      <c r="B259" s="8" t="s">
        <v>353</v>
      </c>
      <c r="C259" s="7" t="s">
        <v>150</v>
      </c>
      <c r="D259" s="7" t="s">
        <v>166</v>
      </c>
      <c r="E259" s="7" t="s">
        <v>366</v>
      </c>
      <c r="F259" s="14" t="s">
        <v>399</v>
      </c>
      <c r="G259" s="15"/>
    </row>
    <row r="260" spans="1:7" s="5" customFormat="1" ht="60">
      <c r="A260" s="11">
        <v>232</v>
      </c>
      <c r="B260" s="8" t="s">
        <v>357</v>
      </c>
      <c r="C260" s="7" t="s">
        <v>185</v>
      </c>
      <c r="D260" s="7" t="s">
        <v>186</v>
      </c>
      <c r="E260" s="7" t="s">
        <v>365</v>
      </c>
      <c r="F260" s="14" t="s">
        <v>400</v>
      </c>
      <c r="G260" s="15"/>
    </row>
    <row r="261" spans="1:7" s="5" customFormat="1" ht="204">
      <c r="A261" s="11">
        <v>233</v>
      </c>
      <c r="B261" s="8" t="s">
        <v>357</v>
      </c>
      <c r="C261" s="7" t="s">
        <v>185</v>
      </c>
      <c r="D261" s="7" t="s">
        <v>187</v>
      </c>
      <c r="E261" s="7" t="s">
        <v>365</v>
      </c>
      <c r="F261" s="14" t="s">
        <v>201</v>
      </c>
      <c r="G261" s="15"/>
    </row>
    <row r="262" spans="1:7" s="5" customFormat="1" ht="108">
      <c r="A262" s="11">
        <v>234</v>
      </c>
      <c r="B262" s="8" t="s">
        <v>357</v>
      </c>
      <c r="C262" s="7" t="s">
        <v>185</v>
      </c>
      <c r="D262" s="7" t="s">
        <v>188</v>
      </c>
      <c r="E262" s="7" t="s">
        <v>365</v>
      </c>
      <c r="F262" s="14" t="s">
        <v>401</v>
      </c>
      <c r="G262" s="15"/>
    </row>
    <row r="263" spans="1:7" s="5" customFormat="1" ht="96">
      <c r="A263" s="11">
        <v>235</v>
      </c>
      <c r="B263" s="8" t="s">
        <v>357</v>
      </c>
      <c r="C263" s="7" t="s">
        <v>185</v>
      </c>
      <c r="D263" s="7" t="s">
        <v>189</v>
      </c>
      <c r="E263" s="7" t="s">
        <v>365</v>
      </c>
      <c r="F263" s="14" t="s">
        <v>401</v>
      </c>
      <c r="G263" s="15"/>
    </row>
    <row r="264" spans="1:7" s="5" customFormat="1" ht="72">
      <c r="A264" s="11">
        <v>236</v>
      </c>
      <c r="B264" s="8" t="s">
        <v>357</v>
      </c>
      <c r="C264" s="7" t="s">
        <v>185</v>
      </c>
      <c r="D264" s="7" t="s">
        <v>190</v>
      </c>
      <c r="E264" s="7" t="s">
        <v>365</v>
      </c>
      <c r="F264" s="14" t="s">
        <v>201</v>
      </c>
      <c r="G264" s="15"/>
    </row>
    <row r="265" spans="1:7" s="5" customFormat="1" ht="168">
      <c r="A265" s="11">
        <v>237</v>
      </c>
      <c r="B265" s="8" t="s">
        <v>357</v>
      </c>
      <c r="C265" s="7" t="s">
        <v>185</v>
      </c>
      <c r="D265" s="7" t="s">
        <v>191</v>
      </c>
      <c r="E265" s="7" t="s">
        <v>365</v>
      </c>
      <c r="F265" s="14" t="s">
        <v>402</v>
      </c>
      <c r="G265" s="15"/>
    </row>
    <row r="266" spans="1:7" s="5" customFormat="1" ht="132">
      <c r="A266" s="11">
        <v>238</v>
      </c>
      <c r="B266" s="8" t="s">
        <v>357</v>
      </c>
      <c r="C266" s="7" t="s">
        <v>185</v>
      </c>
      <c r="D266" s="7" t="s">
        <v>192</v>
      </c>
      <c r="E266" s="7" t="s">
        <v>365</v>
      </c>
      <c r="F266" s="14" t="s">
        <v>402</v>
      </c>
      <c r="G266" s="15"/>
    </row>
    <row r="267" spans="1:7" s="5" customFormat="1" ht="192">
      <c r="A267" s="11">
        <v>239</v>
      </c>
      <c r="B267" s="8" t="s">
        <v>357</v>
      </c>
      <c r="C267" s="7" t="s">
        <v>185</v>
      </c>
      <c r="D267" s="7" t="s">
        <v>193</v>
      </c>
      <c r="E267" s="7" t="s">
        <v>365</v>
      </c>
      <c r="F267" s="14" t="s">
        <v>403</v>
      </c>
      <c r="G267" s="15"/>
    </row>
    <row r="268" spans="1:7" s="5" customFormat="1" ht="125" customHeight="1">
      <c r="A268" s="11">
        <v>240</v>
      </c>
      <c r="B268" s="8" t="s">
        <v>357</v>
      </c>
      <c r="C268" s="7" t="s">
        <v>185</v>
      </c>
      <c r="D268" s="7" t="s">
        <v>194</v>
      </c>
      <c r="E268" s="7" t="s">
        <v>365</v>
      </c>
      <c r="F268" s="14" t="s">
        <v>243</v>
      </c>
      <c r="G268" s="15"/>
    </row>
    <row r="269" spans="1:7" s="5" customFormat="1" ht="132">
      <c r="A269" s="11">
        <v>241</v>
      </c>
      <c r="B269" s="8" t="s">
        <v>357</v>
      </c>
      <c r="C269" s="7" t="s">
        <v>185</v>
      </c>
      <c r="D269" s="7" t="s">
        <v>195</v>
      </c>
      <c r="E269" s="7" t="s">
        <v>366</v>
      </c>
      <c r="F269" s="14" t="s">
        <v>404</v>
      </c>
      <c r="G269" s="15"/>
    </row>
    <row r="270" spans="1:7" s="5" customFormat="1" ht="170" customHeight="1">
      <c r="A270" s="11">
        <v>242</v>
      </c>
      <c r="B270" s="8" t="s">
        <v>357</v>
      </c>
      <c r="C270" s="7" t="s">
        <v>185</v>
      </c>
      <c r="D270" s="7" t="s">
        <v>196</v>
      </c>
      <c r="E270" s="7" t="s">
        <v>365</v>
      </c>
      <c r="F270" s="14" t="s">
        <v>243</v>
      </c>
      <c r="G270" s="15"/>
    </row>
    <row r="271" spans="1:7" s="5" customFormat="1" ht="93" customHeight="1">
      <c r="A271" s="11">
        <v>243</v>
      </c>
      <c r="B271" s="8" t="s">
        <v>357</v>
      </c>
      <c r="C271" s="7" t="s">
        <v>185</v>
      </c>
      <c r="D271" s="7" t="s">
        <v>197</v>
      </c>
      <c r="E271" s="7" t="s">
        <v>365</v>
      </c>
      <c r="F271" s="14" t="s">
        <v>275</v>
      </c>
      <c r="G271" s="15"/>
    </row>
    <row r="272" spans="1:7" s="5" customFormat="1" ht="36">
      <c r="A272" s="11">
        <v>244</v>
      </c>
      <c r="B272" s="8" t="s">
        <v>357</v>
      </c>
      <c r="C272" s="7" t="s">
        <v>185</v>
      </c>
      <c r="D272" s="7" t="s">
        <v>198</v>
      </c>
      <c r="E272" s="7" t="s">
        <v>366</v>
      </c>
      <c r="F272" s="14" t="s">
        <v>405</v>
      </c>
      <c r="G272" s="15"/>
    </row>
    <row r="273" spans="1:7" s="5" customFormat="1" ht="60">
      <c r="A273" s="11">
        <v>245</v>
      </c>
      <c r="B273" s="8" t="s">
        <v>357</v>
      </c>
      <c r="C273" s="7" t="s">
        <v>185</v>
      </c>
      <c r="D273" s="7" t="s">
        <v>199</v>
      </c>
      <c r="E273" s="7" t="s">
        <v>366</v>
      </c>
      <c r="F273" s="14" t="s">
        <v>406</v>
      </c>
      <c r="G273" s="15"/>
    </row>
    <row r="274" spans="1:7" s="5" customFormat="1" ht="12">
      <c r="A274" s="6"/>
      <c r="B274" s="4"/>
      <c r="C274" s="3"/>
      <c r="D274" s="3"/>
      <c r="E274" s="3"/>
      <c r="F274" s="35"/>
      <c r="G274" s="35"/>
    </row>
    <row r="275" spans="1:7" ht="5" customHeight="1"/>
    <row r="276" spans="1:7">
      <c r="A276" s="13" t="s">
        <v>350</v>
      </c>
      <c r="B276" s="13"/>
      <c r="C276" s="13"/>
      <c r="D276" s="13"/>
      <c r="E276" s="13"/>
      <c r="F276" s="13"/>
      <c r="G276" s="13"/>
    </row>
    <row r="277" spans="1:7">
      <c r="A277" s="13"/>
      <c r="B277" s="13"/>
      <c r="C277" s="13"/>
      <c r="D277" s="13"/>
      <c r="E277" s="13"/>
      <c r="F277" s="13"/>
      <c r="G277" s="13"/>
    </row>
    <row r="279" spans="1:7">
      <c r="D279" s="12" t="str">
        <f>+E273</f>
        <v>No aceptada</v>
      </c>
      <c r="E279" s="12">
        <f>+COUNTIF(E29:E273,D279)</f>
        <v>85</v>
      </c>
    </row>
    <row r="280" spans="1:7">
      <c r="D280" s="12" t="str">
        <f>+E271</f>
        <v>Aceptada</v>
      </c>
      <c r="E280" s="12">
        <f>+COUNTIF(E29:E273,D280)</f>
        <v>160</v>
      </c>
    </row>
    <row r="281" spans="1:7">
      <c r="D281" s="12"/>
      <c r="E281" s="12">
        <f>SUM(E279:E280)</f>
        <v>245</v>
      </c>
    </row>
  </sheetData>
  <mergeCells count="296">
    <mergeCell ref="F271:G271"/>
    <mergeCell ref="F272:G272"/>
    <mergeCell ref="F273:G273"/>
    <mergeCell ref="F274:G274"/>
    <mergeCell ref="F249:G249"/>
    <mergeCell ref="F250:G250"/>
    <mergeCell ref="F251:G251"/>
    <mergeCell ref="F252:G252"/>
    <mergeCell ref="F253:G253"/>
    <mergeCell ref="F257:G257"/>
    <mergeCell ref="F258:G258"/>
    <mergeCell ref="F259:G259"/>
    <mergeCell ref="F260:G260"/>
    <mergeCell ref="F261:G261"/>
    <mergeCell ref="F262:G262"/>
    <mergeCell ref="F263:G263"/>
    <mergeCell ref="F264:G264"/>
    <mergeCell ref="F265:G265"/>
    <mergeCell ref="F266:G266"/>
    <mergeCell ref="F267:G267"/>
    <mergeCell ref="F268:G268"/>
    <mergeCell ref="F269:G269"/>
    <mergeCell ref="F270:G270"/>
    <mergeCell ref="F244:G244"/>
    <mergeCell ref="F245:G245"/>
    <mergeCell ref="F246:G246"/>
    <mergeCell ref="F247:G247"/>
    <mergeCell ref="F248:G248"/>
    <mergeCell ref="F239:G239"/>
    <mergeCell ref="F240:G240"/>
    <mergeCell ref="F241:G241"/>
    <mergeCell ref="F242:G242"/>
    <mergeCell ref="F243:G243"/>
    <mergeCell ref="F234:G234"/>
    <mergeCell ref="F235:G235"/>
    <mergeCell ref="F236:G236"/>
    <mergeCell ref="F237:G237"/>
    <mergeCell ref="F238:G238"/>
    <mergeCell ref="F229:G229"/>
    <mergeCell ref="F230:G230"/>
    <mergeCell ref="F231:G231"/>
    <mergeCell ref="F232:G232"/>
    <mergeCell ref="F233:G233"/>
    <mergeCell ref="F224:G224"/>
    <mergeCell ref="F225:G225"/>
    <mergeCell ref="F226:G226"/>
    <mergeCell ref="F227:G227"/>
    <mergeCell ref="F228:G228"/>
    <mergeCell ref="F219:G219"/>
    <mergeCell ref="F220:G220"/>
    <mergeCell ref="F221:G221"/>
    <mergeCell ref="F222:G222"/>
    <mergeCell ref="F223:G223"/>
    <mergeCell ref="F214:G214"/>
    <mergeCell ref="F215:G215"/>
    <mergeCell ref="F216:G216"/>
    <mergeCell ref="F217:G217"/>
    <mergeCell ref="F218:G218"/>
    <mergeCell ref="F209:G209"/>
    <mergeCell ref="F210:G210"/>
    <mergeCell ref="F211:G211"/>
    <mergeCell ref="F212:G212"/>
    <mergeCell ref="F213:G213"/>
    <mergeCell ref="F204:G204"/>
    <mergeCell ref="F205:G205"/>
    <mergeCell ref="F206:G206"/>
    <mergeCell ref="F207:G207"/>
    <mergeCell ref="F208:G208"/>
    <mergeCell ref="F199:G199"/>
    <mergeCell ref="F200:G200"/>
    <mergeCell ref="F201:G201"/>
    <mergeCell ref="F202:G202"/>
    <mergeCell ref="F203:G203"/>
    <mergeCell ref="F194:G194"/>
    <mergeCell ref="F195:G195"/>
    <mergeCell ref="F196:G196"/>
    <mergeCell ref="F197:G197"/>
    <mergeCell ref="F198:G198"/>
    <mergeCell ref="F189:G189"/>
    <mergeCell ref="F190:G190"/>
    <mergeCell ref="F191:G191"/>
    <mergeCell ref="F192:G192"/>
    <mergeCell ref="F193:G193"/>
    <mergeCell ref="F184:G184"/>
    <mergeCell ref="F185:G185"/>
    <mergeCell ref="F186:G186"/>
    <mergeCell ref="F187:G187"/>
    <mergeCell ref="F188:G188"/>
    <mergeCell ref="F179:G179"/>
    <mergeCell ref="F180:G180"/>
    <mergeCell ref="F181:G181"/>
    <mergeCell ref="F182:G182"/>
    <mergeCell ref="F183:G183"/>
    <mergeCell ref="F174:G174"/>
    <mergeCell ref="F175:G175"/>
    <mergeCell ref="F176:G176"/>
    <mergeCell ref="F177:G177"/>
    <mergeCell ref="F178:G178"/>
    <mergeCell ref="F169:G169"/>
    <mergeCell ref="F170:G170"/>
    <mergeCell ref="F171:G171"/>
    <mergeCell ref="F172:G172"/>
    <mergeCell ref="F173:G173"/>
    <mergeCell ref="F164:G164"/>
    <mergeCell ref="F165:G165"/>
    <mergeCell ref="F166:G166"/>
    <mergeCell ref="F167:G167"/>
    <mergeCell ref="F168:G168"/>
    <mergeCell ref="F159:G159"/>
    <mergeCell ref="F160:G160"/>
    <mergeCell ref="F161:G161"/>
    <mergeCell ref="F162:G162"/>
    <mergeCell ref="F163:G163"/>
    <mergeCell ref="F154:G154"/>
    <mergeCell ref="F155:G155"/>
    <mergeCell ref="F156:G156"/>
    <mergeCell ref="F157:G157"/>
    <mergeCell ref="F158:G158"/>
    <mergeCell ref="F149:G149"/>
    <mergeCell ref="F150:G150"/>
    <mergeCell ref="F151:G151"/>
    <mergeCell ref="F152:G152"/>
    <mergeCell ref="F153:G153"/>
    <mergeCell ref="F144:G144"/>
    <mergeCell ref="F145:G145"/>
    <mergeCell ref="F146:G146"/>
    <mergeCell ref="F147:G147"/>
    <mergeCell ref="F148:G148"/>
    <mergeCell ref="F139:G139"/>
    <mergeCell ref="F140:G140"/>
    <mergeCell ref="F141:G141"/>
    <mergeCell ref="F142:G142"/>
    <mergeCell ref="F143:G143"/>
    <mergeCell ref="F134:G134"/>
    <mergeCell ref="F135:G135"/>
    <mergeCell ref="F136:G136"/>
    <mergeCell ref="F137:G137"/>
    <mergeCell ref="F138:G138"/>
    <mergeCell ref="F129:G129"/>
    <mergeCell ref="F130:G130"/>
    <mergeCell ref="F131:G131"/>
    <mergeCell ref="F132:G132"/>
    <mergeCell ref="F133:G133"/>
    <mergeCell ref="F124:G124"/>
    <mergeCell ref="F125:G125"/>
    <mergeCell ref="F126:G126"/>
    <mergeCell ref="F127:G127"/>
    <mergeCell ref="F128:G128"/>
    <mergeCell ref="F119:G119"/>
    <mergeCell ref="F120:G120"/>
    <mergeCell ref="F121:G121"/>
    <mergeCell ref="F122:G122"/>
    <mergeCell ref="F123:G123"/>
    <mergeCell ref="F118:G118"/>
    <mergeCell ref="F113:G113"/>
    <mergeCell ref="F114:G114"/>
    <mergeCell ref="F115:G115"/>
    <mergeCell ref="F116:G116"/>
    <mergeCell ref="F117:G117"/>
    <mergeCell ref="F108:G108"/>
    <mergeCell ref="F109:G109"/>
    <mergeCell ref="F110:G110"/>
    <mergeCell ref="F111:G111"/>
    <mergeCell ref="F112:G112"/>
    <mergeCell ref="F104:G104"/>
    <mergeCell ref="F105:G105"/>
    <mergeCell ref="F106:G106"/>
    <mergeCell ref="F107:G107"/>
    <mergeCell ref="F98:G98"/>
    <mergeCell ref="F99:G99"/>
    <mergeCell ref="F100:G100"/>
    <mergeCell ref="F101:G101"/>
    <mergeCell ref="F102:G102"/>
    <mergeCell ref="F94:G94"/>
    <mergeCell ref="F95:G95"/>
    <mergeCell ref="F96:G96"/>
    <mergeCell ref="F97:G97"/>
    <mergeCell ref="F89:G89"/>
    <mergeCell ref="F90:G90"/>
    <mergeCell ref="F91:G91"/>
    <mergeCell ref="F92:G92"/>
    <mergeCell ref="F103:G103"/>
    <mergeCell ref="F86:G86"/>
    <mergeCell ref="F87:G87"/>
    <mergeCell ref="F88:G88"/>
    <mergeCell ref="F79:G79"/>
    <mergeCell ref="F80:G80"/>
    <mergeCell ref="F81:G81"/>
    <mergeCell ref="F82:G82"/>
    <mergeCell ref="F83:G83"/>
    <mergeCell ref="F93:G93"/>
    <mergeCell ref="F77:G77"/>
    <mergeCell ref="F78:G78"/>
    <mergeCell ref="F69:G69"/>
    <mergeCell ref="F70:G70"/>
    <mergeCell ref="F71:G71"/>
    <mergeCell ref="F72:G72"/>
    <mergeCell ref="F73:G73"/>
    <mergeCell ref="F84:G84"/>
    <mergeCell ref="F85:G85"/>
    <mergeCell ref="F68:G68"/>
    <mergeCell ref="F59:G59"/>
    <mergeCell ref="F60:G60"/>
    <mergeCell ref="F61:G61"/>
    <mergeCell ref="F62:G62"/>
    <mergeCell ref="F63:G63"/>
    <mergeCell ref="F74:G74"/>
    <mergeCell ref="F75:G75"/>
    <mergeCell ref="F76:G76"/>
    <mergeCell ref="A7:C7"/>
    <mergeCell ref="D7:G7"/>
    <mergeCell ref="A8:C8"/>
    <mergeCell ref="D8:G8"/>
    <mergeCell ref="A15:C15"/>
    <mergeCell ref="D15:G15"/>
    <mergeCell ref="A9:C9"/>
    <mergeCell ref="D9:G9"/>
    <mergeCell ref="A10:C10"/>
    <mergeCell ref="D10:G10"/>
    <mergeCell ref="A1:B2"/>
    <mergeCell ref="C1:E1"/>
    <mergeCell ref="F1:G2"/>
    <mergeCell ref="C2:E2"/>
    <mergeCell ref="A3:B3"/>
    <mergeCell ref="C3:E3"/>
    <mergeCell ref="F3:G3"/>
    <mergeCell ref="A5:G5"/>
    <mergeCell ref="A6:G6"/>
    <mergeCell ref="A11:C11"/>
    <mergeCell ref="D11:G11"/>
    <mergeCell ref="A12:G12"/>
    <mergeCell ref="A13:C13"/>
    <mergeCell ref="D13:G13"/>
    <mergeCell ref="A14:C14"/>
    <mergeCell ref="D14:G14"/>
    <mergeCell ref="A22:C22"/>
    <mergeCell ref="D22:E22"/>
    <mergeCell ref="A16:C16"/>
    <mergeCell ref="D16:G16"/>
    <mergeCell ref="A17:C17"/>
    <mergeCell ref="D17:G17"/>
    <mergeCell ref="A18:C18"/>
    <mergeCell ref="D18:G18"/>
    <mergeCell ref="A19:G19"/>
    <mergeCell ref="A20:C20"/>
    <mergeCell ref="D20:G20"/>
    <mergeCell ref="A21:C21"/>
    <mergeCell ref="D21:G21"/>
    <mergeCell ref="A23:C23"/>
    <mergeCell ref="D23:E23"/>
    <mergeCell ref="A24:C24"/>
    <mergeCell ref="D24:G24"/>
    <mergeCell ref="A25:C25"/>
    <mergeCell ref="D25:E25"/>
    <mergeCell ref="F256:G256"/>
    <mergeCell ref="A26:C26"/>
    <mergeCell ref="D26:E26"/>
    <mergeCell ref="A27:G27"/>
    <mergeCell ref="F28:G28"/>
    <mergeCell ref="F29:G29"/>
    <mergeCell ref="F30:G30"/>
    <mergeCell ref="F34:G34"/>
    <mergeCell ref="F35:G35"/>
    <mergeCell ref="F36:G36"/>
    <mergeCell ref="F37:G37"/>
    <mergeCell ref="F38:G38"/>
    <mergeCell ref="F39:G39"/>
    <mergeCell ref="F40:G40"/>
    <mergeCell ref="F41:G41"/>
    <mergeCell ref="F42:G42"/>
    <mergeCell ref="F31:G31"/>
    <mergeCell ref="F32:G32"/>
    <mergeCell ref="A276:G277"/>
    <mergeCell ref="F33:G33"/>
    <mergeCell ref="F254:G254"/>
    <mergeCell ref="F255:G255"/>
    <mergeCell ref="F43:G43"/>
    <mergeCell ref="F44:G44"/>
    <mergeCell ref="F45:G45"/>
    <mergeCell ref="F46:G46"/>
    <mergeCell ref="F47:G47"/>
    <mergeCell ref="F48:G48"/>
    <mergeCell ref="F49:G49"/>
    <mergeCell ref="F50:G50"/>
    <mergeCell ref="F51:G51"/>
    <mergeCell ref="F52:G52"/>
    <mergeCell ref="F53:G53"/>
    <mergeCell ref="F54:G54"/>
    <mergeCell ref="F55:G55"/>
    <mergeCell ref="F56:G56"/>
    <mergeCell ref="F57:G57"/>
    <mergeCell ref="F58:G58"/>
    <mergeCell ref="F64:G64"/>
    <mergeCell ref="F65:G65"/>
    <mergeCell ref="F66:G66"/>
    <mergeCell ref="F67:G67"/>
  </mergeCells>
  <dataValidations disablePrompts="1" count="29">
    <dataValidation allowBlank="1" showInputMessage="1" showErrorMessage="1" prompt="Cálculo automático" sqref="G23" xr:uid="{16EB2C75-CC8A-6D4F-B2C8-42490D9F54FB}"/>
    <dataValidation allowBlank="1" showInputMessage="1" showErrorMessage="1" prompt="Registre las observaciones que surjan desde la entidad. Tenga en cuenta las indicaciones dadas en el Decreto 1081 de 2015 para dar respuesta. Si la observación ciudadana llego extemporánea señálelo en ésta casilla." sqref="F28:G28" xr:uid="{444B4756-68AF-2947-8808-B9180B086E25}"/>
    <dataValidation allowBlank="1" showInputMessage="1" showErrorMessage="1" prompt="Señale de la lista desplegable, la acción adelantada por la entidad con la observación recibida." sqref="E28" xr:uid="{4C6EC528-5A0D-D047-B325-D288CEE35C4A}"/>
    <dataValidation allowBlank="1" showInputMessage="1" showErrorMessage="1" prompt="Registre la observación enviada por la persona natural o jurídica." sqref="D28" xr:uid="{29C20986-BD6B-8341-84E6-49DA4C93759E}"/>
    <dataValidation allowBlank="1" showInputMessage="1" showErrorMessage="1" prompt="Registre el nombre de la persona natural o jurídica que envió la observación." sqref="C28" xr:uid="{C6F38C0E-5119-C749-A90E-A4D881399896}"/>
    <dataValidation allowBlank="1" showInputMessage="1" showErrorMessage="1" prompt="Escriba la fecha de recepción de la observación en el siguiente formato: dd/mm/aaaa." sqref="B28" xr:uid="{40095B81-21CA-1F44-AB95-863EB2E07979}"/>
    <dataValidation allowBlank="1" showInputMessage="1" showErrorMessage="1" prompt="Identificación consecutiva de observaciones." sqref="A28" xr:uid="{733C02AA-53E7-CD4E-895E-561542DDDA8F}"/>
    <dataValidation allowBlank="1" showInputMessage="1" showErrorMessage="1" prompt="Indique del total de artículos del proyecto que recibieron comentarios, cuantos de éstos fueron modificados a partir de los mismos." sqref="D26:E26" xr:uid="{A5C913F7-A488-F545-B6AB-E10B30ACC52D}"/>
    <dataValidation allowBlank="1" showInputMessage="1" showErrorMessage="1" prompt="Indique del total de artículos del proyecto, cuantos de éstos recibieron comentarios." sqref="D25:E25" xr:uid="{612946BD-D2C7-2C47-B5D7-6C0B34A633D9}"/>
    <dataValidation allowBlank="1" showInputMessage="1" showErrorMessage="1" prompt="Señale el número total de artículos del proyecto de regulación en curso._x000a_" sqref="D24:G24" xr:uid="{BFC3256B-39A4-6D44-8A6A-A74FBB7C4389}"/>
    <dataValidation allowBlank="1" showInputMessage="1" showErrorMessage="1" prompt="Cálculo automático." sqref="G26" xr:uid="{0DC55145-ECBF-704C-8F05-AA676A95EA51}"/>
    <dataValidation allowBlank="1" showInputMessage="1" showErrorMessage="1" prompt="Cálculo automático. " sqref="G22 G25" xr:uid="{1D70B60A-90C6-5043-9D70-75B9C1124B69}"/>
    <dataValidation allowBlank="1" showInputMessage="1" showErrorMessage="1" prompt="Indique cuantos comentarios no se aceptaron del total de comentarios recibidos." sqref="D23:E23" xr:uid="{0D499B57-D193-064C-8072-60266F9CF7C2}"/>
    <dataValidation allowBlank="1" showInputMessage="1" showErrorMessage="1" prompt="Indique cuantos comentarios se acogieron del total de comentarios recibidos." sqref="D22:E22" xr:uid="{C4ABE944-187A-EB4B-B922-06BE25BC0F4B}"/>
    <dataValidation allowBlank="1" showInputMessage="1" showErrorMessage="1" prompt="Señale el número total de comentarios recibidos, tenga en cuenta que este valor debe ser la suma de las dos casillas siguientes. " sqref="D21:G21" xr:uid="{E80FF951-06E2-2C47-9470-210C75939B49}"/>
    <dataValidation allowBlank="1" showInputMessage="1" showErrorMessage="1" prompt="Señale el número total de personas (naturales o jurídicas) que participaron en el proceso de consulta del proyecto de regulación. Tenga en cuenta que este valor debe ser la suma de las dos casillas siguientes." sqref="D20:G20" xr:uid="{4734E367-7A20-094A-87DD-2B4E494CD64C}"/>
    <dataValidation allowBlank="1" showInputMessage="1" showErrorMessage="1" prompt="Señale los canales o medios que dispuso para recibir los comentarios u observaciones ciudadanas al proyecto de regulación." sqref="D18:G18" xr:uid="{57BCBE1F-CA53-634B-8A20-B3DE0EE03B64}"/>
    <dataValidation allowBlank="1" showInputMessage="1" showErrorMessage="1" prompt="Señale los canales o medios en los que divulgó el proyecto de regulación." sqref="D17:G17" xr:uid="{714FCC70-94EA-6842-BBE9-5C5FDBD5B2D2}"/>
    <dataValidation allowBlank="1" showInputMessage="1" showErrorMessage="1" prompt="Incluya en este campo el enlace donde estuvo en consulta el proyecto de regulación." sqref="D16:G16" xr:uid="{489FF976-5059-434D-A53A-EED3A5367033}"/>
    <dataValidation allowBlank="1" showInputMessage="1" showErrorMessage="1" prompt="Escriba la fecha de finalización de la consulta, incluyendo las adiciones y prórrogas, en el siguiente formato: dd/mm/aaaa." sqref="D15:G15" xr:uid="{FFFC8D65-62DD-0147-BA8B-FDE727592C2A}"/>
    <dataValidation allowBlank="1" showInputMessage="1" showErrorMessage="1" prompt="Escriba la fecha de inicio de la consulta en el siguiente formato: dd/mm/aaaa." sqref="D14:G14" xr:uid="{0F30EAC2-4AB5-FB4A-B35C-076C52635FFA}"/>
    <dataValidation allowBlank="1" showInputMessage="1" showErrorMessage="1" prompt="Señale el número total de días en consulta del proyecto de regulación (incluyendo adiciones o prórrogas). " sqref="D13:G13" xr:uid="{3BD97F2F-9814-8B4C-9F4E-9C41106A0C60}"/>
    <dataValidation allowBlank="1" showInputMessage="1" showErrorMessage="1" prompt="Escriba la fecha de publicación de este instrumento en el siguiente formato: dd/mm/aaaa." sqref="D11:G11" xr:uid="{94D0417B-5B6E-9B45-9A1D-6A79AEA30CFE}"/>
    <dataValidation allowBlank="1" showInputMessage="1" showErrorMessage="1" prompt="Diligencie en este campo el nombre el objeto que se esta regulando a través del proyecto en curso." sqref="D10:G10" xr:uid="{6D6EBB43-5508-B849-A6B4-32BDCD732CDC}"/>
    <dataValidation allowBlank="1" showInputMessage="1" showErrorMessage="1" prompt="Diligencie en este campo el nombre del proyecto de regulación que se encuentra en curso._x000a_" sqref="D9:G9" xr:uid="{A080DCB3-F60B-CC4E-AA58-481A96803F4A}"/>
    <dataValidation allowBlank="1" showInputMessage="1" showErrorMessage="1" prompt="Diligencie en este campo el nombre del servidor público designado como responsable al interior de la entidad del proyecto de regulación en curso." sqref="D8:G8" xr:uid="{7C06C671-4B64-BE46-9FC9-3F1936DD7C94}"/>
    <dataValidation allowBlank="1" showInputMessage="1" showErrorMessage="1" prompt="Diligencie en este campo el nombre de la entidad." sqref="D7:G7" xr:uid="{8360D016-63EE-A647-BA0E-054CCE23498E}"/>
    <dataValidation allowBlank="1" showInputMessage="1" showErrorMessage="1" prompt="Recuerde que este informe al igual que los demás documentos soporte deben estar en la página web de la entidad, sección indicada por el Decreto 1081 de 2015." sqref="A5:G5" xr:uid="{E8545E33-4EB0-BC43-93E3-0ED753ABF994}"/>
    <dataValidation allowBlank="1" showInputMessage="1" showErrorMessage="1" promptTitle="Nombre de la entidad " prompt="Diligencie el nombre de la entidad " sqref="A7:C7" xr:uid="{44349318-0C6A-764F-A8E6-B49A5675E511}"/>
  </dataValidations>
  <hyperlinks>
    <hyperlink ref="D16" r:id="rId1" xr:uid="{765F8128-4420-6741-8A61-602EF5C0D2C4}"/>
  </hyperlinks>
  <pageMargins left="0.7" right="0.7" top="0.75" bottom="0.75" header="0.3" footer="0.3"/>
  <pageSetup scale="59" orientation="portrait" r:id="rId2"/>
  <drawing r:id="rId3"/>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Hojas de cálculo</vt:lpstr>
      </vt:variant>
      <vt:variant>
        <vt:i4>1</vt:i4>
      </vt:variant>
      <vt:variant>
        <vt:lpstr>Rangos con nombre</vt:lpstr>
      </vt:variant>
      <vt:variant>
        <vt:i4>1</vt:i4>
      </vt:variant>
    </vt:vector>
  </HeadingPairs>
  <TitlesOfParts>
    <vt:vector size="2" baseType="lpstr">
      <vt:lpstr>F-M-INA-25 Publicidad e Informe</vt:lpstr>
      <vt:lpstr>'F-M-INA-25 Publicidad e Informe'!Área_de_impresión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AstridEReyesP</cp:lastModifiedBy>
  <dcterms:created xsi:type="dcterms:W3CDTF">2021-03-29T17:40:13Z</dcterms:created>
  <dcterms:modified xsi:type="dcterms:W3CDTF">2021-04-16T13:14:34Z</dcterms:modified>
</cp:coreProperties>
</file>